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omments1.xml" ContentType="application/vnd.openxmlformats-officedocument.spreadsheetml.comments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업무\1. 실적발표\2025년 3분기\"/>
    </mc:Choice>
  </mc:AlternateContent>
  <bookViews>
    <workbookView xWindow="2235" yWindow="1545" windowWidth="14985" windowHeight="11460" tabRatio="836"/>
  </bookViews>
  <sheets>
    <sheet name="Cover" sheetId="59" r:id="rId1"/>
    <sheet name="Group highlight" sheetId="48" r:id="rId2"/>
    <sheet name="Group_PL" sheetId="52" r:id="rId3"/>
    <sheet name="Group_BS" sheetId="53" r:id="rId4"/>
    <sheet name="Insurance_Condensed PL" sheetId="49" r:id="rId5"/>
    <sheet name="CSM" sheetId="58" r:id="rId6"/>
    <sheet name="Insurance_Condensed BS" sheetId="3" r:id="rId7"/>
    <sheet name="Insurance_Efficiency" sheetId="6" r:id="rId8"/>
    <sheet name="Insurance_Asset" sheetId="51" r:id="rId9"/>
    <sheet name="Insurance_NewP" sheetId="15" r:id="rId10"/>
    <sheet name="Insurance_ALM" sheetId="4" r:id="rId11"/>
    <sheet name="Insurance_BS" sheetId="43" r:id="rId12"/>
    <sheet name="Insurance_PL" sheetId="44" r:id="rId13"/>
    <sheet name="Securities_Key Figures" sheetId="60" r:id="rId14"/>
    <sheet name="Securities_Condensed FS" sheetId="61" r:id="rId15"/>
    <sheet name="Securities_BS(Consolidated)" sheetId="62" r:id="rId16"/>
    <sheet name="Securities_BS(Standalone)" sheetId="63" r:id="rId17"/>
    <sheet name="Securities_PL(Consolidated)" sheetId="64" r:id="rId18"/>
    <sheet name="Securities_PL(Standalone)" sheetId="65" r:id="rId19"/>
  </sheets>
  <externalReferences>
    <externalReference r:id="rId20"/>
    <externalReference r:id="rId21"/>
    <externalReference r:id="rId22"/>
    <externalReference r:id="rId23"/>
  </externalReferences>
  <definedNames>
    <definedName name="__123Graph_A" hidden="1">[1]PAIRR!$J$57:$S$57</definedName>
    <definedName name="__123Graph_ACurrent" localSheetId="0" hidden="1">#REF!</definedName>
    <definedName name="__123Graph_ACurrent" localSheetId="13" hidden="1">#REF!</definedName>
    <definedName name="__123Graph_ACurrent" hidden="1">#REF!</definedName>
    <definedName name="__123Graph_BCurrent" localSheetId="0" hidden="1">#REF!</definedName>
    <definedName name="__123Graph_BCurrent" localSheetId="13" hidden="1">#REF!</definedName>
    <definedName name="__123Graph_BCurrent" hidden="1">#REF!</definedName>
    <definedName name="__123Graph_D" hidden="1">[1]PAIRR!$J$73:$S$73</definedName>
    <definedName name="__123Graph_X" hidden="1">[1]PAIRR!$J$25:$S$25</definedName>
    <definedName name="__123Graph_XCurrent" localSheetId="0" hidden="1">#REF!</definedName>
    <definedName name="__123Graph_XCurrent" localSheetId="13" hidden="1">#REF!</definedName>
    <definedName name="__123Graph_XCurrent" hidden="1">#REF!</definedName>
    <definedName name="_Fill" localSheetId="0" hidden="1">[2]LIST!#REF!</definedName>
    <definedName name="_Fill" localSheetId="13" hidden="1">[2]LIST!#REF!</definedName>
    <definedName name="_Fill" hidden="1">[2]LIST!#REF!</definedName>
    <definedName name="_xlnm._FilterDatabase" localSheetId="10" hidden="1">Insurance_ALM!#REF!</definedName>
    <definedName name="_xlnm._FilterDatabase" localSheetId="8" hidden="1">Insurance_Asset!#REF!</definedName>
    <definedName name="_xlnm._FilterDatabase" localSheetId="9" hidden="1">Insurance_NewP!#REF!</definedName>
    <definedName name="_Key" localSheetId="0" hidden="1">#REF!</definedName>
    <definedName name="_Key" localSheetId="13" hidden="1">#REF!</definedName>
    <definedName name="_Key" hidden="1">#REF!</definedName>
    <definedName name="_Key1" localSheetId="0" hidden="1">#REF!</definedName>
    <definedName name="_Key1" localSheetId="1" hidden="1">#REF!</definedName>
    <definedName name="_Key1" localSheetId="8" hidden="1">#REF!</definedName>
    <definedName name="_Key1" localSheetId="4" hidden="1">#REF!</definedName>
    <definedName name="_Key1" localSheetId="15" hidden="1">#REF!</definedName>
    <definedName name="_Key1" localSheetId="16" hidden="1">#REF!</definedName>
    <definedName name="_Key1" localSheetId="13" hidden="1">#REF!</definedName>
    <definedName name="_Key1" localSheetId="17" hidden="1">#REF!</definedName>
    <definedName name="_Key1" hidden="1">#REF!</definedName>
    <definedName name="_key10" localSheetId="0" hidden="1">#REF!</definedName>
    <definedName name="_key10" localSheetId="13" hidden="1">#REF!</definedName>
    <definedName name="_key10" hidden="1">#REF!</definedName>
    <definedName name="_Key2" localSheetId="0" hidden="1">#REF!</definedName>
    <definedName name="_Key2" localSheetId="1" hidden="1">#REF!</definedName>
    <definedName name="_Key2" localSheetId="8" hidden="1">#REF!</definedName>
    <definedName name="_Key2" localSheetId="4" hidden="1">#REF!</definedName>
    <definedName name="_Key2" localSheetId="15" hidden="1">#REF!</definedName>
    <definedName name="_Key2" localSheetId="16" hidden="1">#REF!</definedName>
    <definedName name="_Key2" localSheetId="13" hidden="1">#REF!</definedName>
    <definedName name="_Key2" localSheetId="17" hidden="1">#REF!</definedName>
    <definedName name="_Key2" hidden="1">#REF!</definedName>
    <definedName name="_MatInverse_Out" localSheetId="0" hidden="1">[3]Sheet3!#REF!</definedName>
    <definedName name="_MatInverse_Out" localSheetId="13" hidden="1">[3]Sheet3!#REF!</definedName>
    <definedName name="_MatInverse_Out" hidden="1">[3]Sheet3!#REF!</definedName>
    <definedName name="_MatMult_B" localSheetId="0" hidden="1">[3]Sheet3!#REF!</definedName>
    <definedName name="_MatMult_B" localSheetId="13" hidden="1">[3]Sheet3!#REF!</definedName>
    <definedName name="_MatMult_B" hidden="1">[3]Sheet3!#REF!</definedName>
    <definedName name="_Order1" hidden="1">255</definedName>
    <definedName name="_Order2" hidden="1">255</definedName>
    <definedName name="_Parse_In" localSheetId="0" hidden="1">#REF!</definedName>
    <definedName name="_Parse_In" localSheetId="13" hidden="1">#REF!</definedName>
    <definedName name="_Parse_In" hidden="1">#REF!</definedName>
    <definedName name="_Parse_Out" localSheetId="0" hidden="1">#REF!</definedName>
    <definedName name="_Parse_Out" localSheetId="13" hidden="1">#REF!</definedName>
    <definedName name="_Parse_Out" hidden="1">#REF!</definedName>
    <definedName name="_Regression_Out" localSheetId="0" hidden="1">#REF!</definedName>
    <definedName name="_Regression_Out" localSheetId="1" hidden="1">#REF!</definedName>
    <definedName name="_Regression_Out" localSheetId="8" hidden="1">#REF!</definedName>
    <definedName name="_Regression_Out" localSheetId="4" hidden="1">#REF!</definedName>
    <definedName name="_Regression_Out" localSheetId="15" hidden="1">#REF!</definedName>
    <definedName name="_Regression_Out" localSheetId="16" hidden="1">#REF!</definedName>
    <definedName name="_Regression_Out" localSheetId="13" hidden="1">#REF!</definedName>
    <definedName name="_Regression_Out" localSheetId="17" hidden="1">#REF!</definedName>
    <definedName name="_Regression_Out" hidden="1">#REF!</definedName>
    <definedName name="_Regression_X" localSheetId="0" hidden="1">#REF!</definedName>
    <definedName name="_Regression_X" localSheetId="1" hidden="1">#REF!</definedName>
    <definedName name="_Regression_X" localSheetId="8" hidden="1">#REF!</definedName>
    <definedName name="_Regression_X" localSheetId="4" hidden="1">#REF!</definedName>
    <definedName name="_Regression_X" localSheetId="15" hidden="1">#REF!</definedName>
    <definedName name="_Regression_X" localSheetId="16" hidden="1">#REF!</definedName>
    <definedName name="_Regression_X" localSheetId="13" hidden="1">#REF!</definedName>
    <definedName name="_Regression_X" localSheetId="17" hidden="1">#REF!</definedName>
    <definedName name="_Regression_X" hidden="1">#REF!</definedName>
    <definedName name="_Regression_Y" localSheetId="0" hidden="1">#REF!</definedName>
    <definedName name="_Regression_Y" localSheetId="1" hidden="1">#REF!</definedName>
    <definedName name="_Regression_Y" localSheetId="8" hidden="1">#REF!</definedName>
    <definedName name="_Regression_Y" localSheetId="4" hidden="1">#REF!</definedName>
    <definedName name="_Regression_Y" localSheetId="15" hidden="1">#REF!</definedName>
    <definedName name="_Regression_Y" localSheetId="16" hidden="1">#REF!</definedName>
    <definedName name="_Regression_Y" localSheetId="13" hidden="1">#REF!</definedName>
    <definedName name="_Regression_Y" localSheetId="17" hidden="1">#REF!</definedName>
    <definedName name="_Regression_Y" hidden="1">#REF!</definedName>
    <definedName name="_Sort" localSheetId="0" hidden="1">#REF!</definedName>
    <definedName name="_Sort" localSheetId="1" hidden="1">#REF!</definedName>
    <definedName name="_Sort" localSheetId="8" hidden="1">#REF!</definedName>
    <definedName name="_Sort" localSheetId="4" hidden="1">#REF!</definedName>
    <definedName name="_Sort" localSheetId="15" hidden="1">#REF!</definedName>
    <definedName name="_Sort" localSheetId="16" hidden="1">#REF!</definedName>
    <definedName name="_Sort" localSheetId="13" hidden="1">#REF!</definedName>
    <definedName name="_Sort" localSheetId="17" hidden="1">#REF!</definedName>
    <definedName name="_Sort" hidden="1">#REF!</definedName>
    <definedName name="a" localSheetId="0" hidden="1">{"'매출'!$A$1:$I$22"}</definedName>
    <definedName name="a" localSheetId="1" hidden="1">{"'매출'!$A$1:$I$22"}</definedName>
    <definedName name="a" localSheetId="13" hidden="1">{"'매출'!$A$1:$I$22"}</definedName>
    <definedName name="a" hidden="1">{"'매출'!$A$1:$I$22"}</definedName>
    <definedName name="AS2DocOpenMode" hidden="1">"AS2DocumentEdit"</definedName>
    <definedName name="asd" localSheetId="0" hidden="1">{"'매출'!$A$1:$I$22"}</definedName>
    <definedName name="asd" localSheetId="1" hidden="1">{"'매출'!$A$1:$I$22"}</definedName>
    <definedName name="asd" localSheetId="13" hidden="1">{"'매출'!$A$1:$I$22"}</definedName>
    <definedName name="asd" hidden="1">{"'매출'!$A$1:$I$22"}</definedName>
    <definedName name="BS추정" localSheetId="0" hidden="1">{"'보고양식'!$A$58:$K$111"}</definedName>
    <definedName name="BS추정" localSheetId="13" hidden="1">{"'보고양식'!$A$58:$K$111"}</definedName>
    <definedName name="BS추정" hidden="1">{"'보고양식'!$A$58:$K$111"}</definedName>
    <definedName name="ed" localSheetId="0" hidden="1">{"'보고양식'!$A$58:$K$111"}</definedName>
    <definedName name="ed" localSheetId="13" hidden="1">{"'보고양식'!$A$58:$K$111"}</definedName>
    <definedName name="ed" hidden="1">{"'보고양식'!$A$58:$K$111"}</definedName>
    <definedName name="fed" localSheetId="0" hidden="1">{"'매출'!$A$1:$I$22"}</definedName>
    <definedName name="fed" localSheetId="1" hidden="1">{"'매출'!$A$1:$I$22"}</definedName>
    <definedName name="fed" localSheetId="13" hidden="1">{"'매출'!$A$1:$I$22"}</definedName>
    <definedName name="fed" hidden="1">{"'매출'!$A$1:$I$22"}</definedName>
    <definedName name="HTML_CodePage" hidden="1">949</definedName>
    <definedName name="HTML_Control" localSheetId="0" hidden="1">{"'현황'!$A$15:$H$26"}</definedName>
    <definedName name="HTML_Control" localSheetId="1" hidden="1">{"'현황'!$A$15:$H$26"}</definedName>
    <definedName name="HTML_Control" localSheetId="13" hidden="1">{"'현황'!$A$15:$H$26"}</definedName>
    <definedName name="HTML_Control" hidden="1">{"'현황'!$A$15:$H$26"}</definedName>
    <definedName name="HTML_Description" hidden="1">""</definedName>
    <definedName name="HTML_Email" hidden="1">""</definedName>
    <definedName name="HTML_Header" hidden="1">"현황"</definedName>
    <definedName name="HTML_LastUpdate" hidden="1">"2001-11-29"</definedName>
    <definedName name="HTML_LineAfter" hidden="1">FALSE</definedName>
    <definedName name="HTML_LineBefore" hidden="1">FALSE</definedName>
    <definedName name="HTML_Name" hidden="1">"OFMI"</definedName>
    <definedName name="HTML_OBDlg2" hidden="1">TRUE</definedName>
    <definedName name="HTML_OBDlg4" hidden="1">TRUE</definedName>
    <definedName name="HTML_OS" hidden="1">0</definedName>
    <definedName name="HTML_PathFile" hidden="1">"D:\dbase\판매조직\html\11월(본부별)_2급.htm"</definedName>
    <definedName name="HTML_Title" hidden="1">"11월통계_2급"</definedName>
    <definedName name="HTML1_1" hidden="1">"[수주관리98.xls]회선현황!$A$5:$O$53"</definedName>
    <definedName name="HTML1_10" hidden="1">""</definedName>
    <definedName name="HTML1_11" hidden="1">1</definedName>
    <definedName name="HTML1_12" hidden="1">"C:\My Documents\98년\1월\영업현황\시험.htm"</definedName>
    <definedName name="HTML1_2" hidden="1">1</definedName>
    <definedName name="HTML1_3" hidden="1">"수주관리98"</definedName>
    <definedName name="HTML1_4" hidden="1">"회선현황"</definedName>
    <definedName name="HTML1_5" hidden="1">""</definedName>
    <definedName name="HTML1_6" hidden="1">-4146</definedName>
    <definedName name="HTML1_7" hidden="1">-4146</definedName>
    <definedName name="HTML1_8" hidden="1">"98-01-21"</definedName>
    <definedName name="HTML1_9" hidden="1">"김은광"</definedName>
    <definedName name="HTML10_1" hidden="1">"'[수주관리98.xls]2월1주차'!$A$1:$P$31"</definedName>
    <definedName name="HTML10_10" hidden="1">""</definedName>
    <definedName name="HTML10_11" hidden="1">1</definedName>
    <definedName name="HTML10_12" hidden="1">"C:\My Documents\98년\영업현황\일일현황-98.2.6.htm"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""</definedName>
    <definedName name="HTML10_9" hidden="1">""</definedName>
    <definedName name="HTML11_1" hidden="1">"'[수주관리98.xls]2월2주차'!$A$1:$P$21"</definedName>
    <definedName name="HTML11_10" hidden="1">""</definedName>
    <definedName name="HTML11_11" hidden="1">1</definedName>
    <definedName name="HTML11_12" hidden="1">"C:\My Documents\98년\영업현황\일일현황-98.2.12.htm"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""</definedName>
    <definedName name="HTML11_9" hidden="1">""</definedName>
    <definedName name="HTML12_1" hidden="1">"'[수주관리98.xls]2월2주차'!$A$1:$P$34"</definedName>
    <definedName name="HTML12_10" hidden="1">""</definedName>
    <definedName name="HTML12_11" hidden="1">1</definedName>
    <definedName name="HTML12_12" hidden="1">"C:\My Documents\98년\영업현황\일일현황-98.2.13.htm"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""</definedName>
    <definedName name="HTML12_9" hidden="1">""</definedName>
    <definedName name="HTML13_1" hidden="1">"'[수주관리98.xls]2월2주차'!$A$1:$P$19"</definedName>
    <definedName name="HTML13_10" hidden="1">""</definedName>
    <definedName name="HTML13_11" hidden="1">1</definedName>
    <definedName name="HTML13_12" hidden="1">"C:\My Documents\98년\영업현황\일일현황-98.2.12.htm"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""</definedName>
    <definedName name="HTML13_9" hidden="1">""</definedName>
    <definedName name="HTML14_1" hidden="1">"'[수주관리98.xls]2월2주차'!$A$1:$P$17"</definedName>
    <definedName name="HTML14_10" hidden="1">""</definedName>
    <definedName name="HTML14_11" hidden="1">1</definedName>
    <definedName name="HTML14_12" hidden="1">"C:\My Documents\98년\영업현황\일일현황-98.2.9.htm"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""</definedName>
    <definedName name="HTML14_9" hidden="1">""</definedName>
    <definedName name="HTML15_1" hidden="1">"'[수주관리98.xls]2월3주차'!$A$1:$P$20"</definedName>
    <definedName name="HTML15_10" hidden="1">""</definedName>
    <definedName name="HTML15_11" hidden="1">1</definedName>
    <definedName name="HTML15_12" hidden="1">"C:\My Documents\98년\영업현황\일일현황-98.2.16.htm"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""</definedName>
    <definedName name="HTML15_9" hidden="1">""</definedName>
    <definedName name="HTML16_1" hidden="1">"'[수주통합관리98_2_21.xls]2월3주차'!$A$1:$I$89"</definedName>
    <definedName name="HTML16_10" hidden="1">""</definedName>
    <definedName name="HTML16_11" hidden="1">1</definedName>
    <definedName name="HTML16_12" hidden="1">"C:\My Documents\98년\영업현황\일일현황-98.2.25.htm"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""</definedName>
    <definedName name="HTML16_9" hidden="1">""</definedName>
    <definedName name="HTML17_1" hidden="1">"'[수주통합관리98_2_21.xls]2월3주차'!$A$4:$H$30"</definedName>
    <definedName name="HTML17_10" hidden="1">""</definedName>
    <definedName name="HTML17_11" hidden="1">1</definedName>
    <definedName name="HTML17_12" hidden="1">"C:\My Documents\98년\영업현황\1월 수주현황.htm"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""</definedName>
    <definedName name="HTML17_9" hidden="1">""</definedName>
    <definedName name="HTML18_1" hidden="1">"'[수주통합관리98_2_21.xls]2월3주차'!$A$32:$I$58"</definedName>
    <definedName name="HTML18_10" hidden="1">""</definedName>
    <definedName name="HTML18_11" hidden="1">1</definedName>
    <definedName name="HTML18_12" hidden="1">"C:\My Documents\98년\영업현황\2월 수주현황(2월25일 현재).htm"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""</definedName>
    <definedName name="HTML18_9" hidden="1">""</definedName>
    <definedName name="HTML19_1" hidden="1">"'[수주통합관리98_2_21.xls]2월3주차'!$A$63:$F$89"</definedName>
    <definedName name="HTML19_10" hidden="1">""</definedName>
    <definedName name="HTML19_11" hidden="1">1</definedName>
    <definedName name="HTML19_12" hidden="1">"C:\My Documents\98년\영업현황\월별현황(2월25일 현재).htm"</definedName>
    <definedName name="HTML19_2" hidden="1">1</definedName>
    <definedName name="HTML19_3" hidden="1">""</definedName>
    <definedName name="HTML19_4" hidden="1">""</definedName>
    <definedName name="HTML19_5" hidden="1">""</definedName>
    <definedName name="HTML19_6" hidden="1">-4146</definedName>
    <definedName name="HTML19_7" hidden="1">-4146</definedName>
    <definedName name="HTML19_8" hidden="1">""</definedName>
    <definedName name="HTML19_9" hidden="1">""</definedName>
    <definedName name="HTML2_1" hidden="1">"[수주관리98.xls]일일현황!$A$1:$L$10"</definedName>
    <definedName name="HTML2_10" hidden="1">""</definedName>
    <definedName name="HTML2_11" hidden="1">1</definedName>
    <definedName name="HTML2_12" hidden="1">"C:\My Documents\98년\1월\영업현황\일일현황-98.1.22.htm"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1</definedName>
    <definedName name="HTML2_8" hidden="1">"98-01-22"</definedName>
    <definedName name="HTML2_9" hidden="1">""</definedName>
    <definedName name="HTML20_1" hidden="1">"'[수주통합관리98_2_25.xls]2월4주차'!$A$71:$F$97"</definedName>
    <definedName name="HTML20_10" hidden="1">""</definedName>
    <definedName name="HTML20_11" hidden="1">1</definedName>
    <definedName name="HTML20_12" hidden="1">"C:\My Documents\98년\영업현황\월별현황(2월 마감분).htm"</definedName>
    <definedName name="HTML20_2" hidden="1">1</definedName>
    <definedName name="HTML20_3" hidden="1">""</definedName>
    <definedName name="HTML20_4" hidden="1">""</definedName>
    <definedName name="HTML20_5" hidden="1">""</definedName>
    <definedName name="HTML20_6" hidden="1">-4146</definedName>
    <definedName name="HTML20_7" hidden="1">-4146</definedName>
    <definedName name="HTML20_8" hidden="1">""</definedName>
    <definedName name="HTML20_9" hidden="1">""</definedName>
    <definedName name="HTML21_1" hidden="1">"'[수주통합관리98_2_25.xls]2월4주차'!$A$4:$H$29"</definedName>
    <definedName name="HTML21_10" hidden="1">""</definedName>
    <definedName name="HTML21_11" hidden="1">1</definedName>
    <definedName name="HTML21_12" hidden="1">"C:\My Documents\98년\영업현황\1월 수주현황(1월 마감분).htm"</definedName>
    <definedName name="HTML21_2" hidden="1">1</definedName>
    <definedName name="HTML21_3" hidden="1">""</definedName>
    <definedName name="HTML21_4" hidden="1">""</definedName>
    <definedName name="HTML21_5" hidden="1">""</definedName>
    <definedName name="HTML21_6" hidden="1">-4146</definedName>
    <definedName name="HTML21_7" hidden="1">-4146</definedName>
    <definedName name="HTML21_8" hidden="1">""</definedName>
    <definedName name="HTML21_9" hidden="1">""</definedName>
    <definedName name="HTML22_1" hidden="1">"'[수주통합관리98_2_25.xls]2월4주차'!$A$31:$I$66"</definedName>
    <definedName name="HTML22_10" hidden="1">""</definedName>
    <definedName name="HTML22_11" hidden="1">1</definedName>
    <definedName name="HTML22_12" hidden="1">"C:\My Documents\98년\영업현황\1월 수주현황(2월 마감분).htm"</definedName>
    <definedName name="HTML22_2" hidden="1">1</definedName>
    <definedName name="HTML22_3" hidden="1">""</definedName>
    <definedName name="HTML22_4" hidden="1">""</definedName>
    <definedName name="HTML22_5" hidden="1">""</definedName>
    <definedName name="HTML22_6" hidden="1">-4146</definedName>
    <definedName name="HTML22_7" hidden="1">-4146</definedName>
    <definedName name="HTML22_8" hidden="1">""</definedName>
    <definedName name="HTML22_9" hidden="1">""</definedName>
    <definedName name="HTML23_1" hidden="1">"[수주통합관리98_2_25.xls]보고양식!$A$32:$I$68"</definedName>
    <definedName name="HTML23_10" hidden="1">""</definedName>
    <definedName name="HTML23_11" hidden="1">1</definedName>
    <definedName name="HTML23_12" hidden="1">"C:\My Documents\98년\영업현황\2월 수주현황(2월 마감분).htm"</definedName>
    <definedName name="HTML23_2" hidden="1">1</definedName>
    <definedName name="HTML23_3" hidden="1">""</definedName>
    <definedName name="HTML23_4" hidden="1">""</definedName>
    <definedName name="HTML23_5" hidden="1">""</definedName>
    <definedName name="HTML23_6" hidden="1">-4146</definedName>
    <definedName name="HTML23_7" hidden="1">-4146</definedName>
    <definedName name="HTML23_8" hidden="1">""</definedName>
    <definedName name="HTML23_9" hidden="1">""</definedName>
    <definedName name="HTML24_1" hidden="1">"[수주통합관리98_2_25.xls]보고양식!$A$73:$F$98"</definedName>
    <definedName name="HTML24_10" hidden="1">""</definedName>
    <definedName name="HTML24_11" hidden="1">1</definedName>
    <definedName name="HTML24_12" hidden="1">"C:\My Documents\98년\영업현황\월별현황(2월 마감분).htm"</definedName>
    <definedName name="HTML24_2" hidden="1">1</definedName>
    <definedName name="HTML24_3" hidden="1">""</definedName>
    <definedName name="HTML24_4" hidden="1">""</definedName>
    <definedName name="HTML24_5" hidden="1">""</definedName>
    <definedName name="HTML24_6" hidden="1">-4146</definedName>
    <definedName name="HTML24_7" hidden="1">-4146</definedName>
    <definedName name="HTML24_8" hidden="1">""</definedName>
    <definedName name="HTML24_9" hidden="1">""</definedName>
    <definedName name="HTML25_1" hidden="1">"[수주통합관리98_2_25.xls]보고양식!$A$4:$I$29"</definedName>
    <definedName name="HTML25_10" hidden="1">""</definedName>
    <definedName name="HTML25_11" hidden="1">1</definedName>
    <definedName name="HTML25_12" hidden="1">"C:\My Documents\98년\영업현황\1월 수주현황(1월 마감분).htm"</definedName>
    <definedName name="HTML25_2" hidden="1">1</definedName>
    <definedName name="HTML25_3" hidden="1">""</definedName>
    <definedName name="HTML25_4" hidden="1">""</definedName>
    <definedName name="HTML25_5" hidden="1">""</definedName>
    <definedName name="HTML25_6" hidden="1">-4146</definedName>
    <definedName name="HTML25_7" hidden="1">-4146</definedName>
    <definedName name="HTML25_8" hidden="1">""</definedName>
    <definedName name="HTML25_9" hidden="1">""</definedName>
    <definedName name="HTML26_1" hidden="1">"[수주통합관리98_2_25.xls]보고양식!$A$31:$K$80"</definedName>
    <definedName name="HTML26_10" hidden="1">""</definedName>
    <definedName name="HTML26_11" hidden="1">1</definedName>
    <definedName name="HTML26_12" hidden="1">"C:\My Documents\98년\영업현황\2월 수주현황(2월 마감분).htm"</definedName>
    <definedName name="HTML26_2" hidden="1">1</definedName>
    <definedName name="HTML26_3" hidden="1">""</definedName>
    <definedName name="HTML26_4" hidden="1">""</definedName>
    <definedName name="HTML26_5" hidden="1">""</definedName>
    <definedName name="HTML26_6" hidden="1">-4146</definedName>
    <definedName name="HTML26_7" hidden="1">-4146</definedName>
    <definedName name="HTML26_8" hidden="1">""</definedName>
    <definedName name="HTML26_9" hidden="1">""</definedName>
    <definedName name="HTML27_1" hidden="1">"[수주통합관리98_2_25.xls]보고양식!$B$84:$G$109"</definedName>
    <definedName name="HTML27_10" hidden="1">""</definedName>
    <definedName name="HTML27_11" hidden="1">1</definedName>
    <definedName name="HTML27_12" hidden="1">"C:\My Documents\98년\영업현황\월별현황(2월 마감분).htm"</definedName>
    <definedName name="HTML27_2" hidden="1">1</definedName>
    <definedName name="HTML27_3" hidden="1">""</definedName>
    <definedName name="HTML27_4" hidden="1">""</definedName>
    <definedName name="HTML27_5" hidden="1">""</definedName>
    <definedName name="HTML27_6" hidden="1">-4146</definedName>
    <definedName name="HTML27_7" hidden="1">-4146</definedName>
    <definedName name="HTML27_8" hidden="1">""</definedName>
    <definedName name="HTML27_9" hidden="1">""</definedName>
    <definedName name="HTML28_1" hidden="1">"[수주통합관리98_3_2.xls]보고양식!$B$92:$G$117"</definedName>
    <definedName name="HTML28_10" hidden="1">""</definedName>
    <definedName name="HTML28_11" hidden="1">1</definedName>
    <definedName name="HTML28_12" hidden="1">"C:\My Documents\98년\영업현황\월별현황(2월 마감분).htm"</definedName>
    <definedName name="HTML28_2" hidden="1">1</definedName>
    <definedName name="HTML28_3" hidden="1">""</definedName>
    <definedName name="HTML28_4" hidden="1">""</definedName>
    <definedName name="HTML28_5" hidden="1">""</definedName>
    <definedName name="HTML28_6" hidden="1">-4146</definedName>
    <definedName name="HTML28_7" hidden="1">-4146</definedName>
    <definedName name="HTML28_8" hidden="1">""</definedName>
    <definedName name="HTML28_9" hidden="1">""</definedName>
    <definedName name="HTML29_1" hidden="1">"[수주통합관리98_3_2.xls]보고양식!$A$31:$K$88"</definedName>
    <definedName name="HTML29_10" hidden="1">""</definedName>
    <definedName name="HTML29_11" hidden="1">1</definedName>
    <definedName name="HTML29_12" hidden="1">"C:\My Documents\98년\영업현황\2월 수주현황(2월 마감분).htm"</definedName>
    <definedName name="HTML29_2" hidden="1">1</definedName>
    <definedName name="HTML29_3" hidden="1">""</definedName>
    <definedName name="HTML29_4" hidden="1">""</definedName>
    <definedName name="HTML29_5" hidden="1">""</definedName>
    <definedName name="HTML29_6" hidden="1">-4146</definedName>
    <definedName name="HTML29_7" hidden="1">-4146</definedName>
    <definedName name="HTML29_8" hidden="1">""</definedName>
    <definedName name="HTML29_9" hidden="1">""</definedName>
    <definedName name="HTML3_1" hidden="1">"[수주관리98.xls]일일현황!$A$1:$N$9"</definedName>
    <definedName name="HTML3_10" hidden="1">""</definedName>
    <definedName name="HTML3_11" hidden="1">1</definedName>
    <definedName name="HTML3_12" hidden="1">"C:\My Documents\98년\영업현황\일일현황-98.1.23.htm"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1</definedName>
    <definedName name="HTML3_7" hidden="1">1</definedName>
    <definedName name="HTML3_8" hidden="1">""</definedName>
    <definedName name="HTML3_9" hidden="1">""</definedName>
    <definedName name="HTML30_1" hidden="1">"'[사본 - 영업통합관리(수주.매출).xls]보고양식'!$A$114:$K$131"</definedName>
    <definedName name="HTML30_10" hidden="1">""</definedName>
    <definedName name="HTML30_11" hidden="1">1</definedName>
    <definedName name="HTML30_12" hidden="1">"C:\My Documents\98년\영업현황\일일현황-98.3.12.htm"</definedName>
    <definedName name="HTML30_2" hidden="1">1</definedName>
    <definedName name="HTML30_3" hidden="1">""</definedName>
    <definedName name="HTML30_4" hidden="1">""</definedName>
    <definedName name="HTML30_5" hidden="1">""</definedName>
    <definedName name="HTML30_6" hidden="1">-4146</definedName>
    <definedName name="HTML30_7" hidden="1">-4146</definedName>
    <definedName name="HTML30_8" hidden="1">""</definedName>
    <definedName name="HTML30_9" hidden="1">""</definedName>
    <definedName name="HTML4_1" hidden="1">"[수주관리98.xls]영업!$A$1:$N$15"</definedName>
    <definedName name="HTML4_10" hidden="1">""</definedName>
    <definedName name="HTML4_11" hidden="1">1</definedName>
    <definedName name="HTML4_12" hidden="1">"C:\My Documents\98년\영업현황\일일현황-98.1.31.htm"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1</definedName>
    <definedName name="HTML4_7" hidden="1">1</definedName>
    <definedName name="HTML4_8" hidden="1">"98-01-31"</definedName>
    <definedName name="HTML4_9" hidden="1">""</definedName>
    <definedName name="HTML5_1" hidden="1">"[수주관리98.xls]영업!$A$1:$N$29"</definedName>
    <definedName name="HTML5_10" hidden="1">""</definedName>
    <definedName name="HTML5_11" hidden="1">1</definedName>
    <definedName name="HTML5_12" hidden="1">"C:\My Documents\98년\영업현황\일일현황-98.1.31.v.htm"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1</definedName>
    <definedName name="HTML5_7" hidden="1">1</definedName>
    <definedName name="HTML5_8" hidden="1">""</definedName>
    <definedName name="HTML5_9" hidden="1">""</definedName>
    <definedName name="HTML6_1" hidden="1">"'[수주관리98.xls]2월'!$A$1:$P$48"</definedName>
    <definedName name="HTML6_10" hidden="1">""</definedName>
    <definedName name="HTML6_11" hidden="1">1</definedName>
    <definedName name="HTML6_12" hidden="1">"C:\My Documents\98년\영업현황\일일현황-98.1.31.htm"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"'[수주관리98.xls]2월'!$A$3:$P$30"</definedName>
    <definedName name="HTML7_10" hidden="1">""</definedName>
    <definedName name="HTML7_11" hidden="1">1</definedName>
    <definedName name="HTML7_12" hidden="1">"C:\My Documents\98년\영업현황\일일현황-98.1.31.htm"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8_1" hidden="1">"'[수주관리98.xls]2월'!$A$1:$P$30"</definedName>
    <definedName name="HTML8_10" hidden="1">""</definedName>
    <definedName name="HTML8_11" hidden="1">1</definedName>
    <definedName name="HTML8_12" hidden="1">"C:\My Documents\98년\영업현황\일일현황-98.1.31.htm"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""</definedName>
    <definedName name="HTML8_9" hidden="1">""</definedName>
    <definedName name="HTML9_1" hidden="1">"'[수주관리98.xls]2월'!$A$1:$P$19"</definedName>
    <definedName name="HTML9_10" hidden="1">""</definedName>
    <definedName name="HTML9_11" hidden="1">1</definedName>
    <definedName name="HTML9_12" hidden="1">"C:\My Documents\98년\영업현황\일일현황-98.2.10.htm"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""</definedName>
    <definedName name="HTML9_9" hidden="1">""</definedName>
    <definedName name="HTMLCount" hidden="1">30</definedName>
    <definedName name="KEY00" localSheetId="0" hidden="1">#REF!</definedName>
    <definedName name="KEY00" localSheetId="13" hidden="1">#REF!</definedName>
    <definedName name="KEY00" hidden="1">#REF!</definedName>
    <definedName name="KHN" localSheetId="0" hidden="1">{"'보고양식'!$A$58:$K$111"}</definedName>
    <definedName name="KHN" localSheetId="13" hidden="1">{"'보고양식'!$A$58:$K$111"}</definedName>
    <definedName name="KHN" hidden="1">{"'보고양식'!$A$58:$K$111"}</definedName>
    <definedName name="_xlnm.Print_Area" localSheetId="5">CSM!$A$1:$Z$43</definedName>
    <definedName name="_xlnm.Print_Area" localSheetId="1">'Group highlight'!$A$1:$V$58</definedName>
    <definedName name="_xlnm.Print_Area" localSheetId="8">Insurance_Asset!$A$1:$AF$17</definedName>
    <definedName name="_xlnm.Print_Area" localSheetId="6">'Insurance_Condensed BS'!$A$1:$AG$30</definedName>
    <definedName name="_xlnm.Print_Area" localSheetId="4">'Insurance_Condensed PL'!$A$1:$T$39</definedName>
    <definedName name="_xlnm.Print_Area" localSheetId="7">Insurance_Efficiency!$A$1:$AH$14</definedName>
    <definedName name="_xlnm.Print_Area" localSheetId="9">Insurance_NewP!$A$1:$AP$40</definedName>
    <definedName name="_xlnm.Print_Area" localSheetId="14">'Securities_Condensed FS'!$A$1:$BQ$43</definedName>
    <definedName name="_xlnm.Print_Area" localSheetId="18">'Securities_PL(Standalone)'!$A$1:$AZ$112</definedName>
    <definedName name="qw" localSheetId="0" hidden="1">{"'매출'!$A$1:$I$22"}</definedName>
    <definedName name="qw" localSheetId="1" hidden="1">{"'매출'!$A$1:$I$22"}</definedName>
    <definedName name="qw" localSheetId="13" hidden="1">{"'매출'!$A$1:$I$22"}</definedName>
    <definedName name="qw" hidden="1">{"'매출'!$A$1:$I$22"}</definedName>
    <definedName name="SAPBEXdnldView" hidden="1">"419XS9RUH8RNHPOMVFCKW98L0"</definedName>
    <definedName name="SAPBEXsysID" hidden="1">"KPW"</definedName>
    <definedName name="sd" localSheetId="0" hidden="1">{"'매출'!$A$1:$I$22"}</definedName>
    <definedName name="sd" localSheetId="1" hidden="1">{"'매출'!$A$1:$I$22"}</definedName>
    <definedName name="sd" localSheetId="13" hidden="1">{"'매출'!$A$1:$I$22"}</definedName>
    <definedName name="sd" hidden="1">{"'매출'!$A$1:$I$22"}</definedName>
    <definedName name="sds" localSheetId="0" hidden="1">{"'보고양식'!$A$58:$K$111"}</definedName>
    <definedName name="sds" localSheetId="13" hidden="1">{"'보고양식'!$A$58:$K$111"}</definedName>
    <definedName name="sds" hidden="1">{"'보고양식'!$A$58:$K$111"}</definedName>
    <definedName name="TextRefCopyRangeCount" hidden="1">5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localSheetId="13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보고서." localSheetId="0" hidden="1">{#N/A,#N/A,FALSE,"Sheet1";#N/A,#N/A,FALSE,"기평9607"}</definedName>
    <definedName name="wrn.보고서." localSheetId="13" hidden="1">{#N/A,#N/A,FALSE,"Sheet1";#N/A,#N/A,FALSE,"기평9607"}</definedName>
    <definedName name="wrn.보고서." hidden="1">{#N/A,#N/A,FALSE,"Sheet1";#N/A,#N/A,FALSE,"기평9607"}</definedName>
    <definedName name="wrn.채권재조정." localSheetId="0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wrn.채권재조정." localSheetId="13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wrn.채권재조정.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ws" localSheetId="0" hidden="1">{"'보고양식'!$A$58:$K$111"}</definedName>
    <definedName name="ws" localSheetId="13" hidden="1">{"'보고양식'!$A$58:$K$111"}</definedName>
    <definedName name="ws" hidden="1">{"'보고양식'!$A$58:$K$111"}</definedName>
    <definedName name="z" localSheetId="0" hidden="1">{#N/A,#N/A,FALSE,"Aging Summary";#N/A,#N/A,FALSE,"Ratio Analysis";#N/A,#N/A,FALSE,"Test 120 Day Accts";#N/A,#N/A,FALSE,"Tickmarks"}</definedName>
    <definedName name="z" localSheetId="13" hidden="1">{#N/A,#N/A,FALSE,"Aging Summary";#N/A,#N/A,FALSE,"Ratio Analysis";#N/A,#N/A,FALSE,"Test 120 Day Accts";#N/A,#N/A,FALSE,"Tickmarks"}</definedName>
    <definedName name="z" hidden="1">{#N/A,#N/A,FALSE,"Aging Summary";#N/A,#N/A,FALSE,"Ratio Analysis";#N/A,#N/A,FALSE,"Test 120 Day Accts";#N/A,#N/A,FALSE,"Tickmarks"}</definedName>
    <definedName name="zx" localSheetId="0" hidden="1">{"'매출'!$A$1:$I$22"}</definedName>
    <definedName name="zx" localSheetId="1" hidden="1">{"'매출'!$A$1:$I$22"}</definedName>
    <definedName name="zx" localSheetId="13" hidden="1">{"'매출'!$A$1:$I$22"}</definedName>
    <definedName name="zx" hidden="1">{"'매출'!$A$1:$I$22"}</definedName>
    <definedName name="건전성" hidden="1">[4]연체대출!$A$9:$A$92</definedName>
    <definedName name="ㄴㄴ" localSheetId="0" hidden="1">{#N/A,#N/A,FALSE,"Aging Summary";#N/A,#N/A,FALSE,"Ratio Analysis";#N/A,#N/A,FALSE,"Test 120 Day Accts";#N/A,#N/A,FALSE,"Tickmarks"}</definedName>
    <definedName name="ㄴㄴ" localSheetId="13" hidden="1">{#N/A,#N/A,FALSE,"Aging Summary";#N/A,#N/A,FALSE,"Ratio Analysis";#N/A,#N/A,FALSE,"Test 120 Day Accts";#N/A,#N/A,FALSE,"Tickmarks"}</definedName>
    <definedName name="ㄴㄴ" hidden="1">{#N/A,#N/A,FALSE,"Aging Summary";#N/A,#N/A,FALSE,"Ratio Analysis";#N/A,#N/A,FALSE,"Test 120 Day Accts";#N/A,#N/A,FALSE,"Tickmarks"}</definedName>
    <definedName name="ㅁㄹㅇ" localSheetId="0" hidden="1">{"'매출'!$A$1:$I$22"}</definedName>
    <definedName name="ㅁㄹㅇ" localSheetId="1" hidden="1">{"'매출'!$A$1:$I$22"}</definedName>
    <definedName name="ㅁㄹㅇ" localSheetId="13" hidden="1">{"'매출'!$A$1:$I$22"}</definedName>
    <definedName name="ㅁㄹㅇ" hidden="1">{"'매출'!$A$1:$I$22"}</definedName>
    <definedName name="매출원가" localSheetId="0" hidden="1">{#N/A,#N/A,FALSE,"Aging Summary";#N/A,#N/A,FALSE,"Ratio Analysis";#N/A,#N/A,FALSE,"Test 120 Day Accts";#N/A,#N/A,FALSE,"Tickmarks"}</definedName>
    <definedName name="매출원가" localSheetId="13" hidden="1">{#N/A,#N/A,FALSE,"Aging Summary";#N/A,#N/A,FALSE,"Ratio Analysis";#N/A,#N/A,FALSE,"Test 120 Day Accts";#N/A,#N/A,FALSE,"Tickmarks"}</definedName>
    <definedName name="매출원가" hidden="1">{#N/A,#N/A,FALSE,"Aging Summary";#N/A,#N/A,FALSE,"Ratio Analysis";#N/A,#N/A,FALSE,"Test 120 Day Accts";#N/A,#N/A,FALSE,"Tickmarks"}</definedName>
    <definedName name="매출원가1" localSheetId="0" hidden="1">{#N/A,#N/A,FALSE,"Aging Summary";#N/A,#N/A,FALSE,"Ratio Analysis";#N/A,#N/A,FALSE,"Test 120 Day Accts";#N/A,#N/A,FALSE,"Tickmarks"}</definedName>
    <definedName name="매출원가1" localSheetId="13" hidden="1">{#N/A,#N/A,FALSE,"Aging Summary";#N/A,#N/A,FALSE,"Ratio Analysis";#N/A,#N/A,FALSE,"Test 120 Day Accts";#N/A,#N/A,FALSE,"Tickmarks"}</definedName>
    <definedName name="매출원가1" hidden="1">{#N/A,#N/A,FALSE,"Aging Summary";#N/A,#N/A,FALSE,"Ratio Analysis";#N/A,#N/A,FALSE,"Test 120 Day Accts";#N/A,#N/A,FALSE,"Tickmarks"}</definedName>
    <definedName name="연체_05" localSheetId="0" hidden="1">{"'매출'!$A$1:$I$22"}</definedName>
    <definedName name="연체_05" localSheetId="1" hidden="1">{"'매출'!$A$1:$I$22"}</definedName>
    <definedName name="연체_05" localSheetId="13" hidden="1">{"'매출'!$A$1:$I$22"}</definedName>
    <definedName name="연체_05" hidden="1">{"'매출'!$A$1:$I$22"}</definedName>
    <definedName name="운용리스" localSheetId="0" hidden="1">{"'매출'!$A$1:$I$22"}</definedName>
    <definedName name="운용리스" localSheetId="1" hidden="1">{"'매출'!$A$1:$I$22"}</definedName>
    <definedName name="운용리스" localSheetId="13" hidden="1">{"'매출'!$A$1:$I$22"}</definedName>
    <definedName name="운용리스" hidden="1">{"'매출'!$A$1:$I$22"}</definedName>
    <definedName name="운용리스1" localSheetId="0" hidden="1">{"'매출'!$A$1:$I$22"}</definedName>
    <definedName name="운용리스1" localSheetId="1" hidden="1">{"'매출'!$A$1:$I$22"}</definedName>
    <definedName name="운용리스1" localSheetId="13" hidden="1">{"'매출'!$A$1:$I$22"}</definedName>
    <definedName name="운용리스1" hidden="1">{"'매출'!$A$1:$I$22"}</definedName>
    <definedName name="이" localSheetId="0" hidden="1">#REF!</definedName>
    <definedName name="이" localSheetId="13" hidden="1">#REF!</definedName>
    <definedName name="이" hidden="1">#REF!</definedName>
    <definedName name="이상하네" localSheetId="0" hidden="1">{"'현황'!$A$15:$H$26"}</definedName>
    <definedName name="이상하네" localSheetId="1" hidden="1">{"'현황'!$A$15:$H$26"}</definedName>
    <definedName name="이상하네" localSheetId="13" hidden="1">{"'현황'!$A$15:$H$26"}</definedName>
    <definedName name="이상하네" hidden="1">{"'현황'!$A$15:$H$26"}</definedName>
    <definedName name="제조" localSheetId="0" hidden="1">#REF!</definedName>
    <definedName name="제조" localSheetId="13" hidden="1">#REF!</definedName>
    <definedName name="제조" hidden="1">#REF!</definedName>
    <definedName name="충당금결과200404" localSheetId="0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충당금결과200404" localSheetId="13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충당금결과200404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확인" localSheetId="0" hidden="1">{"'매출'!$A$1:$I$22"}</definedName>
    <definedName name="확인" localSheetId="1" hidden="1">{"'매출'!$A$1:$I$22"}</definedName>
    <definedName name="확인" localSheetId="13" hidden="1">{"'매출'!$A$1:$I$22"}</definedName>
    <definedName name="확인" hidden="1">{"'매출'!$A$1:$I$22"}</definedName>
    <definedName name="ㅏㅏ" localSheetId="0" hidden="1">{#N/A,#N/A,FALSE,"Aging Summary";#N/A,#N/A,FALSE,"Ratio Analysis";#N/A,#N/A,FALSE,"Test 120 Day Accts";#N/A,#N/A,FALSE,"Tickmarks"}</definedName>
    <definedName name="ㅏㅏ" localSheetId="13" hidden="1">{#N/A,#N/A,FALSE,"Aging Summary";#N/A,#N/A,FALSE,"Ratio Analysis";#N/A,#N/A,FALSE,"Test 120 Day Accts";#N/A,#N/A,FALSE,"Tickmarks"}</definedName>
    <definedName name="ㅏㅏ" hidden="1">{#N/A,#N/A,FALSE,"Aging Summary";#N/A,#N/A,FALSE,"Ratio Analysis";#N/A,#N/A,FALSE,"Test 120 Day Accts";#N/A,#N/A,FALSE,"Tickmarks"}</definedName>
  </definedNames>
  <calcPr calcId="162913"/>
</workbook>
</file>

<file path=xl/calcChain.xml><?xml version="1.0" encoding="utf-8"?>
<calcChain xmlns="http://schemas.openxmlformats.org/spreadsheetml/2006/main">
  <c r="BQ41" i="61" l="1"/>
  <c r="AY41" i="61"/>
  <c r="AX41" i="61"/>
  <c r="BQ40" i="61"/>
  <c r="AY40" i="61"/>
  <c r="AX40" i="61"/>
  <c r="BQ39" i="61"/>
  <c r="AY39" i="61"/>
  <c r="AX39" i="61"/>
  <c r="BQ38" i="61"/>
  <c r="AY38" i="61"/>
  <c r="AX38" i="61"/>
  <c r="BQ37" i="61"/>
  <c r="AY37" i="61"/>
  <c r="AX37" i="61"/>
  <c r="BQ36" i="61"/>
  <c r="AY36" i="61"/>
  <c r="AX36" i="61"/>
  <c r="BQ35" i="61"/>
  <c r="AY35" i="61"/>
  <c r="AX35" i="61"/>
  <c r="BQ34" i="61"/>
  <c r="AY34" i="61"/>
  <c r="AX34" i="61"/>
  <c r="BQ33" i="61"/>
  <c r="AY33" i="61"/>
  <c r="AX33" i="61"/>
  <c r="BQ32" i="61"/>
  <c r="AY32" i="61"/>
  <c r="AX32" i="61"/>
  <c r="BQ30" i="61"/>
  <c r="AY30" i="61"/>
  <c r="AX30" i="61"/>
  <c r="BQ29" i="61"/>
  <c r="AY29" i="61"/>
  <c r="AX29" i="61"/>
  <c r="BQ28" i="61"/>
  <c r="AY28" i="61"/>
  <c r="AX28" i="61"/>
  <c r="BQ27" i="61"/>
  <c r="AY27" i="61"/>
  <c r="AX27" i="61"/>
  <c r="BQ26" i="61"/>
  <c r="AY26" i="61"/>
  <c r="AX26" i="61"/>
  <c r="BQ25" i="61"/>
  <c r="AY25" i="61"/>
  <c r="AX25" i="61"/>
  <c r="BQ24" i="61"/>
  <c r="AY24" i="61"/>
  <c r="AX24" i="61"/>
  <c r="BQ23" i="61"/>
  <c r="AY23" i="61"/>
  <c r="AX23" i="61"/>
  <c r="BQ22" i="61"/>
  <c r="AY22" i="61"/>
  <c r="AX22" i="61"/>
  <c r="BQ21" i="61"/>
  <c r="AY21" i="61"/>
  <c r="AX21" i="61"/>
  <c r="BQ20" i="61"/>
  <c r="AY20" i="61"/>
  <c r="AX20" i="61"/>
  <c r="BQ19" i="61"/>
  <c r="AY19" i="61"/>
  <c r="AX19" i="61"/>
  <c r="BQ18" i="61"/>
  <c r="AY18" i="61"/>
  <c r="AX18" i="61"/>
  <c r="BQ17" i="61"/>
  <c r="AY17" i="61"/>
  <c r="AX17" i="61"/>
  <c r="BQ16" i="61"/>
  <c r="AY16" i="61"/>
  <c r="AX16" i="61"/>
  <c r="BQ15" i="61"/>
  <c r="AY15" i="61"/>
  <c r="AX15" i="61"/>
  <c r="BQ14" i="61"/>
  <c r="AY14" i="61"/>
  <c r="AX14" i="61"/>
  <c r="BQ13" i="61"/>
  <c r="AY13" i="61"/>
  <c r="AX13" i="61"/>
  <c r="BQ12" i="61"/>
  <c r="AY12" i="61"/>
  <c r="AX12" i="61"/>
  <c r="BQ11" i="61"/>
  <c r="AY11" i="61"/>
  <c r="AX11" i="61"/>
  <c r="BQ10" i="61"/>
  <c r="AY10" i="61"/>
  <c r="AX10" i="61"/>
  <c r="BQ9" i="61"/>
  <c r="AY9" i="61"/>
  <c r="AX9" i="61"/>
  <c r="BQ8" i="61"/>
  <c r="AY8" i="61"/>
  <c r="AX8" i="61"/>
  <c r="BQ7" i="61"/>
  <c r="AY7" i="61"/>
  <c r="AX7" i="61"/>
  <c r="BQ6" i="61"/>
  <c r="AY6" i="61"/>
  <c r="AX6" i="61"/>
  <c r="BQ5" i="61"/>
  <c r="AY5" i="61"/>
  <c r="AX5" i="61"/>
  <c r="AM68" i="60"/>
  <c r="AL68" i="60"/>
  <c r="AM67" i="60"/>
  <c r="AL67" i="60"/>
  <c r="AM66" i="60"/>
  <c r="AL66" i="60"/>
  <c r="AF66" i="60"/>
  <c r="AE66" i="60"/>
  <c r="AD66" i="60"/>
  <c r="AC66" i="60"/>
  <c r="AB66" i="60"/>
  <c r="AA66" i="60"/>
  <c r="Z66" i="60"/>
  <c r="Y66" i="60"/>
  <c r="AM65" i="60"/>
  <c r="AL65" i="60"/>
  <c r="AM64" i="60"/>
  <c r="AL64" i="60"/>
  <c r="AM63" i="60"/>
  <c r="AL63" i="60"/>
  <c r="AM62" i="60"/>
  <c r="AL62" i="60"/>
  <c r="AM60" i="60"/>
  <c r="AL60" i="60"/>
  <c r="AM59" i="60"/>
  <c r="AL59" i="60"/>
  <c r="AM58" i="60"/>
  <c r="AL58" i="60"/>
  <c r="AM57" i="60"/>
  <c r="AL57" i="60"/>
  <c r="AM56" i="60"/>
  <c r="AL56" i="60"/>
  <c r="AM55" i="60"/>
  <c r="AL55" i="60"/>
  <c r="AM54" i="60"/>
  <c r="AL54" i="60"/>
  <c r="AM52" i="60"/>
  <c r="AL52" i="60"/>
  <c r="AM51" i="60"/>
  <c r="AL51" i="60"/>
  <c r="AM50" i="60"/>
  <c r="AL50" i="60"/>
  <c r="AM49" i="60"/>
  <c r="AL49" i="60"/>
  <c r="AM47" i="60"/>
  <c r="AL47" i="60"/>
  <c r="AM46" i="60"/>
  <c r="AL46" i="60"/>
  <c r="AM45" i="60"/>
  <c r="AL45" i="60"/>
  <c r="AM44" i="60"/>
  <c r="AL44" i="60"/>
  <c r="AM43" i="60"/>
  <c r="AL43" i="60"/>
  <c r="AM42" i="60"/>
  <c r="AL42" i="60"/>
  <c r="AM41" i="60"/>
  <c r="AL41" i="60"/>
  <c r="AM40" i="60"/>
  <c r="AL40" i="60"/>
  <c r="AM39" i="60"/>
  <c r="AL39" i="60"/>
  <c r="AM37" i="60"/>
  <c r="AL37" i="60"/>
  <c r="AM36" i="60"/>
  <c r="AL36" i="60"/>
  <c r="AM35" i="60"/>
  <c r="AL35" i="60"/>
  <c r="AM34" i="60"/>
  <c r="AL34" i="60"/>
  <c r="AM33" i="60"/>
  <c r="AL33" i="60"/>
  <c r="AM30" i="60"/>
  <c r="AL30" i="60"/>
  <c r="AM29" i="60"/>
  <c r="AL29" i="60"/>
  <c r="AM28" i="60"/>
  <c r="AL28" i="60"/>
  <c r="AM27" i="60"/>
  <c r="AL27" i="60"/>
  <c r="AM26" i="60"/>
  <c r="AL26" i="60"/>
  <c r="AM24" i="60"/>
  <c r="AL24" i="60"/>
  <c r="AM23" i="60"/>
  <c r="AL23" i="60"/>
  <c r="AM22" i="60"/>
  <c r="AL22" i="60"/>
  <c r="AM21" i="60"/>
  <c r="AL21" i="60"/>
  <c r="AM20" i="60"/>
  <c r="AL20" i="60"/>
  <c r="AM19" i="60"/>
  <c r="AL19" i="60"/>
  <c r="AM18" i="60"/>
  <c r="AL18" i="60"/>
  <c r="AM17" i="60"/>
  <c r="AL17" i="60"/>
  <c r="AM16" i="60"/>
  <c r="AL16" i="60"/>
  <c r="AM14" i="60"/>
  <c r="AL14" i="60"/>
  <c r="AM13" i="60"/>
  <c r="AL13" i="60"/>
  <c r="AM12" i="60"/>
  <c r="AL12" i="60"/>
  <c r="AM10" i="60"/>
  <c r="AL10" i="60"/>
  <c r="AM9" i="60"/>
  <c r="AL9" i="60"/>
  <c r="AM7" i="60"/>
  <c r="AL7" i="60"/>
  <c r="AM6" i="60"/>
  <c r="AL6" i="60"/>
  <c r="AF21" i="4" l="1"/>
  <c r="AC21" i="4" l="1"/>
</calcChain>
</file>

<file path=xl/comments1.xml><?xml version="1.0" encoding="utf-8"?>
<comments xmlns="http://schemas.openxmlformats.org/spreadsheetml/2006/main">
  <authors>
    <author>USER</author>
    <author>meritz</author>
  </authors>
  <commentList>
    <comment ref="AH6" authorId="0" shapeId="0">
      <text>
        <r>
          <rPr>
            <sz val="9"/>
            <color indexed="81"/>
            <rFont val="돋움"/>
            <family val="3"/>
            <charset val="129"/>
          </rPr>
          <t>캐피탈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중간배당</t>
        </r>
        <r>
          <rPr>
            <sz val="9"/>
            <color indexed="81"/>
            <rFont val="Tahoma"/>
            <family val="2"/>
          </rPr>
          <t xml:space="preserve"> 1,000</t>
        </r>
        <r>
          <rPr>
            <sz val="9"/>
            <color indexed="81"/>
            <rFont val="돋움"/>
            <family val="3"/>
            <charset val="129"/>
          </rPr>
          <t>억원</t>
        </r>
      </text>
    </comment>
    <comment ref="AL6" authorId="1" shapeId="0">
      <text>
        <r>
          <rPr>
            <sz val="9"/>
            <color indexed="81"/>
            <rFont val="돋움"/>
            <family val="3"/>
            <charset val="129"/>
          </rPr>
          <t>캐피탈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중간배당</t>
        </r>
        <r>
          <rPr>
            <sz val="9"/>
            <color indexed="81"/>
            <rFont val="Tahoma"/>
            <family val="2"/>
          </rPr>
          <t xml:space="preserve"> 2000</t>
        </r>
        <r>
          <rPr>
            <sz val="9"/>
            <color indexed="81"/>
            <rFont val="돋움"/>
            <family val="3"/>
            <charset val="129"/>
          </rPr>
          <t>억원</t>
        </r>
      </text>
    </comment>
    <comment ref="AH8" authorId="1" shapeId="0">
      <text>
        <r>
          <rPr>
            <b/>
            <sz val="9"/>
            <color indexed="81"/>
            <rFont val="Tahoma"/>
            <family val="2"/>
          </rPr>
          <t>Meritz Capital dividend
KRW 100bn</t>
        </r>
      </text>
    </comment>
    <comment ref="AL8" authorId="1" shapeId="0">
      <text>
        <r>
          <rPr>
            <b/>
            <sz val="9"/>
            <color indexed="81"/>
            <rFont val="Tahoma"/>
            <family val="2"/>
          </rPr>
          <t>Meritz Capital dividend KRW 200bn</t>
        </r>
      </text>
    </comment>
  </commentList>
</comments>
</file>

<file path=xl/sharedStrings.xml><?xml version="1.0" encoding="utf-8"?>
<sst xmlns="http://schemas.openxmlformats.org/spreadsheetml/2006/main" count="2023" uniqueCount="1231">
  <si>
    <t>Quarterly</t>
    <phoneticPr fontId="20" type="noConversion"/>
  </si>
  <si>
    <t>1Q23</t>
  </si>
  <si>
    <t>1Q23</t>
    <phoneticPr fontId="21" type="noConversion"/>
  </si>
  <si>
    <t>1Q22</t>
  </si>
  <si>
    <t>1Q22</t>
    <phoneticPr fontId="21" type="noConversion"/>
  </si>
  <si>
    <t>1Q18</t>
  </si>
  <si>
    <t>2Q18</t>
  </si>
  <si>
    <t>3Q18</t>
  </si>
  <si>
    <t xml:space="preserve">4Q18 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</si>
  <si>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</si>
  <si>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</si>
  <si>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</si>
  <si>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</si>
  <si>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</si>
  <si>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</si>
  <si>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</si>
  <si>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</si>
  <si>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</si>
  <si>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2Q21</t>
  </si>
  <si>
    <t>3Q21</t>
  </si>
  <si>
    <t>4Q21</t>
  </si>
  <si>
    <t>2Q22</t>
  </si>
  <si>
    <t>3Q22</t>
  </si>
  <si>
    <t>4Q22</t>
  </si>
  <si>
    <t>2Q23</t>
    <phoneticPr fontId="20" type="noConversion"/>
  </si>
  <si>
    <t>1Q23</t>
    <phoneticPr fontId="20" type="noConversion"/>
  </si>
  <si>
    <t>1H23</t>
    <phoneticPr fontId="20" type="noConversion"/>
  </si>
  <si>
    <t>3Q22</t>
    <phoneticPr fontId="21" type="noConversion"/>
  </si>
  <si>
    <t>1Q22</t>
    <phoneticPr fontId="21" type="noConversion"/>
  </si>
  <si>
    <t>4Q22</t>
    <phoneticPr fontId="100" type="noConversion"/>
  </si>
  <si>
    <t>1Q23</t>
    <phoneticPr fontId="21" type="noConversion"/>
  </si>
  <si>
    <t>-</t>
  </si>
  <si>
    <t>1Q18</t>
    <phoneticPr fontId="20" type="noConversion"/>
  </si>
  <si>
    <t>2Q18</t>
    <phoneticPr fontId="20" type="noConversion"/>
  </si>
  <si>
    <t>3Q18</t>
    <phoneticPr fontId="20" type="noConversion"/>
  </si>
  <si>
    <t>4Q18</t>
    <phoneticPr fontId="20" type="noConversion"/>
  </si>
  <si>
    <t>1Q19</t>
    <phoneticPr fontId="20" type="noConversion"/>
  </si>
  <si>
    <t>2Q19</t>
    <phoneticPr fontId="20" type="noConversion"/>
  </si>
  <si>
    <t>3Q19</t>
    <phoneticPr fontId="20" type="noConversion"/>
  </si>
  <si>
    <t>4Q19</t>
    <phoneticPr fontId="20" type="noConversion"/>
  </si>
  <si>
    <t>1Q20</t>
    <phoneticPr fontId="20" type="noConversion"/>
  </si>
  <si>
    <t>2Q20</t>
    <phoneticPr fontId="20" type="noConversion"/>
  </si>
  <si>
    <t>3Q20</t>
    <phoneticPr fontId="20" type="noConversion"/>
  </si>
  <si>
    <t>4Q20</t>
    <phoneticPr fontId="20" type="noConversion"/>
  </si>
  <si>
    <t>1Q21</t>
    <phoneticPr fontId="20" type="noConversion"/>
  </si>
  <si>
    <t>2Q21</t>
    <phoneticPr fontId="20" type="noConversion"/>
  </si>
  <si>
    <t>3Q21</t>
    <phoneticPr fontId="20" type="noConversion"/>
  </si>
  <si>
    <t>4Q21</t>
    <phoneticPr fontId="20" type="noConversion"/>
  </si>
  <si>
    <t>1Q22</t>
    <phoneticPr fontId="21" type="noConversion"/>
  </si>
  <si>
    <t>2Q22</t>
    <phoneticPr fontId="21" type="noConversion"/>
  </si>
  <si>
    <t>3Q22</t>
    <phoneticPr fontId="21" type="noConversion"/>
  </si>
  <si>
    <t>1Q23</t>
    <phoneticPr fontId="20" type="noConversion"/>
  </si>
  <si>
    <t>2Q23</t>
    <phoneticPr fontId="20" type="noConversion"/>
  </si>
  <si>
    <t>1H22</t>
    <phoneticPr fontId="21" type="noConversion"/>
  </si>
  <si>
    <t>1H23</t>
    <phoneticPr fontId="21" type="noConversion"/>
  </si>
  <si>
    <t xml:space="preserve">                       </t>
    <phoneticPr fontId="20" type="noConversion"/>
  </si>
  <si>
    <t>2Q22</t>
    <phoneticPr fontId="21" type="noConversion"/>
  </si>
  <si>
    <t>2Q23</t>
    <phoneticPr fontId="21" type="noConversion"/>
  </si>
  <si>
    <t>3Q23</t>
    <phoneticPr fontId="21" type="noConversion"/>
  </si>
  <si>
    <t>3Q23</t>
  </si>
  <si>
    <t>3Q23</t>
    <phoneticPr fontId="20" type="noConversion"/>
  </si>
  <si>
    <t>4Q18</t>
  </si>
  <si>
    <t>1H18</t>
    <phoneticPr fontId="20" type="noConversion"/>
  </si>
  <si>
    <t>1H20</t>
    <phoneticPr fontId="20" type="noConversion"/>
  </si>
  <si>
    <t>1H21</t>
    <phoneticPr fontId="20" type="noConversion"/>
  </si>
  <si>
    <t>1H22</t>
    <phoneticPr fontId="20" type="noConversion"/>
  </si>
  <si>
    <t>1H23</t>
    <phoneticPr fontId="20" type="noConversion"/>
  </si>
  <si>
    <t>4Q23</t>
    <phoneticPr fontId="21" type="noConversion"/>
  </si>
  <si>
    <t>4Q23</t>
    <phoneticPr fontId="20" type="noConversion"/>
  </si>
  <si>
    <t>4Q23</t>
    <phoneticPr fontId="20" type="noConversion"/>
  </si>
  <si>
    <t>4Q23</t>
    <phoneticPr fontId="20" type="noConversion"/>
  </si>
  <si>
    <t>3Q23</t>
    <phoneticPr fontId="21" type="noConversion"/>
  </si>
  <si>
    <t>1H23</t>
    <phoneticPr fontId="21" type="noConversion"/>
  </si>
  <si>
    <t>3Q22</t>
    <phoneticPr fontId="21" type="noConversion"/>
  </si>
  <si>
    <t>1H22</t>
    <phoneticPr fontId="21" type="noConversion"/>
  </si>
  <si>
    <t>1Q22</t>
    <phoneticPr fontId="21" type="noConversion"/>
  </si>
  <si>
    <t>4Q23</t>
    <phoneticPr fontId="21" type="noConversion"/>
  </si>
  <si>
    <t>4Q22</t>
    <phoneticPr fontId="21" type="noConversion"/>
  </si>
  <si>
    <t>4Q23</t>
    <phoneticPr fontId="20" type="noConversion"/>
  </si>
  <si>
    <t>3Q23</t>
    <phoneticPr fontId="20" type="noConversion"/>
  </si>
  <si>
    <t xml:space="preserve"> </t>
    <phoneticPr fontId="133" type="noConversion"/>
  </si>
  <si>
    <t>1Q</t>
  </si>
  <si>
    <t>2Q</t>
  </si>
  <si>
    <t>3Q</t>
  </si>
  <si>
    <t>4Q</t>
  </si>
  <si>
    <t xml:space="preserve"> </t>
    <phoneticPr fontId="133" type="noConversion"/>
  </si>
  <si>
    <t>CSM Movement</t>
    <phoneticPr fontId="133" type="noConversion"/>
  </si>
  <si>
    <t>2023</t>
    <phoneticPr fontId="133" type="noConversion"/>
  </si>
  <si>
    <t>2022</t>
    <phoneticPr fontId="133" type="noConversion"/>
  </si>
  <si>
    <t xml:space="preserve">1Q23 </t>
  </si>
  <si>
    <t xml:space="preserve">3Q22 </t>
  </si>
  <si>
    <t xml:space="preserve">2Q22 </t>
  </si>
  <si>
    <t xml:space="preserve">1Q22 </t>
  </si>
  <si>
    <t>2Q23</t>
    <phoneticPr fontId="100" type="noConversion"/>
  </si>
  <si>
    <t>3Q23</t>
    <phoneticPr fontId="100" type="noConversion"/>
  </si>
  <si>
    <t>1Q22</t>
    <phoneticPr fontId="100" type="noConversion"/>
  </si>
  <si>
    <t>2Q22</t>
    <phoneticPr fontId="100" type="noConversion"/>
  </si>
  <si>
    <t>3Q22</t>
    <phoneticPr fontId="100" type="noConversion"/>
  </si>
  <si>
    <t>1Q23</t>
    <phoneticPr fontId="21" type="noConversion"/>
  </si>
  <si>
    <t>2Q23</t>
    <phoneticPr fontId="21" type="noConversion"/>
  </si>
  <si>
    <t>3Q23</t>
    <phoneticPr fontId="21" type="noConversion"/>
  </si>
  <si>
    <t>1Q24</t>
    <phoneticPr fontId="21" type="noConversion"/>
  </si>
  <si>
    <t>1Q24</t>
    <phoneticPr fontId="100" type="noConversion"/>
  </si>
  <si>
    <t>1Q24</t>
    <phoneticPr fontId="21" type="noConversion"/>
  </si>
  <si>
    <t>1Q24</t>
    <phoneticPr fontId="20" type="noConversion"/>
  </si>
  <si>
    <t>4Q23</t>
  </si>
  <si>
    <t>2Q23</t>
    <phoneticPr fontId="20" type="noConversion"/>
  </si>
  <si>
    <t>2Q</t>
    <phoneticPr fontId="21" type="noConversion"/>
  </si>
  <si>
    <t>1Q24</t>
    <phoneticPr fontId="20" type="noConversion"/>
  </si>
  <si>
    <t>1Q24</t>
    <phoneticPr fontId="20" type="noConversion"/>
  </si>
  <si>
    <t>2Q24</t>
    <phoneticPr fontId="20" type="noConversion"/>
  </si>
  <si>
    <t>2Q24</t>
    <phoneticPr fontId="100" type="noConversion"/>
  </si>
  <si>
    <t>2Q24</t>
    <phoneticPr fontId="21" type="noConversion"/>
  </si>
  <si>
    <t>2Q24</t>
    <phoneticPr fontId="21" type="noConversion"/>
  </si>
  <si>
    <t>1H24</t>
    <phoneticPr fontId="21" type="noConversion"/>
  </si>
  <si>
    <t>1H24</t>
    <phoneticPr fontId="21" type="noConversion"/>
  </si>
  <si>
    <t>1H24</t>
    <phoneticPr fontId="20" type="noConversion"/>
  </si>
  <si>
    <t>1H22</t>
    <phoneticPr fontId="21" type="noConversion"/>
  </si>
  <si>
    <t>3Q22</t>
    <phoneticPr fontId="21" type="noConversion"/>
  </si>
  <si>
    <t>1Q23</t>
    <phoneticPr fontId="21" type="noConversion"/>
  </si>
  <si>
    <t>1H23</t>
    <phoneticPr fontId="21" type="noConversion"/>
  </si>
  <si>
    <t>3Q23</t>
    <phoneticPr fontId="21" type="noConversion"/>
  </si>
  <si>
    <t>1Q24</t>
    <phoneticPr fontId="21" type="noConversion"/>
  </si>
  <si>
    <t>1H24</t>
    <phoneticPr fontId="21" type="noConversion"/>
  </si>
  <si>
    <t>3Q24</t>
    <phoneticPr fontId="21" type="noConversion"/>
  </si>
  <si>
    <t>3Q24</t>
    <phoneticPr fontId="21" type="noConversion"/>
  </si>
  <si>
    <t>3Q24</t>
    <phoneticPr fontId="20" type="noConversion"/>
  </si>
  <si>
    <t>2Q24</t>
    <phoneticPr fontId="20" type="noConversion"/>
  </si>
  <si>
    <t>1H24</t>
    <phoneticPr fontId="20" type="noConversion"/>
  </si>
  <si>
    <t>3Q24</t>
    <phoneticPr fontId="20" type="noConversion"/>
  </si>
  <si>
    <t>2Q24</t>
    <phoneticPr fontId="20" type="noConversion"/>
  </si>
  <si>
    <t>3Q</t>
    <phoneticPr fontId="21" type="noConversion"/>
  </si>
  <si>
    <t>3Q24</t>
    <phoneticPr fontId="21" type="noConversion"/>
  </si>
  <si>
    <t>4Q24</t>
    <phoneticPr fontId="21" type="noConversion"/>
  </si>
  <si>
    <t>3Q24</t>
    <phoneticPr fontId="21" type="noConversion"/>
  </si>
  <si>
    <t>3Q24</t>
    <phoneticPr fontId="21" type="noConversion"/>
  </si>
  <si>
    <t>3Q24</t>
    <phoneticPr fontId="100" type="noConversion"/>
  </si>
  <si>
    <t>3Q24</t>
  </si>
  <si>
    <t>1Q24</t>
  </si>
  <si>
    <t>3Q24</t>
    <phoneticPr fontId="21" type="noConversion"/>
  </si>
  <si>
    <t>4Q</t>
    <phoneticPr fontId="21" type="noConversion"/>
  </si>
  <si>
    <t>3Q24</t>
    <phoneticPr fontId="20" type="noConversion"/>
  </si>
  <si>
    <t>4Q24</t>
    <phoneticPr fontId="20" type="noConversion"/>
  </si>
  <si>
    <t>3Q24</t>
    <phoneticPr fontId="20" type="noConversion"/>
  </si>
  <si>
    <t>3Q24</t>
    <phoneticPr fontId="20" type="noConversion"/>
  </si>
  <si>
    <t>3Q24</t>
    <phoneticPr fontId="20" type="noConversion"/>
  </si>
  <si>
    <t>[Group] Consolidated Financial Statement</t>
    <phoneticPr fontId="21" type="noConversion"/>
  </si>
  <si>
    <t>Insurance Income</t>
    <phoneticPr fontId="21" type="noConversion"/>
  </si>
  <si>
    <t>Insurance Revenue</t>
    <phoneticPr fontId="21" type="noConversion"/>
  </si>
  <si>
    <t>Insurance Expense</t>
    <phoneticPr fontId="21" type="noConversion"/>
  </si>
  <si>
    <t>Interest Income</t>
    <phoneticPr fontId="21" type="noConversion"/>
  </si>
  <si>
    <t>Interest Revenue</t>
    <phoneticPr fontId="21" type="noConversion"/>
  </si>
  <si>
    <t>Interest Expense</t>
    <phoneticPr fontId="21" type="noConversion"/>
  </si>
  <si>
    <t>Commisson Income</t>
    <phoneticPr fontId="21" type="noConversion"/>
  </si>
  <si>
    <t>Commission Expense</t>
    <phoneticPr fontId="21" type="noConversion"/>
  </si>
  <si>
    <t>Other Income</t>
    <phoneticPr fontId="21" type="noConversion"/>
  </si>
  <si>
    <t>Other Income</t>
  </si>
  <si>
    <t>Other Expense</t>
    <phoneticPr fontId="21" type="noConversion"/>
  </si>
  <si>
    <t>G&amp;A Expense</t>
  </si>
  <si>
    <t>Operating Profit</t>
  </si>
  <si>
    <t>Non-operating Profit</t>
  </si>
  <si>
    <t>Net Profit</t>
  </si>
  <si>
    <t>Controlling Interest</t>
  </si>
  <si>
    <t>Note) Other income includes dividends, investment in financial instruments, lease income, and etc.</t>
    <phoneticPr fontId="21" type="noConversion"/>
  </si>
  <si>
    <t>Note1) Based on K-IFRS 17 as of 1Q22</t>
    <phoneticPr fontId="21" type="noConversion"/>
  </si>
  <si>
    <t>Other Income</t>
    <phoneticPr fontId="21" type="noConversion"/>
  </si>
  <si>
    <t>Other Expense</t>
    <phoneticPr fontId="21" type="noConversion"/>
  </si>
  <si>
    <t>Note) Other income includes dividends, investment in financial instruments, lease income, and etc.</t>
    <phoneticPr fontId="21" type="noConversion"/>
  </si>
  <si>
    <t>Note1) Based on K-IFRS 17 as of 1Q22</t>
    <phoneticPr fontId="21" type="noConversion"/>
  </si>
  <si>
    <t>Note) Based on K-IFRS 17 as of 1Q22</t>
    <phoneticPr fontId="21" type="noConversion"/>
  </si>
  <si>
    <t>Note) Based on K-IFRS 17 as of 1Q23</t>
    <phoneticPr fontId="21" type="noConversion"/>
  </si>
  <si>
    <t>Note1) Completed comprehensive stock exchange in Feb 1st 2023 for Meritz F&amp;M &amp; Meritz securities for April 5th 2023</t>
    <phoneticPr fontId="21" type="noConversion"/>
  </si>
  <si>
    <t>Total Assets</t>
  </si>
  <si>
    <t>Total Liabilities</t>
  </si>
  <si>
    <t>Shareholder's Equity</t>
  </si>
  <si>
    <t>ROE</t>
  </si>
  <si>
    <t>BPS</t>
  </si>
  <si>
    <t>EPS</t>
  </si>
  <si>
    <t>[Group] Consolidated Comprehensive Income Statement</t>
  </si>
  <si>
    <t>I. Operating income</t>
  </si>
  <si>
    <t xml:space="preserve"> Insurance operating income </t>
  </si>
  <si>
    <t xml:space="preserve"> Reinsurance operating income</t>
  </si>
  <si>
    <t xml:space="preserve"> Interest income</t>
  </si>
  <si>
    <t xml:space="preserve"> Commission income</t>
  </si>
  <si>
    <t xml:space="preserve"> Dividend income</t>
  </si>
  <si>
    <t xml:space="preserve"> Investment income from financial instruments</t>
  </si>
  <si>
    <t xml:space="preserve"> Insurance Finance Income</t>
  </si>
  <si>
    <t xml:space="preserve"> Income related to leases</t>
  </si>
  <si>
    <t xml:space="preserve"> Other operating income</t>
  </si>
  <si>
    <t>II. Operating expenses</t>
  </si>
  <si>
    <t xml:space="preserve">  Insurance operating expenses</t>
  </si>
  <si>
    <t xml:space="preserve">  Reinsurance operating expenses</t>
  </si>
  <si>
    <t xml:space="preserve">  Other Insurance operating expenses</t>
  </si>
  <si>
    <t xml:space="preserve">  Interest expenses</t>
  </si>
  <si>
    <t xml:space="preserve">  Commission fees</t>
  </si>
  <si>
    <t xml:space="preserve">  Investment expenses from financial instruments</t>
  </si>
  <si>
    <t xml:space="preserve">  Insurance Finance expenses</t>
  </si>
  <si>
    <t xml:space="preserve">  Expenses related to leases</t>
  </si>
  <si>
    <t xml:space="preserve">  Selling and administrative expenses</t>
  </si>
  <si>
    <t xml:space="preserve">  Other operating expenses</t>
  </si>
  <si>
    <t>III. Operating income</t>
  </si>
  <si>
    <t>IV. Non-operating income, net</t>
  </si>
  <si>
    <t>V. Income before income tax expense</t>
  </si>
  <si>
    <t>VI. Income tax expense</t>
  </si>
  <si>
    <t>VII. Net income from continuing operations</t>
  </si>
  <si>
    <t>VIII. Net income (loss) from discontinued operations</t>
  </si>
  <si>
    <t>XIV. Net income</t>
  </si>
  <si>
    <t xml:space="preserve">  Controlling interests</t>
  </si>
  <si>
    <t xml:space="preserve">  Non-controlling interests</t>
  </si>
  <si>
    <t>X. Other comprehensive income (loss)</t>
  </si>
  <si>
    <t xml:space="preserve"> 1. Items that may be reclassified subsequently to profit or loss</t>
  </si>
  <si>
    <t xml:space="preserve"> 2. Items that will not be reclassified subsequently to profit or loss</t>
  </si>
  <si>
    <t>XI. Total comprehensive income (loss)</t>
  </si>
  <si>
    <t>Note) Based on K-IFRS 17 as of 1Q22</t>
    <phoneticPr fontId="21" type="noConversion"/>
  </si>
  <si>
    <t>[Group] Consoildated Balance Sheet</t>
    <phoneticPr fontId="21" type="noConversion"/>
  </si>
  <si>
    <t>I. Cash and due from banks</t>
  </si>
  <si>
    <t>II. Financial assets at fair value
through profit or loss (FVTPL)</t>
  </si>
  <si>
    <t>III. Derivative financial assets</t>
  </si>
  <si>
    <t>IV. Financial assets at fair value
through other comprehensive income (FVOCI)</t>
  </si>
  <si>
    <t>V. Loan receivables at amortized cost</t>
  </si>
  <si>
    <t>VI. Investments in associates and joint ventures</t>
  </si>
  <si>
    <t>VII. Property and equipment</t>
  </si>
  <si>
    <t>VIII. Investment property</t>
  </si>
  <si>
    <t>IX. Intangible assets</t>
  </si>
  <si>
    <t>X. Lease assets</t>
  </si>
  <si>
    <t>XI. Deferred tax assets</t>
  </si>
  <si>
    <t>XII. Current tax assets</t>
  </si>
  <si>
    <t>XIII.  Insurance Contract Assets</t>
  </si>
  <si>
    <t>XIV. Reinsurance Contract Assets</t>
  </si>
  <si>
    <t>XV. Other Assets</t>
  </si>
  <si>
    <t>XVI. Assets held for sale</t>
  </si>
  <si>
    <t>I. Insurance Contract Liabilities</t>
  </si>
  <si>
    <t>II. Reinsurance Contract Liabilities</t>
  </si>
  <si>
    <t>III. Deposits</t>
  </si>
  <si>
    <t>IV. Financial liabilities at fair value
     through profit or loss (FVTPL)</t>
    <phoneticPr fontId="21" type="noConversion"/>
  </si>
  <si>
    <t>V. Derivative financial liabilities</t>
  </si>
  <si>
    <t>VI. Borrowings</t>
  </si>
  <si>
    <t>VII. Net defined benefit liabilities</t>
  </si>
  <si>
    <t>VIII. Provisions</t>
  </si>
  <si>
    <t>IX. Deferred tax liabilities</t>
  </si>
  <si>
    <t>X. Current tax liabilities</t>
  </si>
  <si>
    <t>XI. Other liabilities</t>
  </si>
  <si>
    <t>XII. Liabilities held for sale</t>
  </si>
  <si>
    <t>Total liabilities</t>
  </si>
  <si>
    <t>I. Equity attributable to owners of the parent</t>
  </si>
  <si>
    <t xml:space="preserve"> 1. Capital stock</t>
  </si>
  <si>
    <t xml:space="preserve"> 2. Hybrid bond</t>
  </si>
  <si>
    <t xml:space="preserve"> 3. Capital surplus</t>
  </si>
  <si>
    <t xml:space="preserve"> 4. Capital adjustments</t>
  </si>
  <si>
    <t xml:space="preserve"> 5. Accumulated other comprehensive loss</t>
  </si>
  <si>
    <t xml:space="preserve"> 6. Retained earnings</t>
  </si>
  <si>
    <t>II. Non-controlling interests</t>
  </si>
  <si>
    <t>Total equity</t>
  </si>
  <si>
    <t>Total liabilities and equity</t>
  </si>
  <si>
    <t>Note) Based on K-IFRS 17 as of 1Q22</t>
    <phoneticPr fontId="21" type="noConversion"/>
  </si>
  <si>
    <t>[F&amp;M] Condensed Income Statement</t>
    <phoneticPr fontId="21" type="noConversion"/>
  </si>
  <si>
    <t xml:space="preserve">  Insurance Profit</t>
    <phoneticPr fontId="21" type="noConversion"/>
  </si>
  <si>
    <t>Long-term Profit</t>
  </si>
  <si>
    <t>CSM Amortization</t>
    <phoneticPr fontId="21" type="noConversion"/>
  </si>
  <si>
    <t>RA(Risk Adjustment)</t>
    <phoneticPr fontId="21" type="noConversion"/>
  </si>
  <si>
    <t>Expected/Incurred Gap, etc</t>
    <phoneticPr fontId="21" type="noConversion"/>
  </si>
  <si>
    <t>Auto Profit</t>
  </si>
  <si>
    <t>Commercial Profit</t>
  </si>
  <si>
    <t xml:space="preserve">  Investment Profit</t>
    <phoneticPr fontId="21" type="noConversion"/>
  </si>
  <si>
    <t xml:space="preserve"> Investment Income</t>
    <phoneticPr fontId="21" type="noConversion"/>
  </si>
  <si>
    <t xml:space="preserve"> Insurance Finance Profit</t>
    <phoneticPr fontId="21" type="noConversion"/>
  </si>
  <si>
    <t>Net profit before Income Tax</t>
  </si>
  <si>
    <t>Income Tax</t>
  </si>
  <si>
    <t>Note) Based on K-IFRS 17 as of 1Q22</t>
    <phoneticPr fontId="21" type="noConversion"/>
  </si>
  <si>
    <t xml:space="preserve">  Insurance Profit</t>
    <phoneticPr fontId="21" type="noConversion"/>
  </si>
  <si>
    <t>CSM Amortization</t>
    <phoneticPr fontId="21" type="noConversion"/>
  </si>
  <si>
    <t>Expected/Incurred Gap, etc</t>
    <phoneticPr fontId="21" type="noConversion"/>
  </si>
  <si>
    <t xml:space="preserve">  Investment Profit</t>
    <phoneticPr fontId="21" type="noConversion"/>
  </si>
  <si>
    <t xml:space="preserve"> Investment Income</t>
    <phoneticPr fontId="21" type="noConversion"/>
  </si>
  <si>
    <t xml:space="preserve"> Insurance Finance Profit</t>
    <phoneticPr fontId="21" type="noConversion"/>
  </si>
  <si>
    <t>[F&amp;M] Contractual Service Margin (CSM)</t>
    <phoneticPr fontId="21" type="noConversion"/>
  </si>
  <si>
    <t>Beginning CSM</t>
  </si>
  <si>
    <t>New business CSM</t>
  </si>
  <si>
    <t>Interest expenses</t>
  </si>
  <si>
    <t>Experience &amp; 
other adjustments</t>
  </si>
  <si>
    <t>CSM Amortization</t>
  </si>
  <si>
    <t>Closing CSM</t>
  </si>
  <si>
    <t>New Business CSM</t>
  </si>
  <si>
    <t>New Business CSM multiple</t>
  </si>
  <si>
    <t>Existing contracts CSM</t>
  </si>
  <si>
    <t>Total</t>
  </si>
  <si>
    <t>(multiple)</t>
  </si>
  <si>
    <t>Protection</t>
  </si>
  <si>
    <t>Health</t>
  </si>
  <si>
    <t>Property</t>
  </si>
  <si>
    <t>Annuity/Savings</t>
  </si>
  <si>
    <t>Note) Based on Direct premium written</t>
    <phoneticPr fontId="133" type="noConversion"/>
  </si>
  <si>
    <t>Invested asset</t>
    <phoneticPr fontId="20" type="noConversion"/>
  </si>
  <si>
    <t xml:space="preserve"> Cash and deposits</t>
  </si>
  <si>
    <t xml:space="preserve"> Fair Value through PL</t>
  </si>
  <si>
    <t xml:space="preserve"> Fair Value through OCI</t>
  </si>
  <si>
    <t xml:space="preserve"> Amortized Cost</t>
  </si>
  <si>
    <t xml:space="preserve"> Equity method applied stocks</t>
  </si>
  <si>
    <t xml:space="preserve"> Loans</t>
    <phoneticPr fontId="20" type="noConversion"/>
  </si>
  <si>
    <t xml:space="preserve"> Real-estate</t>
    <phoneticPr fontId="20" type="noConversion"/>
  </si>
  <si>
    <t>Non-invested Asset</t>
  </si>
  <si>
    <t>Separate account asset</t>
    <phoneticPr fontId="20" type="noConversion"/>
  </si>
  <si>
    <t>Total assets</t>
  </si>
  <si>
    <t xml:space="preserve"> Policy reserve</t>
  </si>
  <si>
    <t xml:space="preserve"> Other liabilities</t>
  </si>
  <si>
    <t xml:space="preserve"> Separate account liabilities</t>
    <phoneticPr fontId="20" type="noConversion"/>
  </si>
  <si>
    <t>Capital stock</t>
  </si>
  <si>
    <t>Capital surplus</t>
  </si>
  <si>
    <t>Hybrid bond</t>
    <phoneticPr fontId="20" type="noConversion"/>
  </si>
  <si>
    <t>Retained earnings</t>
  </si>
  <si>
    <t>Catastrophe reserve</t>
  </si>
  <si>
    <t>Surrender Value Provisions</t>
    <phoneticPr fontId="20" type="noConversion"/>
  </si>
  <si>
    <t>Others</t>
    <phoneticPr fontId="20" type="noConversion"/>
  </si>
  <si>
    <t>Capital adjustment</t>
  </si>
  <si>
    <t>Accumulated other 
comprehensive income</t>
  </si>
  <si>
    <t>Total Shareholder's Equity</t>
  </si>
  <si>
    <t>[F&amp;M] Condensed Balance Sheet</t>
    <phoneticPr fontId="20" type="noConversion"/>
  </si>
  <si>
    <t>Note) Based on K-IFRS 9 from 1Q18 / Based on K-IFRS 17 as of 1Q23</t>
  </si>
  <si>
    <t>[F&amp;M] Loss Ratio</t>
    <phoneticPr fontId="20" type="noConversion"/>
  </si>
  <si>
    <t>Quarterly</t>
  </si>
  <si>
    <t>Commericial L/R</t>
    <phoneticPr fontId="20" type="noConversion"/>
  </si>
  <si>
    <t>Auto L/R</t>
    <phoneticPr fontId="20" type="noConversion"/>
  </si>
  <si>
    <t>Long-term Risk L/R</t>
    <phoneticPr fontId="20" type="noConversion"/>
  </si>
  <si>
    <t>Note) Based on K-IFRS 4, Long-term is based on gross risk loss ratio</t>
    <phoneticPr fontId="21" type="noConversion"/>
  </si>
  <si>
    <t>Cumulative</t>
  </si>
  <si>
    <t>Commericial L/R</t>
    <phoneticPr fontId="20" type="noConversion"/>
  </si>
  <si>
    <t>Cash and deposits</t>
  </si>
  <si>
    <t>Stock and Equity investment</t>
  </si>
  <si>
    <t>Equity method securities</t>
  </si>
  <si>
    <t>Domestic bonds</t>
  </si>
  <si>
    <t>Beneficiary certificates</t>
  </si>
  <si>
    <t>Overseas securities</t>
  </si>
  <si>
    <t>Other securities</t>
  </si>
  <si>
    <t>Loans</t>
  </si>
  <si>
    <t>Real Estates</t>
  </si>
  <si>
    <t>Total Invested Assets</t>
  </si>
  <si>
    <t>Quarterly Investment Yield</t>
  </si>
  <si>
    <t>Cumulative investment yield</t>
  </si>
  <si>
    <t>Note) Based on K-IFRS 9 from 1Q18 / Based on K-IFRS 17 since 1Q23</t>
    <phoneticPr fontId="20" type="noConversion"/>
  </si>
  <si>
    <t>[F&amp;M] Investment Assets</t>
    <phoneticPr fontId="20" type="noConversion"/>
  </si>
  <si>
    <t>[F&amp;M] Long-term New Sales</t>
    <phoneticPr fontId="20" type="noConversion"/>
  </si>
  <si>
    <t>MPE</t>
    <phoneticPr fontId="20" type="noConversion"/>
  </si>
  <si>
    <t>Protection</t>
    <phoneticPr fontId="20" type="noConversion"/>
  </si>
  <si>
    <t>Health</t>
    <phoneticPr fontId="20" type="noConversion"/>
  </si>
  <si>
    <t xml:space="preserve">  Injury</t>
    <phoneticPr fontId="20" type="noConversion"/>
  </si>
  <si>
    <t xml:space="preserve">  Drivers</t>
    <phoneticPr fontId="20" type="noConversion"/>
  </si>
  <si>
    <t xml:space="preserve">  Childrens</t>
    <phoneticPr fontId="20" type="noConversion"/>
  </si>
  <si>
    <t xml:space="preserve">  Diseases</t>
    <phoneticPr fontId="20" type="noConversion"/>
  </si>
  <si>
    <t>Property</t>
    <phoneticPr fontId="20" type="noConversion"/>
  </si>
  <si>
    <t>Savings</t>
    <phoneticPr fontId="20" type="noConversion"/>
  </si>
  <si>
    <t>Personal Annuity</t>
    <phoneticPr fontId="20" type="noConversion"/>
  </si>
  <si>
    <t>Subtotal</t>
    <phoneticPr fontId="20" type="noConversion"/>
  </si>
  <si>
    <t>Mix</t>
    <phoneticPr fontId="20" type="noConversion"/>
  </si>
  <si>
    <t>Savings</t>
  </si>
  <si>
    <t>Note) Excluding lump sum payment</t>
  </si>
  <si>
    <t>Long-term New Sales ( Monthly Average / Cumulative)</t>
  </si>
  <si>
    <t>Health</t>
    <phoneticPr fontId="20" type="noConversion"/>
  </si>
  <si>
    <t xml:space="preserve">  Drivers</t>
    <phoneticPr fontId="20" type="noConversion"/>
  </si>
  <si>
    <t xml:space="preserve">  Childrens</t>
    <phoneticPr fontId="20" type="noConversion"/>
  </si>
  <si>
    <t xml:space="preserve">  Diseases</t>
    <phoneticPr fontId="20" type="noConversion"/>
  </si>
  <si>
    <t>Savings</t>
    <phoneticPr fontId="20" type="noConversion"/>
  </si>
  <si>
    <t>Personal Annuity</t>
    <phoneticPr fontId="20" type="noConversion"/>
  </si>
  <si>
    <t>Subtotal</t>
    <phoneticPr fontId="20" type="noConversion"/>
  </si>
  <si>
    <t>avg.</t>
    <phoneticPr fontId="20" type="noConversion"/>
  </si>
  <si>
    <t>cum.</t>
    <phoneticPr fontId="20" type="noConversion"/>
  </si>
  <si>
    <t>Persistency Ratio</t>
    <phoneticPr fontId="20" type="noConversion"/>
  </si>
  <si>
    <t>Persistency</t>
  </si>
  <si>
    <t>13th</t>
  </si>
  <si>
    <t>25th</t>
  </si>
  <si>
    <t>Note) 12 month average</t>
    <phoneticPr fontId="20" type="noConversion"/>
  </si>
  <si>
    <t>[F&amp;M] Long-term Premium Reserve / Asset Soundness</t>
    <phoneticPr fontId="20" type="noConversion"/>
  </si>
  <si>
    <t xml:space="preserve">Fixed </t>
  </si>
  <si>
    <t>Mix</t>
  </si>
  <si>
    <t>Funding Rate</t>
  </si>
  <si>
    <t>Variable</t>
  </si>
  <si>
    <t>Total Funding Rate</t>
  </si>
  <si>
    <t>Asset</t>
  </si>
  <si>
    <t>Liability</t>
  </si>
  <si>
    <t>Matching ratio</t>
  </si>
  <si>
    <t>Solvency amount</t>
    <phoneticPr fontId="20" type="noConversion"/>
  </si>
  <si>
    <t xml:space="preserve">K-ICS Guideline </t>
    <phoneticPr fontId="20" type="noConversion"/>
  </si>
  <si>
    <t>K-ICS Ratio(ex. RBC Ratio)</t>
    <phoneticPr fontId="20" type="noConversion"/>
  </si>
  <si>
    <t xml:space="preserve"> Total Assets</t>
    <phoneticPr fontId="100" type="noConversion"/>
  </si>
  <si>
    <t>I. Invested Assets</t>
    <phoneticPr fontId="100" type="noConversion"/>
  </si>
  <si>
    <t>1. Cash &amp; Deposits</t>
    <phoneticPr fontId="100" type="noConversion"/>
  </si>
  <si>
    <t>a. Cash &amp; Deposits</t>
    <phoneticPr fontId="100" type="noConversion"/>
  </si>
  <si>
    <t>(1) Cash</t>
    <phoneticPr fontId="100" type="noConversion"/>
  </si>
  <si>
    <t>(2) Current Deposits</t>
    <phoneticPr fontId="100" type="noConversion"/>
  </si>
  <si>
    <t>(3) Pass-Book Deposits</t>
    <phoneticPr fontId="100" type="noConversion"/>
  </si>
  <si>
    <t>b. Other Deposits</t>
  </si>
  <si>
    <t>2. Marketable Securities</t>
    <phoneticPr fontId="100" type="noConversion"/>
  </si>
  <si>
    <t>2-1. Financial Assets at Fair Value Through Profit or Loss</t>
    <phoneticPr fontId="100" type="noConversion"/>
  </si>
  <si>
    <t>a. Stocks</t>
  </si>
  <si>
    <t>b. Equity Invested</t>
  </si>
  <si>
    <t>c. Government Agencies Bonds</t>
    <phoneticPr fontId="100" type="noConversion"/>
  </si>
  <si>
    <t>d. Financial Institutions Bonds</t>
    <phoneticPr fontId="100" type="noConversion"/>
  </si>
  <si>
    <t>e. Corporate Bonds</t>
    <phoneticPr fontId="100" type="noConversion"/>
  </si>
  <si>
    <t>f. Benenficiary Certificates</t>
    <phoneticPr fontId="100" type="noConversion"/>
  </si>
  <si>
    <t>g. Securities in Foreign Currency</t>
    <phoneticPr fontId="100" type="noConversion"/>
  </si>
  <si>
    <t>h. Other Securities</t>
    <phoneticPr fontId="100" type="noConversion"/>
  </si>
  <si>
    <t>2-2. Financial Assets at Fair Value Through Other Comprehensive Income</t>
    <phoneticPr fontId="100" type="noConversion"/>
  </si>
  <si>
    <t>b. Government &amp; Public Bonds</t>
  </si>
  <si>
    <t>C. Government Agencies Bonds</t>
    <phoneticPr fontId="100" type="noConversion"/>
  </si>
  <si>
    <t>e. Corporate Bonds</t>
    <phoneticPr fontId="100" type="noConversion"/>
  </si>
  <si>
    <t>f. Securities in Foreign Currency</t>
    <phoneticPr fontId="100" type="noConversion"/>
  </si>
  <si>
    <t>g. Other Securities</t>
    <phoneticPr fontId="100" type="noConversion"/>
  </si>
  <si>
    <t>2-3. Investments in Subsidiaries and Affiliates</t>
    <phoneticPr fontId="100" type="noConversion"/>
  </si>
  <si>
    <t>3. Loans</t>
    <phoneticPr fontId="100" type="noConversion"/>
  </si>
  <si>
    <t xml:space="preserve"> (Allowance Account for Credit Losses)</t>
    <phoneticPr fontId="100" type="noConversion"/>
  </si>
  <si>
    <t xml:space="preserve"> (Deferred Additional Income)</t>
    <phoneticPr fontId="100" type="noConversion"/>
  </si>
  <si>
    <t xml:space="preserve"> a. Other Loans</t>
    <phoneticPr fontId="100" type="noConversion"/>
  </si>
  <si>
    <t xml:space="preserve"> (1) Insurance policy collateral loan Investment policy</t>
    <phoneticPr fontId="100" type="noConversion"/>
  </si>
  <si>
    <t xml:space="preserve"> (2) others</t>
    <phoneticPr fontId="100" type="noConversion"/>
  </si>
  <si>
    <t xml:space="preserve"> b. Loans Secured by Securities</t>
    <phoneticPr fontId="100" type="noConversion"/>
  </si>
  <si>
    <t xml:space="preserve"> c. Loans Secured by Third Party Guarantee</t>
  </si>
  <si>
    <t>4. Real Estate</t>
    <phoneticPr fontId="100" type="noConversion"/>
  </si>
  <si>
    <t xml:space="preserve"> (Accumulated Impairment Losses)</t>
    <phoneticPr fontId="100" type="noConversion"/>
  </si>
  <si>
    <t xml:space="preserve"> [Investment Properties]</t>
    <phoneticPr fontId="100" type="noConversion"/>
  </si>
  <si>
    <t>Investment Properties(Land)</t>
    <phoneticPr fontId="100" type="noConversion"/>
  </si>
  <si>
    <t>Investment Properties(Building)</t>
    <phoneticPr fontId="100" type="noConversion"/>
  </si>
  <si>
    <t>a. Land</t>
  </si>
  <si>
    <t>b. Building</t>
  </si>
  <si>
    <t>(Accumulated Depreciation)</t>
    <phoneticPr fontId="100" type="noConversion"/>
  </si>
  <si>
    <t>c. Overseas Real Estate</t>
    <phoneticPr fontId="100" type="noConversion"/>
  </si>
  <si>
    <t>d. Construction in Progress</t>
    <phoneticPr fontId="100" type="noConversion"/>
  </si>
  <si>
    <t>e. Other real estate</t>
    <phoneticPr fontId="100" type="noConversion"/>
  </si>
  <si>
    <t>(Accumulated Depreciation)</t>
    <phoneticPr fontId="100" type="noConversion"/>
  </si>
  <si>
    <t>II. Non-Investment Assets</t>
    <phoneticPr fontId="100" type="noConversion"/>
  </si>
  <si>
    <t>1. Insurance Contracts Assets</t>
    <phoneticPr fontId="100" type="noConversion"/>
  </si>
  <si>
    <t>a. Remaining Coverage</t>
  </si>
  <si>
    <t>(1) Best Estimate Liability</t>
    <phoneticPr fontId="100" type="noConversion"/>
  </si>
  <si>
    <t>(2) Risk Adjustment</t>
    <phoneticPr fontId="100" type="noConversion"/>
  </si>
  <si>
    <t>(3) Contractual Service Margin</t>
    <phoneticPr fontId="100" type="noConversion"/>
  </si>
  <si>
    <t>(4) Premium Allocation Approach</t>
    <phoneticPr fontId="100" type="noConversion"/>
  </si>
  <si>
    <t>b. Incurred Claims</t>
  </si>
  <si>
    <t>(2) Risk Adjustment</t>
    <phoneticPr fontId="100" type="noConversion"/>
  </si>
  <si>
    <t>2. Reinsurance Contracts Assets</t>
    <phoneticPr fontId="100" type="noConversion"/>
  </si>
  <si>
    <t>(1) Best Estimate Liability</t>
    <phoneticPr fontId="100" type="noConversion"/>
  </si>
  <si>
    <t>(3) Contractual Service Margin</t>
    <phoneticPr fontId="100" type="noConversion"/>
  </si>
  <si>
    <t>(4) Premium Allocation Approach</t>
    <phoneticPr fontId="100" type="noConversion"/>
  </si>
  <si>
    <t>(2) Risk Adjustment</t>
    <phoneticPr fontId="100" type="noConversion"/>
  </si>
  <si>
    <t>(2) Risk Adjustment</t>
    <phoneticPr fontId="100" type="noConversion"/>
  </si>
  <si>
    <t>3. Receivables</t>
    <phoneticPr fontId="100" type="noConversion"/>
  </si>
  <si>
    <t>(1) Insurance Receivables</t>
    <phoneticPr fontId="100" type="noConversion"/>
  </si>
  <si>
    <t>(2) Receivables</t>
    <phoneticPr fontId="100" type="noConversion"/>
  </si>
  <si>
    <t>4. Guarantee Deposit</t>
    <phoneticPr fontId="100" type="noConversion"/>
  </si>
  <si>
    <t>(Present Value Discount)</t>
    <phoneticPr fontId="100" type="noConversion"/>
  </si>
  <si>
    <t>a. Leasehold deposits</t>
    <phoneticPr fontId="100" type="noConversion"/>
  </si>
  <si>
    <t>b. Deposits</t>
    <phoneticPr fontId="100" type="noConversion"/>
  </si>
  <si>
    <t>c. Deposit with depository</t>
    <phoneticPr fontId="100" type="noConversion"/>
  </si>
  <si>
    <t>5. Accrued Income</t>
    <phoneticPr fontId="100" type="noConversion"/>
  </si>
  <si>
    <t>Accrued Income</t>
    <phoneticPr fontId="100" type="noConversion"/>
  </si>
  <si>
    <t>6. Prepaid Expense</t>
    <phoneticPr fontId="100" type="noConversion"/>
  </si>
  <si>
    <t>7. Prepaid Income Taxes</t>
    <phoneticPr fontId="100" type="noConversion"/>
  </si>
  <si>
    <t>8. Prepaid VAT</t>
    <phoneticPr fontId="100" type="noConversion"/>
  </si>
  <si>
    <t>9. Advanced Payments</t>
    <phoneticPr fontId="100" type="noConversion"/>
  </si>
  <si>
    <t>a.  Advanced Payments</t>
  </si>
  <si>
    <t>10. Suspense Prepayment Account</t>
    <phoneticPr fontId="100" type="noConversion"/>
  </si>
  <si>
    <t>a. Suspense Prepayment Account</t>
  </si>
  <si>
    <t>11. Advanced Payment to Policyholders</t>
    <phoneticPr fontId="100" type="noConversion"/>
  </si>
  <si>
    <t>12. Account for branch offices</t>
    <phoneticPr fontId="100" type="noConversion"/>
  </si>
  <si>
    <t>13. Vehicles</t>
    <phoneticPr fontId="100" type="noConversion"/>
  </si>
  <si>
    <t>(Accumulated Depreciation)</t>
    <phoneticPr fontId="100" type="noConversion"/>
  </si>
  <si>
    <t>14. Equipment</t>
    <phoneticPr fontId="100" type="noConversion"/>
  </si>
  <si>
    <t>15. Leasehold facilities</t>
    <phoneticPr fontId="100" type="noConversion"/>
  </si>
  <si>
    <t>16. Other Tangible Assets</t>
    <phoneticPr fontId="100" type="noConversion"/>
  </si>
  <si>
    <t>17. Deferred Tax Assets</t>
    <phoneticPr fontId="100" type="noConversion"/>
  </si>
  <si>
    <t>18. Derivatives Assets</t>
    <phoneticPr fontId="100" type="noConversion"/>
  </si>
  <si>
    <t>a. Interest related</t>
    <phoneticPr fontId="100" type="noConversion"/>
  </si>
  <si>
    <t>b. Currency related</t>
    <phoneticPr fontId="100" type="noConversion"/>
  </si>
  <si>
    <t>c. Securities related</t>
    <phoneticPr fontId="100" type="noConversion"/>
  </si>
  <si>
    <t>19. Intangible Assets</t>
    <phoneticPr fontId="100" type="noConversion"/>
  </si>
  <si>
    <t>a. Software</t>
  </si>
  <si>
    <t xml:space="preserve">(Accumulative software amortization) </t>
    <phoneticPr fontId="100" type="noConversion"/>
  </si>
  <si>
    <t>b. R&amp;D</t>
  </si>
  <si>
    <t>(Accumulative R&amp;D amorization)</t>
    <phoneticPr fontId="100" type="noConversion"/>
  </si>
  <si>
    <t>c. Other Intangible Assets</t>
    <phoneticPr fontId="100" type="noConversion"/>
  </si>
  <si>
    <t>20. Notes</t>
    <phoneticPr fontId="100" type="noConversion"/>
  </si>
  <si>
    <t>a. Note Receivable</t>
  </si>
  <si>
    <t>21. Net Defined Benefit Assets</t>
    <phoneticPr fontId="100" type="noConversion"/>
  </si>
  <si>
    <t>22. Other non-operating Assets</t>
    <phoneticPr fontId="100" type="noConversion"/>
  </si>
  <si>
    <t>III. Separate Account Assets</t>
    <phoneticPr fontId="100" type="noConversion"/>
  </si>
  <si>
    <t>( Separate account payable - Retirement Pension )</t>
    <phoneticPr fontId="100" type="noConversion"/>
  </si>
  <si>
    <t>Total Liabilities</t>
    <phoneticPr fontId="100" type="noConversion"/>
  </si>
  <si>
    <t>I.  Policy Reserve</t>
    <phoneticPr fontId="100" type="noConversion"/>
  </si>
  <si>
    <t>1. Insurance Contract Liabilities</t>
    <phoneticPr fontId="100" type="noConversion"/>
  </si>
  <si>
    <t>a. Liability for Remaining Coverage</t>
  </si>
  <si>
    <t>(1) Best Estimate Liability</t>
    <phoneticPr fontId="100" type="noConversion"/>
  </si>
  <si>
    <t>(3) Contractual Service Margin</t>
    <phoneticPr fontId="100" type="noConversion"/>
  </si>
  <si>
    <t>b. Liability for Incurred Claims</t>
  </si>
  <si>
    <t>2. Reinsurance Contract Liabilities</t>
    <phoneticPr fontId="100" type="noConversion"/>
  </si>
  <si>
    <t>(1) Best Estimate Liability</t>
    <phoneticPr fontId="100" type="noConversion"/>
  </si>
  <si>
    <t>(1) Best Estimate Liability</t>
    <phoneticPr fontId="100" type="noConversion"/>
  </si>
  <si>
    <t>3. Investment Contracts Liabilities</t>
    <phoneticPr fontId="100" type="noConversion"/>
  </si>
  <si>
    <t>II. Other Liabilities</t>
    <phoneticPr fontId="100" type="noConversion"/>
  </si>
  <si>
    <t xml:space="preserve"> 1. Accrued Payables</t>
    <phoneticPr fontId="100" type="noConversion"/>
  </si>
  <si>
    <t xml:space="preserve"> 2. Accrued Expenses</t>
    <phoneticPr fontId="100" type="noConversion"/>
  </si>
  <si>
    <t xml:space="preserve"> 3. Accrued Income Taxes</t>
    <phoneticPr fontId="100" type="noConversion"/>
  </si>
  <si>
    <t xml:space="preserve"> 4. Bond Issued</t>
    <phoneticPr fontId="100" type="noConversion"/>
  </si>
  <si>
    <t>a. Subordinated Bonds</t>
  </si>
  <si>
    <t xml:space="preserve"> 5. Advances to Customers</t>
    <phoneticPr fontId="100" type="noConversion"/>
  </si>
  <si>
    <t xml:space="preserve"> 6. Unearned Income</t>
    <phoneticPr fontId="100" type="noConversion"/>
  </si>
  <si>
    <t xml:space="preserve"> 7. Withholdings</t>
    <phoneticPr fontId="100" type="noConversion"/>
  </si>
  <si>
    <t xml:space="preserve"> 8. Accrued VAT</t>
    <phoneticPr fontId="100" type="noConversion"/>
  </si>
  <si>
    <t xml:space="preserve"> 9. Suspense Receipts</t>
    <phoneticPr fontId="100" type="noConversion"/>
  </si>
  <si>
    <t>10. Premiums Received in Suspense</t>
    <phoneticPr fontId="100" type="noConversion"/>
  </si>
  <si>
    <t>11. Deferred tax liabilities</t>
    <phoneticPr fontId="100" type="noConversion"/>
  </si>
  <si>
    <t>12. Account for branch offices</t>
    <phoneticPr fontId="100" type="noConversion"/>
  </si>
  <si>
    <t>13. Leasehold Deposits Received</t>
    <phoneticPr fontId="100" type="noConversion"/>
  </si>
  <si>
    <t>(Present Value Discount)</t>
    <phoneticPr fontId="100" type="noConversion"/>
  </si>
  <si>
    <t>Leasehold Deposits Received</t>
    <phoneticPr fontId="100" type="noConversion"/>
  </si>
  <si>
    <t>14. Related payments of Retirement Allowance</t>
    <phoneticPr fontId="100" type="noConversion"/>
  </si>
  <si>
    <t>a. Defined Benefits Obligations</t>
  </si>
  <si>
    <t>b. Plan Assets</t>
  </si>
  <si>
    <t>15. Derivatives Liabilities</t>
    <phoneticPr fontId="100" type="noConversion"/>
  </si>
  <si>
    <t>b. Currency related</t>
    <phoneticPr fontId="100" type="noConversion"/>
  </si>
  <si>
    <t>16. Restoration Provisions</t>
    <phoneticPr fontId="100" type="noConversion"/>
  </si>
  <si>
    <t>17.  Other Liabilities</t>
    <phoneticPr fontId="100" type="noConversion"/>
  </si>
  <si>
    <t>III. Separate Account Liabilities</t>
    <phoneticPr fontId="100" type="noConversion"/>
  </si>
  <si>
    <t>(Receivables-Retirement Pension)</t>
    <phoneticPr fontId="100" type="noConversion"/>
  </si>
  <si>
    <t xml:space="preserve"> Shareholders' Equity</t>
    <phoneticPr fontId="100" type="noConversion"/>
  </si>
  <si>
    <t>I. Share Capital</t>
  </si>
  <si>
    <t>II. Capital Surplus</t>
  </si>
  <si>
    <t>1. Paid-in Capital in Excess of Par Value</t>
  </si>
  <si>
    <t>2. Asset Revaluation  Reserve</t>
  </si>
  <si>
    <t>3. Other Capital Surplus</t>
  </si>
  <si>
    <t>III. Hybrid Bonds</t>
  </si>
  <si>
    <t>Ⅳ. Retained Earnings</t>
  </si>
  <si>
    <t>1. Legal Reserve</t>
    <phoneticPr fontId="100" type="noConversion"/>
  </si>
  <si>
    <t>2. Voluntary Reserves</t>
    <phoneticPr fontId="100" type="noConversion"/>
  </si>
  <si>
    <t>3. Retained Earnings Before Disposal (Deficit before disposal)</t>
    <phoneticPr fontId="100" type="noConversion"/>
  </si>
  <si>
    <t>4. Catastrophe Reserve</t>
    <phoneticPr fontId="100" type="noConversion"/>
  </si>
  <si>
    <t>5. Reserve for Doubtful Accounts</t>
    <phoneticPr fontId="100" type="noConversion"/>
  </si>
  <si>
    <t>6. Surrender Value Provisions</t>
    <phoneticPr fontId="100" type="noConversion"/>
  </si>
  <si>
    <t>V. Capital Adjustment</t>
    <phoneticPr fontId="100" type="noConversion"/>
  </si>
  <si>
    <t>1. Treasury Stock</t>
    <phoneticPr fontId="100" type="noConversion"/>
  </si>
  <si>
    <t>2. Other Capital Adjustment</t>
    <phoneticPr fontId="100" type="noConversion"/>
  </si>
  <si>
    <t>VI.  Accumulated Other Comprehensive Income</t>
    <phoneticPr fontId="100" type="noConversion"/>
  </si>
  <si>
    <t xml:space="preserve">1. Unrealized net change in Fair Value through Other Comprehensive Income </t>
    <phoneticPr fontId="100" type="noConversion"/>
  </si>
  <si>
    <t>2. Fair Value mesurement liability provision for losses</t>
    <phoneticPr fontId="100" type="noConversion"/>
  </si>
  <si>
    <t>3. Other Comprehensive Income of Associates (Equity Method Securities)</t>
    <phoneticPr fontId="100" type="noConversion"/>
  </si>
  <si>
    <t xml:space="preserve">4. Investment Profit on Insurance Asset (Liabilities) </t>
    <phoneticPr fontId="100" type="noConversion"/>
  </si>
  <si>
    <t xml:space="preserve">5. Investment Profit on Reinsurance Asset (Liabilities) </t>
    <phoneticPr fontId="100" type="noConversion"/>
  </si>
  <si>
    <t>6. Gains(Losses) on Derivatives for Hedge</t>
    <phoneticPr fontId="100" type="noConversion"/>
  </si>
  <si>
    <t xml:space="preserve"> a. Gain on Valuation of. Derivatives Instruments for Cash Flow Hedge</t>
    <phoneticPr fontId="100" type="noConversion"/>
  </si>
  <si>
    <t xml:space="preserve"> b. Loss on Valuation of. Derivatives Instruments for Cash Flow Hedge</t>
    <phoneticPr fontId="100" type="noConversion"/>
  </si>
  <si>
    <t xml:space="preserve">7. Revaluation Surplus </t>
    <phoneticPr fontId="100" type="noConversion"/>
  </si>
  <si>
    <t>8. Actuarial Gains (Losses)</t>
    <phoneticPr fontId="100" type="noConversion"/>
  </si>
  <si>
    <t>Total Liabilities and Shareholders' Equity</t>
    <phoneticPr fontId="100" type="noConversion"/>
  </si>
  <si>
    <t>Note) Based on K-IFRS17 as of 2022</t>
    <phoneticPr fontId="100" type="noConversion"/>
  </si>
  <si>
    <t>[F&amp;M] Balance Sheet</t>
    <phoneticPr fontId="21" type="noConversion"/>
  </si>
  <si>
    <t>[F&amp;M] Profit &amp; Loss Statement</t>
    <phoneticPr fontId="21" type="noConversion"/>
  </si>
  <si>
    <t>I. Insurance operating profit</t>
  </si>
  <si>
    <t>1. Insurance Operating Income</t>
  </si>
  <si>
    <t>1-1.General Measurement / Variable Fee Approach - Insurance Revenue</t>
  </si>
  <si>
    <t>a. Expected Insurance Claims</t>
  </si>
  <si>
    <t>b. Expected Claim Survey Expense</t>
  </si>
  <si>
    <t>c. Expected Insurance Contract Maintenance Expense</t>
  </si>
  <si>
    <t>d. Expected Investment Expense</t>
  </si>
  <si>
    <t>e. Release of Risk Adjustment</t>
  </si>
  <si>
    <t>f. Amortization of Contractual Service Margin</t>
  </si>
  <si>
    <t xml:space="preserve">g. Amortization of Insurance Acquisition cash Flows </t>
  </si>
  <si>
    <t xml:space="preserve">h. Allocation of Onerous Contracts </t>
  </si>
  <si>
    <t>i. Other Insurance Operating Income</t>
  </si>
  <si>
    <t>1-2 Premium Allocation Approach Insurance Revenue</t>
  </si>
  <si>
    <t>2. Insurance service Expenses</t>
  </si>
  <si>
    <t>2-1.General Measurement / Variable Fee Approach - Expenses</t>
  </si>
  <si>
    <t>a. Incurred Insurance Claims</t>
  </si>
  <si>
    <t>b. Incurred Claim Survey Expense</t>
  </si>
  <si>
    <t>c. Incurred Insurance Contract Maintenance Expense</t>
  </si>
  <si>
    <t>d. Incurred Investment Expense</t>
  </si>
  <si>
    <t>e. Onerous Contract Expenses (Reversal)</t>
  </si>
  <si>
    <t>f. Adjustment of Incurred Claims</t>
  </si>
  <si>
    <t>h. Allocation of Onerous Contracts</t>
  </si>
  <si>
    <t>2-2. Premium Allocation Approach - Expenses</t>
  </si>
  <si>
    <t>a.Incurred Insurance Claims</t>
  </si>
  <si>
    <t>c. Onerous Contract Expenses (Reversal)</t>
  </si>
  <si>
    <t>d. Adjustment of Incurred Claims</t>
  </si>
  <si>
    <t xml:space="preserve">e. Recognition of Insurance Acquisition cash Flows </t>
  </si>
  <si>
    <t xml:space="preserve">f. Amortization of Insurance Acquisition cash Flows </t>
  </si>
  <si>
    <t>g. Other Insurance Service Expense</t>
  </si>
  <si>
    <t>3.  Reinsurance Income</t>
  </si>
  <si>
    <t>3-1.  General Measurement Approach - Reinsurance Revenue</t>
  </si>
  <si>
    <t xml:space="preserve">a. Incurred Reinsurance Claims </t>
  </si>
  <si>
    <t>c. Revenue from Recovery of Onerous Contracts</t>
  </si>
  <si>
    <t>e. Allocation of Onerous Contracts Recovery</t>
  </si>
  <si>
    <t>3-2. Premium Allocation Approach - Reinsurance Revenue</t>
  </si>
  <si>
    <t>a. Incurred Reinsurance Claims</t>
  </si>
  <si>
    <t>b. Incurred Claims Survey Expense</t>
  </si>
  <si>
    <t>4. Reinsurance Operating Expenses</t>
  </si>
  <si>
    <t>4-1.General Measurement Approach - Reinsurance Expenses</t>
  </si>
  <si>
    <t>a. Expected Reinsurance Claims</t>
  </si>
  <si>
    <t>b. Expected Claims Survey Expense</t>
  </si>
  <si>
    <t>c. Release of Risk Adjustment</t>
  </si>
  <si>
    <t>d. Amortization of Contractual Service Margin</t>
  </si>
  <si>
    <t>f. Other Reinsurance service Expenses</t>
  </si>
  <si>
    <t>4-2. Premium Allocation Approach - Reinsurance Contracts</t>
  </si>
  <si>
    <t>5. Other expenses</t>
  </si>
  <si>
    <t>II. Investment Profit</t>
  </si>
  <si>
    <t>1. Investment Income</t>
  </si>
  <si>
    <t>a. Insurance Finance Income</t>
  </si>
  <si>
    <t>b. Interest Income</t>
  </si>
  <si>
    <t>c. Dividend Income</t>
  </si>
  <si>
    <t>d. Rental Income</t>
  </si>
  <si>
    <t>e. Commission Income</t>
  </si>
  <si>
    <t>f. Gains on Disposal of Financial Assets</t>
  </si>
  <si>
    <t xml:space="preserve">g. Recognition of Financial Assets at Fair Value Th.rough. Profit or Loss  </t>
  </si>
  <si>
    <t>h. Reversal of Impairment Loss on Financial Asset</t>
  </si>
  <si>
    <t>i. Reversal of Impairment Loss on non-financial Assets</t>
  </si>
  <si>
    <t>j. Gains on Derivatives Transactions</t>
  </si>
  <si>
    <t>k. Gains on Valuation of Derivatives</t>
  </si>
  <si>
    <t>l. Gains on Foreign currency Transaction</t>
  </si>
  <si>
    <t>m. Gains on Foreign Exch.ange Translation</t>
  </si>
  <si>
    <t>n. Other Investment Income</t>
  </si>
  <si>
    <t>2. Investment Operating Expenses</t>
  </si>
  <si>
    <t>a. Insurance Finance Expenses</t>
  </si>
  <si>
    <t>b. Loss on Foreign Currency Transaction</t>
  </si>
  <si>
    <t>c. Interest Expenses</t>
  </si>
  <si>
    <t>d. Loss on Foreign Exch.ange Translation</t>
  </si>
  <si>
    <t>e. Investment Administration Expenses</t>
  </si>
  <si>
    <t>f. Maintenance Expenses on Real Estate</t>
  </si>
  <si>
    <t>g. Depreciation Expenses on Real Estate</t>
  </si>
  <si>
    <t>h. Losses on Disposal of Financial Assets</t>
  </si>
  <si>
    <t>i. Amortization of Intangible Assets</t>
  </si>
  <si>
    <t xml:space="preserve">j. Recognition of Financial Assets at Fair Value Th.rough. Profit or Loss  </t>
  </si>
  <si>
    <t>k. Other Investment Expenses</t>
  </si>
  <si>
    <t>l. Impairment Loss on Financial Asset</t>
  </si>
  <si>
    <t>m. Impairment Loss on investment in equity method securities</t>
  </si>
  <si>
    <t>n. Impairment Loss on Non-financial Asset</t>
  </si>
  <si>
    <t>o. Loss on Derivative Transactions</t>
  </si>
  <si>
    <t xml:space="preserve">p. Loss on Valuation of Derivatives </t>
  </si>
  <si>
    <t>Ⅲ. Operating Profit</t>
  </si>
  <si>
    <t>IV. Non-Operating Profit</t>
  </si>
  <si>
    <t>1.Non-operating Income</t>
  </si>
  <si>
    <t>2. Non-operating Expenses</t>
  </si>
  <si>
    <t>Ⅴ. Net Profit before Income Taxes</t>
  </si>
  <si>
    <t>VII. Income Taxes</t>
  </si>
  <si>
    <t>VⅢ. Net Profit</t>
  </si>
  <si>
    <t>Note) Based on K-IFRS17 as of 2022</t>
  </si>
  <si>
    <t>1Q25</t>
    <phoneticPr fontId="21" type="noConversion"/>
  </si>
  <si>
    <t>1Q25</t>
  </si>
  <si>
    <t>4Q24</t>
    <phoneticPr fontId="21" type="noConversion"/>
  </si>
  <si>
    <t>1Q25</t>
    <phoneticPr fontId="21" type="noConversion"/>
  </si>
  <si>
    <t>YTD</t>
  </si>
  <si>
    <t>4Q24</t>
    <phoneticPr fontId="20" type="noConversion"/>
  </si>
  <si>
    <t>4Q24</t>
    <phoneticPr fontId="20" type="noConversion"/>
  </si>
  <si>
    <t>4Q24</t>
    <phoneticPr fontId="20" type="noConversion"/>
  </si>
  <si>
    <t>1Q25</t>
    <phoneticPr fontId="20" type="noConversion"/>
  </si>
  <si>
    <t>1Q25</t>
    <phoneticPr fontId="100" type="noConversion"/>
  </si>
  <si>
    <t xml:space="preserve">  </t>
    <phoneticPr fontId="20" type="noConversion"/>
  </si>
  <si>
    <t>Cumulative (KRW bn)</t>
  </si>
  <si>
    <t>Quarterly (KRW bn)</t>
  </si>
  <si>
    <t>(KRW bn)</t>
  </si>
  <si>
    <t xml:space="preserve"> Quarterly (KRW bn)</t>
  </si>
  <si>
    <t>(KRW)</t>
  </si>
  <si>
    <t>Cumulative (KRW)</t>
  </si>
  <si>
    <t>Classification / (KRW)</t>
  </si>
  <si>
    <t>1H25</t>
    <phoneticPr fontId="21" type="noConversion"/>
  </si>
  <si>
    <t>1H25</t>
    <phoneticPr fontId="21" type="noConversion"/>
  </si>
  <si>
    <t>YoY</t>
    <phoneticPr fontId="100" type="noConversion"/>
  </si>
  <si>
    <t>2Q25</t>
    <phoneticPr fontId="21" type="noConversion"/>
  </si>
  <si>
    <t>1H25</t>
    <phoneticPr fontId="21" type="noConversion"/>
  </si>
  <si>
    <t>YTD</t>
    <phoneticPr fontId="100" type="noConversion"/>
  </si>
  <si>
    <t>1H25</t>
    <phoneticPr fontId="21" type="noConversion"/>
  </si>
  <si>
    <t>1H25</t>
  </si>
  <si>
    <t>YoY</t>
    <phoneticPr fontId="21" type="noConversion"/>
  </si>
  <si>
    <t>-</t>
    <phoneticPr fontId="21" type="noConversion"/>
  </si>
  <si>
    <t>1H25</t>
    <phoneticPr fontId="133" type="noConversion"/>
  </si>
  <si>
    <t>1H24</t>
    <phoneticPr fontId="133" type="noConversion"/>
  </si>
  <si>
    <t>YTD</t>
    <phoneticPr fontId="20" type="noConversion"/>
  </si>
  <si>
    <t>YTD</t>
    <phoneticPr fontId="20" type="noConversion"/>
  </si>
  <si>
    <t>1H24</t>
    <phoneticPr fontId="133" type="noConversion"/>
  </si>
  <si>
    <t>1H24</t>
    <phoneticPr fontId="133" type="noConversion"/>
  </si>
  <si>
    <t>YoY</t>
    <phoneticPr fontId="133" type="noConversion"/>
  </si>
  <si>
    <t>2Q</t>
    <phoneticPr fontId="21" type="noConversion"/>
  </si>
  <si>
    <t>2Q</t>
    <phoneticPr fontId="21" type="noConversion"/>
  </si>
  <si>
    <t xml:space="preserve"> </t>
    <phoneticPr fontId="133" type="noConversion"/>
  </si>
  <si>
    <t xml:space="preserve"> </t>
    <phoneticPr fontId="133" type="noConversion"/>
  </si>
  <si>
    <t>1Q25</t>
    <phoneticPr fontId="20" type="noConversion"/>
  </si>
  <si>
    <t>1Q25</t>
    <phoneticPr fontId="20" type="noConversion"/>
  </si>
  <si>
    <t>1Q25</t>
    <phoneticPr fontId="20" type="noConversion"/>
  </si>
  <si>
    <t>2Q25</t>
    <phoneticPr fontId="20" type="noConversion"/>
  </si>
  <si>
    <t>1H25</t>
    <phoneticPr fontId="20" type="noConversion"/>
  </si>
  <si>
    <t>1Q25</t>
    <phoneticPr fontId="20" type="noConversion"/>
  </si>
  <si>
    <t>1Q25</t>
    <phoneticPr fontId="20" type="noConversion"/>
  </si>
  <si>
    <t>Note) Based on RBC until 22.4Q and based on K-ICS from 1Q23.  Preliminary figure for 1H25</t>
    <phoneticPr fontId="20" type="noConversion"/>
  </si>
  <si>
    <t>1H25</t>
    <phoneticPr fontId="100" type="noConversion"/>
  </si>
  <si>
    <t>1Q25</t>
    <phoneticPr fontId="21" type="noConversion"/>
  </si>
  <si>
    <t>3Q25</t>
    <phoneticPr fontId="21" type="noConversion"/>
  </si>
  <si>
    <t>3Q25</t>
  </si>
  <si>
    <t>3Q25</t>
    <phoneticPr fontId="133" type="noConversion"/>
  </si>
  <si>
    <t>3Q24</t>
    <phoneticPr fontId="133" type="noConversion"/>
  </si>
  <si>
    <t>-</t>
    <phoneticPr fontId="20" type="noConversion"/>
  </si>
  <si>
    <t>3Q25</t>
    <phoneticPr fontId="20" type="noConversion"/>
  </si>
  <si>
    <t>YoY</t>
    <phoneticPr fontId="20" type="noConversion"/>
  </si>
  <si>
    <t>3Q25</t>
    <phoneticPr fontId="100" type="noConversion"/>
  </si>
  <si>
    <t>(4) Time Deposits</t>
    <phoneticPr fontId="100" type="noConversion"/>
  </si>
  <si>
    <t>(5) Other Deposits</t>
    <phoneticPr fontId="100" type="noConversion"/>
  </si>
  <si>
    <t>[Securities] Key Figures</t>
    <phoneticPr fontId="100" type="noConversion"/>
  </si>
  <si>
    <r>
      <t>*S</t>
    </r>
    <r>
      <rPr>
        <sz val="8"/>
        <rFont val="맑은 고딕"/>
        <family val="3"/>
        <charset val="129"/>
        <scheme val="minor"/>
      </rPr>
      <t>tandalone basis</t>
    </r>
    <phoneticPr fontId="21" type="noConversion"/>
  </si>
  <si>
    <t>(KRW bn, other than stated)</t>
    <phoneticPr fontId="21" type="noConversion"/>
  </si>
  <si>
    <t>1Q17</t>
    <phoneticPr fontId="21" type="noConversion"/>
  </si>
  <si>
    <t>2Q17</t>
    <phoneticPr fontId="21" type="noConversion"/>
  </si>
  <si>
    <t>3Q17</t>
    <phoneticPr fontId="21" type="noConversion"/>
  </si>
  <si>
    <t>4Q17</t>
    <phoneticPr fontId="21" type="noConversion"/>
  </si>
  <si>
    <t>1Q18</t>
    <phoneticPr fontId="20" type="noConversion"/>
  </si>
  <si>
    <t>2Q18</t>
    <phoneticPr fontId="20" type="noConversion"/>
  </si>
  <si>
    <t>3Q18</t>
    <phoneticPr fontId="20" type="noConversion"/>
  </si>
  <si>
    <t>4Q18</t>
    <phoneticPr fontId="20" type="noConversion"/>
  </si>
  <si>
    <t>1Q19</t>
    <phoneticPr fontId="20" type="noConversion"/>
  </si>
  <si>
    <t>2Q19</t>
    <phoneticPr fontId="20" type="noConversion"/>
  </si>
  <si>
    <t>3Q19</t>
    <phoneticPr fontId="20" type="noConversion"/>
  </si>
  <si>
    <t>4Q19</t>
    <phoneticPr fontId="20" type="noConversion"/>
  </si>
  <si>
    <t>1Q20</t>
    <phoneticPr fontId="20" type="noConversion"/>
  </si>
  <si>
    <t>2Q20</t>
    <phoneticPr fontId="20" type="noConversion"/>
  </si>
  <si>
    <t>3Q20</t>
    <phoneticPr fontId="20" type="noConversion"/>
  </si>
  <si>
    <t>4Q20</t>
    <phoneticPr fontId="20" type="noConversion"/>
  </si>
  <si>
    <t>1Q21</t>
    <phoneticPr fontId="20" type="noConversion"/>
  </si>
  <si>
    <t>2Q21</t>
    <phoneticPr fontId="20" type="noConversion"/>
  </si>
  <si>
    <t>3Q21</t>
    <phoneticPr fontId="20" type="noConversion"/>
  </si>
  <si>
    <t>4Q21</t>
    <phoneticPr fontId="20" type="noConversion"/>
  </si>
  <si>
    <t>1Q22</t>
    <phoneticPr fontId="21" type="noConversion"/>
  </si>
  <si>
    <t>2Q22</t>
    <phoneticPr fontId="21" type="noConversion"/>
  </si>
  <si>
    <t>3Q22</t>
    <phoneticPr fontId="21" type="noConversion"/>
  </si>
  <si>
    <t>4Q22</t>
    <phoneticPr fontId="100" type="noConversion"/>
  </si>
  <si>
    <t>1Q23</t>
    <phoneticPr fontId="100" type="noConversion"/>
  </si>
  <si>
    <t>2Q23</t>
  </si>
  <si>
    <t>4Q23</t>
    <phoneticPr fontId="21" type="noConversion"/>
  </si>
  <si>
    <t>2Q24</t>
    <phoneticPr fontId="21" type="noConversion"/>
  </si>
  <si>
    <t>3Q24</t>
    <phoneticPr fontId="21" type="noConversion"/>
  </si>
  <si>
    <t>4Q24</t>
    <phoneticPr fontId="21" type="noConversion"/>
  </si>
  <si>
    <t>1Q25</t>
    <phoneticPr fontId="21" type="noConversion"/>
  </si>
  <si>
    <t>2Q25</t>
    <phoneticPr fontId="21" type="noConversion"/>
  </si>
  <si>
    <t>3Q25</t>
    <phoneticPr fontId="21" type="noConversion"/>
  </si>
  <si>
    <t>QoQ</t>
    <phoneticPr fontId="21" type="noConversion"/>
  </si>
  <si>
    <t>YoY</t>
    <phoneticPr fontId="21" type="noConversion"/>
  </si>
  <si>
    <t>(Market) average daily trading value (tn KRW)</t>
  </si>
  <si>
    <t>Market average daily trading value</t>
    <phoneticPr fontId="21" type="noConversion"/>
  </si>
  <si>
    <t>Market retail average daily trading value</t>
    <phoneticPr fontId="21" type="noConversion"/>
  </si>
  <si>
    <t>Retail clients &amp; client assets</t>
    <phoneticPr fontId="21" type="noConversion"/>
  </si>
  <si>
    <t>Number of clients</t>
  </si>
  <si>
    <t>Client assets</t>
    <phoneticPr fontId="21" type="noConversion"/>
  </si>
  <si>
    <t>Retail client assets</t>
    <phoneticPr fontId="21" type="noConversion"/>
  </si>
  <si>
    <t>Stock</t>
  </si>
  <si>
    <t>WM products</t>
  </si>
  <si>
    <t>Total retail client assets</t>
  </si>
  <si>
    <t>Retail WM assets</t>
    <phoneticPr fontId="21" type="noConversion"/>
  </si>
  <si>
    <t>Funds</t>
  </si>
  <si>
    <t>Wrap accounts</t>
  </si>
  <si>
    <t>Trust/Pension</t>
  </si>
  <si>
    <t>ELS/DLS</t>
  </si>
  <si>
    <t>RP</t>
  </si>
  <si>
    <t>Bond/CP</t>
  </si>
  <si>
    <t>CMA(Investment bank type)/
Promissory note</t>
    <phoneticPr fontId="21" type="noConversion"/>
  </si>
  <si>
    <t>CMA(MMW type)</t>
    <phoneticPr fontId="21" type="noConversion"/>
  </si>
  <si>
    <t>Total retail WM assets</t>
  </si>
  <si>
    <t>Interest-earning assets</t>
    <phoneticPr fontId="21" type="noConversion"/>
  </si>
  <si>
    <t>RP purchase</t>
  </si>
  <si>
    <t>Retail loan(brokerage)</t>
  </si>
  <si>
    <t>Others</t>
  </si>
  <si>
    <t>Total interest-earning assets</t>
  </si>
  <si>
    <t>CMA promissory note</t>
    <phoneticPr fontId="100" type="noConversion"/>
  </si>
  <si>
    <t>Financial guarantee liability</t>
    <phoneticPr fontId="21" type="noConversion"/>
  </si>
  <si>
    <t>Guarantee balance</t>
    <phoneticPr fontId="21" type="noConversion"/>
  </si>
  <si>
    <t>Adjusted balance</t>
    <phoneticPr fontId="21" type="noConversion"/>
  </si>
  <si>
    <t>Equity capital</t>
  </si>
  <si>
    <t>Guarantee balance-equity capital ratio</t>
    <phoneticPr fontId="21" type="noConversion"/>
  </si>
  <si>
    <t>Adjusted balance-equity capital ratio</t>
    <phoneticPr fontId="21" type="noConversion"/>
  </si>
  <si>
    <t>Trading assets</t>
    <phoneticPr fontId="21" type="noConversion"/>
  </si>
  <si>
    <t>Treasury/Government bond</t>
  </si>
  <si>
    <t>Special bond</t>
  </si>
  <si>
    <t>Corporate bond</t>
  </si>
  <si>
    <t>Collective investment seurities</t>
  </si>
  <si>
    <t>CP</t>
  </si>
  <si>
    <t>Short-term bond</t>
  </si>
  <si>
    <t>Total trading assets</t>
  </si>
  <si>
    <t>RP sold</t>
    <phoneticPr fontId="100" type="noConversion"/>
  </si>
  <si>
    <t>ELS/DLS issuance &amp; balance</t>
    <phoneticPr fontId="21" type="noConversion"/>
  </si>
  <si>
    <t>ELS issuance</t>
  </si>
  <si>
    <t>ELS balance</t>
  </si>
  <si>
    <t>DLS issuance</t>
  </si>
  <si>
    <t>DLS balance</t>
  </si>
  <si>
    <t>Risk management factors</t>
    <phoneticPr fontId="100" type="noConversion"/>
  </si>
  <si>
    <t>NCR(Net capital ratio)</t>
    <phoneticPr fontId="100" type="noConversion"/>
  </si>
  <si>
    <t xml:space="preserve">  Net operating capital</t>
    <phoneticPr fontId="21" type="noConversion"/>
  </si>
  <si>
    <t xml:space="preserve">  Risk amount</t>
    <phoneticPr fontId="21" type="noConversion"/>
  </si>
  <si>
    <t xml:space="preserve">  Required capital</t>
    <phoneticPr fontId="21" type="noConversion"/>
  </si>
  <si>
    <t>Leverage ratio</t>
    <phoneticPr fontId="100" type="noConversion"/>
  </si>
  <si>
    <t>Adjusted asset</t>
    <phoneticPr fontId="21" type="noConversion"/>
  </si>
  <si>
    <t>Adjusted capital</t>
    <phoneticPr fontId="21" type="noConversion"/>
  </si>
  <si>
    <t>Loan classification</t>
    <phoneticPr fontId="21" type="noConversion"/>
  </si>
  <si>
    <t>Total loans</t>
    <phoneticPr fontId="21" type="noConversion"/>
  </si>
  <si>
    <t>Normal</t>
    <phoneticPr fontId="21" type="noConversion"/>
  </si>
  <si>
    <t>Precautionary</t>
    <phoneticPr fontId="21" type="noConversion"/>
  </si>
  <si>
    <t>Below substandard</t>
    <phoneticPr fontId="21" type="noConversion"/>
  </si>
  <si>
    <t>Below substandard proportion</t>
    <phoneticPr fontId="21" type="noConversion"/>
  </si>
  <si>
    <t>Loan loss provision</t>
    <phoneticPr fontId="21" type="noConversion"/>
  </si>
  <si>
    <t>Loan loss reserve</t>
    <phoneticPr fontId="21" type="noConversion"/>
  </si>
  <si>
    <t>[Securities] Financials Summary</t>
    <phoneticPr fontId="100" type="noConversion"/>
  </si>
  <si>
    <t>*Standalone basis, other than stated</t>
    <phoneticPr fontId="21" type="noConversion"/>
  </si>
  <si>
    <t>(KRW bn, other than stated)</t>
    <phoneticPr fontId="21" type="noConversion"/>
  </si>
  <si>
    <t>1Q14</t>
    <phoneticPr fontId="21" type="noConversion"/>
  </si>
  <si>
    <t>2Q14</t>
    <phoneticPr fontId="21" type="noConversion"/>
  </si>
  <si>
    <t>3Q14</t>
    <phoneticPr fontId="21" type="noConversion"/>
  </si>
  <si>
    <t>4Q14</t>
    <phoneticPr fontId="21" type="noConversion"/>
  </si>
  <si>
    <t>1Q15</t>
    <phoneticPr fontId="21" type="noConversion"/>
  </si>
  <si>
    <t>2Q15</t>
    <phoneticPr fontId="21" type="noConversion"/>
  </si>
  <si>
    <t>3Q15</t>
    <phoneticPr fontId="100" type="noConversion"/>
  </si>
  <si>
    <t>4Q15</t>
    <phoneticPr fontId="100" type="noConversion"/>
  </si>
  <si>
    <t>1Q16</t>
    <phoneticPr fontId="100" type="noConversion"/>
  </si>
  <si>
    <t>2Q16</t>
    <phoneticPr fontId="100" type="noConversion"/>
  </si>
  <si>
    <t>3Q16</t>
    <phoneticPr fontId="100" type="noConversion"/>
  </si>
  <si>
    <t>4Q16</t>
    <phoneticPr fontId="100" type="noConversion"/>
  </si>
  <si>
    <t>2Q17</t>
    <phoneticPr fontId="21" type="noConversion"/>
  </si>
  <si>
    <t>3Q17</t>
    <phoneticPr fontId="21" type="noConversion"/>
  </si>
  <si>
    <t>4Q17</t>
    <phoneticPr fontId="21" type="noConversion"/>
  </si>
  <si>
    <t>1Q18</t>
    <phoneticPr fontId="20" type="noConversion"/>
  </si>
  <si>
    <t>2Q18</t>
    <phoneticPr fontId="20" type="noConversion"/>
  </si>
  <si>
    <t>3Q18</t>
    <phoneticPr fontId="20" type="noConversion"/>
  </si>
  <si>
    <t>4Q18</t>
    <phoneticPr fontId="20" type="noConversion"/>
  </si>
  <si>
    <t>1Q19</t>
    <phoneticPr fontId="20" type="noConversion"/>
  </si>
  <si>
    <t>2Q19</t>
    <phoneticPr fontId="20" type="noConversion"/>
  </si>
  <si>
    <t>3Q19</t>
    <phoneticPr fontId="20" type="noConversion"/>
  </si>
  <si>
    <t>4Q19</t>
    <phoneticPr fontId="20" type="noConversion"/>
  </si>
  <si>
    <t>1Q20</t>
    <phoneticPr fontId="20" type="noConversion"/>
  </si>
  <si>
    <t>2Q20</t>
    <phoneticPr fontId="20" type="noConversion"/>
  </si>
  <si>
    <t>1Q21</t>
    <phoneticPr fontId="20" type="noConversion"/>
  </si>
  <si>
    <t>2Q21</t>
    <phoneticPr fontId="20" type="noConversion"/>
  </si>
  <si>
    <t>3Q21</t>
    <phoneticPr fontId="20" type="noConversion"/>
  </si>
  <si>
    <t>2Q22</t>
    <phoneticPr fontId="21" type="noConversion"/>
  </si>
  <si>
    <t>4Q22</t>
    <phoneticPr fontId="100" type="noConversion"/>
  </si>
  <si>
    <t>1Q23</t>
    <phoneticPr fontId="21" type="noConversion"/>
  </si>
  <si>
    <t>2Q23</t>
    <phoneticPr fontId="21" type="noConversion"/>
  </si>
  <si>
    <t>3Q23</t>
    <phoneticPr fontId="21" type="noConversion"/>
  </si>
  <si>
    <t>1Q24</t>
    <phoneticPr fontId="21" type="noConversion"/>
  </si>
  <si>
    <t>2Q24</t>
    <phoneticPr fontId="21" type="noConversion"/>
  </si>
  <si>
    <t>3Q24</t>
    <phoneticPr fontId="21" type="noConversion"/>
  </si>
  <si>
    <t>4Q24</t>
    <phoneticPr fontId="21" type="noConversion"/>
  </si>
  <si>
    <t>1Q25</t>
    <phoneticPr fontId="21" type="noConversion"/>
  </si>
  <si>
    <t>2Q25</t>
    <phoneticPr fontId="21" type="noConversion"/>
  </si>
  <si>
    <t>3Q25</t>
    <phoneticPr fontId="21" type="noConversion"/>
  </si>
  <si>
    <t>QoQ</t>
    <phoneticPr fontId="21" type="noConversion"/>
  </si>
  <si>
    <t>YoY</t>
    <phoneticPr fontId="21" type="noConversion"/>
  </si>
  <si>
    <t xml:space="preserve">  </t>
  </si>
  <si>
    <t>3Q24
YTD</t>
  </si>
  <si>
    <t>3Q25
YTD</t>
  </si>
  <si>
    <t>YoY</t>
    <phoneticPr fontId="21" type="noConversion"/>
  </si>
  <si>
    <t>Net operating revenue</t>
  </si>
  <si>
    <t>Investment Banking</t>
    <phoneticPr fontId="21" type="noConversion"/>
  </si>
  <si>
    <t>Interest income</t>
  </si>
  <si>
    <t>Trading income</t>
    <phoneticPr fontId="21" type="noConversion"/>
  </si>
  <si>
    <t>Brokerage</t>
    <phoneticPr fontId="21" type="noConversion"/>
  </si>
  <si>
    <t>Wealth Management</t>
    <phoneticPr fontId="21" type="noConversion"/>
  </si>
  <si>
    <r>
      <t>Net operating revenue by business</t>
    </r>
    <r>
      <rPr>
        <b/>
        <vertAlign val="superscript"/>
        <sz val="10"/>
        <color rgb="FF262626"/>
        <rFont val="맑은 고딕"/>
        <family val="3"/>
        <charset val="129"/>
        <scheme val="minor"/>
      </rPr>
      <t>1)</t>
    </r>
    <phoneticPr fontId="21" type="noConversion"/>
  </si>
  <si>
    <t>Investment Banking</t>
    <phoneticPr fontId="21" type="noConversion"/>
  </si>
  <si>
    <t>Trading</t>
    <phoneticPr fontId="21" type="noConversion"/>
  </si>
  <si>
    <t>Wholesale</t>
    <phoneticPr fontId="21" type="noConversion"/>
  </si>
  <si>
    <t>Retail</t>
    <phoneticPr fontId="21" type="noConversion"/>
  </si>
  <si>
    <t>Others</t>
    <phoneticPr fontId="21" type="noConversion"/>
  </si>
  <si>
    <t>G&amp;A expenses</t>
  </si>
  <si>
    <t>Employee compensation</t>
  </si>
  <si>
    <t>General administration expenses</t>
  </si>
  <si>
    <t>Depreciation and amortization</t>
  </si>
  <si>
    <t>Operating profit</t>
  </si>
  <si>
    <t>Non operating profit</t>
  </si>
  <si>
    <t>Net profit before income tax</t>
  </si>
  <si>
    <t>Net profit</t>
  </si>
  <si>
    <t>Assets</t>
  </si>
  <si>
    <t>Liabilities</t>
  </si>
  <si>
    <t>Equity</t>
  </si>
  <si>
    <r>
      <t>ROE before income tax</t>
    </r>
    <r>
      <rPr>
        <b/>
        <vertAlign val="superscript"/>
        <sz val="10"/>
        <color rgb="FF262626"/>
        <rFont val="맑은 고딕"/>
        <family val="3"/>
        <charset val="129"/>
        <scheme val="minor"/>
      </rPr>
      <t>2)</t>
    </r>
    <phoneticPr fontId="21" type="noConversion"/>
  </si>
  <si>
    <r>
      <t>ROE net of income tax</t>
    </r>
    <r>
      <rPr>
        <b/>
        <vertAlign val="superscript"/>
        <sz val="10"/>
        <color rgb="FF262626"/>
        <rFont val="맑은 고딕"/>
        <family val="3"/>
        <charset val="129"/>
        <scheme val="minor"/>
      </rPr>
      <t>2)</t>
    </r>
    <phoneticPr fontId="21" type="noConversion"/>
  </si>
  <si>
    <r>
      <rPr>
        <b/>
        <sz val="8"/>
        <color rgb="FF262626"/>
        <rFont val="맑은 고딕"/>
        <family val="3"/>
        <charset val="129"/>
        <scheme val="minor"/>
      </rPr>
      <t>(Consol.)</t>
    </r>
    <r>
      <rPr>
        <b/>
        <sz val="10"/>
        <color rgb="FF262626"/>
        <rFont val="맑은 고딕"/>
        <family val="3"/>
        <charset val="129"/>
        <scheme val="minor"/>
      </rPr>
      <t>Operating profit</t>
    </r>
    <phoneticPr fontId="21" type="noConversion"/>
  </si>
  <si>
    <r>
      <rPr>
        <sz val="8"/>
        <color rgb="FF262626"/>
        <rFont val="맑은 고딕"/>
        <family val="3"/>
        <charset val="129"/>
        <scheme val="minor"/>
      </rPr>
      <t>(Consol.)</t>
    </r>
    <r>
      <rPr>
        <sz val="10"/>
        <color rgb="FF262626"/>
        <rFont val="맑은 고딕"/>
        <family val="3"/>
        <charset val="129"/>
        <scheme val="minor"/>
      </rPr>
      <t>Non operating profit</t>
    </r>
    <phoneticPr fontId="21" type="noConversion"/>
  </si>
  <si>
    <r>
      <rPr>
        <sz val="8"/>
        <color rgb="FF262626"/>
        <rFont val="맑은 고딕"/>
        <family val="3"/>
        <charset val="129"/>
        <scheme val="minor"/>
      </rPr>
      <t>(Consol.)</t>
    </r>
    <r>
      <rPr>
        <sz val="10"/>
        <color rgb="FF262626"/>
        <rFont val="맑은 고딕"/>
        <family val="3"/>
        <charset val="129"/>
        <scheme val="minor"/>
      </rPr>
      <t>Net profit before income tax</t>
    </r>
    <phoneticPr fontId="21" type="noConversion"/>
  </si>
  <si>
    <r>
      <rPr>
        <b/>
        <sz val="8"/>
        <color rgb="FF262626"/>
        <rFont val="맑은 고딕"/>
        <family val="3"/>
        <charset val="129"/>
        <scheme val="minor"/>
      </rPr>
      <t>(Consol.)</t>
    </r>
    <r>
      <rPr>
        <b/>
        <sz val="10"/>
        <color rgb="FF262626"/>
        <rFont val="맑은 고딕"/>
        <family val="3"/>
        <charset val="129"/>
        <scheme val="minor"/>
      </rPr>
      <t>Net profit</t>
    </r>
    <phoneticPr fontId="21" type="noConversion"/>
  </si>
  <si>
    <r>
      <rPr>
        <b/>
        <sz val="8"/>
        <color rgb="FF262626"/>
        <rFont val="맑은 고딕"/>
        <family val="3"/>
        <charset val="129"/>
        <scheme val="minor"/>
      </rPr>
      <t>(Consol.)</t>
    </r>
    <r>
      <rPr>
        <b/>
        <sz val="10"/>
        <color rgb="FF262626"/>
        <rFont val="맑은 고딕"/>
        <family val="3"/>
        <charset val="129"/>
        <scheme val="minor"/>
      </rPr>
      <t>Assets</t>
    </r>
    <phoneticPr fontId="21" type="noConversion"/>
  </si>
  <si>
    <r>
      <rPr>
        <b/>
        <sz val="8"/>
        <color rgb="FF262626"/>
        <rFont val="맑은 고딕"/>
        <family val="3"/>
        <charset val="129"/>
        <scheme val="minor"/>
      </rPr>
      <t>(Consol.)</t>
    </r>
    <r>
      <rPr>
        <b/>
        <sz val="10"/>
        <color rgb="FF262626"/>
        <rFont val="맑은 고딕"/>
        <family val="3"/>
        <charset val="129"/>
        <scheme val="minor"/>
      </rPr>
      <t>Liabilities</t>
    </r>
    <phoneticPr fontId="21" type="noConversion"/>
  </si>
  <si>
    <r>
      <rPr>
        <b/>
        <sz val="8"/>
        <color rgb="FF262626"/>
        <rFont val="맑은 고딕"/>
        <family val="3"/>
        <charset val="129"/>
        <scheme val="minor"/>
      </rPr>
      <t>(Consol.)</t>
    </r>
    <r>
      <rPr>
        <b/>
        <sz val="10"/>
        <color rgb="FF262626"/>
        <rFont val="맑은 고딕"/>
        <family val="3"/>
        <charset val="129"/>
        <scheme val="minor"/>
      </rPr>
      <t>Equity</t>
    </r>
    <phoneticPr fontId="21" type="noConversion"/>
  </si>
  <si>
    <r>
      <rPr>
        <sz val="8"/>
        <color rgb="FF262626"/>
        <rFont val="맑은 고딕"/>
        <family val="3"/>
        <charset val="129"/>
        <scheme val="minor"/>
      </rPr>
      <t>(Consol.)</t>
    </r>
    <r>
      <rPr>
        <sz val="10"/>
        <color rgb="FF262626"/>
        <rFont val="맑은 고딕"/>
        <family val="3"/>
        <charset val="129"/>
        <scheme val="minor"/>
      </rPr>
      <t>Capital stock</t>
    </r>
    <phoneticPr fontId="21" type="noConversion"/>
  </si>
  <si>
    <r>
      <rPr>
        <b/>
        <sz val="8"/>
        <color rgb="FF262626"/>
        <rFont val="맑은 고딕"/>
        <family val="3"/>
        <charset val="129"/>
        <scheme val="minor"/>
      </rPr>
      <t>(Consol.)</t>
    </r>
    <r>
      <rPr>
        <b/>
        <sz val="10"/>
        <color rgb="FF262626"/>
        <rFont val="맑은 고딕"/>
        <family val="3"/>
        <charset val="129"/>
        <scheme val="minor"/>
      </rPr>
      <t>ROE before income tax</t>
    </r>
    <r>
      <rPr>
        <b/>
        <vertAlign val="superscript"/>
        <sz val="10"/>
        <color rgb="FF262626"/>
        <rFont val="맑은 고딕"/>
        <family val="3"/>
        <charset val="129"/>
        <scheme val="minor"/>
      </rPr>
      <t>2)</t>
    </r>
    <phoneticPr fontId="21" type="noConversion"/>
  </si>
  <si>
    <r>
      <rPr>
        <b/>
        <sz val="8"/>
        <color rgb="FF262626"/>
        <rFont val="맑은 고딕"/>
        <family val="3"/>
        <charset val="129"/>
        <scheme val="minor"/>
      </rPr>
      <t>(Consol.)</t>
    </r>
    <r>
      <rPr>
        <b/>
        <sz val="10"/>
        <color rgb="FF262626"/>
        <rFont val="맑은 고딕"/>
        <family val="3"/>
        <charset val="129"/>
        <scheme val="minor"/>
      </rPr>
      <t>ROE net of income tax</t>
    </r>
    <r>
      <rPr>
        <b/>
        <vertAlign val="superscript"/>
        <sz val="10"/>
        <color rgb="FF262626"/>
        <rFont val="맑은 고딕"/>
        <family val="3"/>
        <charset val="129"/>
        <scheme val="minor"/>
      </rPr>
      <t>2)</t>
    </r>
    <phoneticPr fontId="21" type="noConversion"/>
  </si>
  <si>
    <t>1) Net operating revenue by business is based on managerial accounting; net revenue in each business division includes commissions, interest income, trading income and etc.)</t>
    <phoneticPr fontId="21" type="noConversion"/>
  </si>
  <si>
    <t>2) ROEs are annualized based on YTD earnings.</t>
    <phoneticPr fontId="21" type="noConversion"/>
  </si>
  <si>
    <t>[Securities] Consolidated Balance Sheet</t>
    <phoneticPr fontId="100" type="noConversion"/>
  </si>
  <si>
    <t>Title of accounts / (KRW)</t>
    <phoneticPr fontId="21" type="noConversion"/>
  </si>
  <si>
    <t>1Q16</t>
    <phoneticPr fontId="100" type="noConversion"/>
  </si>
  <si>
    <t>2Q16</t>
    <phoneticPr fontId="100" type="noConversion"/>
  </si>
  <si>
    <t>3Q16</t>
    <phoneticPr fontId="100" type="noConversion"/>
  </si>
  <si>
    <t>2Q17</t>
    <phoneticPr fontId="21" type="noConversion"/>
  </si>
  <si>
    <t>3Q17</t>
    <phoneticPr fontId="21" type="noConversion"/>
  </si>
  <si>
    <t>2Q18</t>
    <phoneticPr fontId="20" type="noConversion"/>
  </si>
  <si>
    <t>1Q20</t>
    <phoneticPr fontId="20" type="noConversion"/>
  </si>
  <si>
    <t>3Q20</t>
    <phoneticPr fontId="20" type="noConversion"/>
  </si>
  <si>
    <t>1Q21</t>
    <phoneticPr fontId="20" type="noConversion"/>
  </si>
  <si>
    <t>3Q21</t>
    <phoneticPr fontId="20" type="noConversion"/>
  </si>
  <si>
    <t>1Q22</t>
    <phoneticPr fontId="21" type="noConversion"/>
  </si>
  <si>
    <t>2Q22</t>
    <phoneticPr fontId="21" type="noConversion"/>
  </si>
  <si>
    <t>1Q23</t>
    <phoneticPr fontId="20" type="noConversion"/>
  </si>
  <si>
    <t>2Q23</t>
    <phoneticPr fontId="21" type="noConversion"/>
  </si>
  <si>
    <t>1Q24</t>
    <phoneticPr fontId="21" type="noConversion"/>
  </si>
  <si>
    <t>2Q24</t>
    <phoneticPr fontId="21" type="noConversion"/>
  </si>
  <si>
    <t>a. Cash and deposits</t>
  </si>
  <si>
    <t>1. Cash and cash equivalents</t>
  </si>
  <si>
    <t>2. Deposits</t>
  </si>
  <si>
    <t>b. Financial assets at FVPL</t>
  </si>
  <si>
    <t>1. Financial assets at FVPL</t>
  </si>
  <si>
    <t>2. Derivative assets</t>
  </si>
  <si>
    <t>3. Derivatives-linked securities</t>
  </si>
  <si>
    <t>b-1. Derivative assets to hedge</t>
    <phoneticPr fontId="21" type="noConversion"/>
  </si>
  <si>
    <t>1. Derivative assets to hedge</t>
    <phoneticPr fontId="21" type="noConversion"/>
  </si>
  <si>
    <t>c. Financial assets designated at FVPL</t>
  </si>
  <si>
    <t>1. Derivatives-linked securities</t>
  </si>
  <si>
    <t>1. Financial assets designated at FVPL</t>
  </si>
  <si>
    <t>3. Valuation adjustments</t>
  </si>
  <si>
    <t>d. Financial assets at FVOCI</t>
  </si>
  <si>
    <t>1. Stocks and contributions</t>
  </si>
  <si>
    <t>2. Bonds</t>
  </si>
  <si>
    <t>3. Collective investment securities</t>
  </si>
  <si>
    <t>4. CP</t>
  </si>
  <si>
    <t>5. Foreign securities</t>
  </si>
  <si>
    <t>6. Other financial assets at FVOCI</t>
  </si>
  <si>
    <t>e. Financial assets at AC</t>
  </si>
  <si>
    <t>1. Bonds</t>
  </si>
  <si>
    <t>2. Foreign securities</t>
  </si>
  <si>
    <t>3. Other held-to-maturity financial assets</t>
  </si>
  <si>
    <t>f. Investment on subsidiaries and associates</t>
  </si>
  <si>
    <t>1. Investment on subsidiaries</t>
  </si>
  <si>
    <t>2. Investment on associates</t>
  </si>
  <si>
    <t>g. Loans</t>
  </si>
  <si>
    <t>1. Call loans</t>
  </si>
  <si>
    <t>2. Margin loans</t>
  </si>
  <si>
    <t>3. Securities purchased under repurchase agreements</t>
  </si>
  <si>
    <t>4. Loans</t>
  </si>
  <si>
    <t>6. Loaned money</t>
  </si>
  <si>
    <t>6. Loaned money(investment bank)</t>
  </si>
  <si>
    <t>7. Discounted bills(investment bank)</t>
  </si>
  <si>
    <t>7. Loans purchased</t>
  </si>
  <si>
    <t>8. Advances for customers</t>
  </si>
  <si>
    <t>9. Dishonored loans</t>
  </si>
  <si>
    <t>10. Dishonored bills receivables</t>
  </si>
  <si>
    <t>11. Private placement bonds</t>
  </si>
  <si>
    <t>12. Loans to trust</t>
  </si>
  <si>
    <t>13. Loans to investment bank</t>
  </si>
  <si>
    <t>14. Other loans</t>
  </si>
  <si>
    <t>15. Allowance for doubtful accounts</t>
  </si>
  <si>
    <t>16. Adjustments(+/-)</t>
  </si>
  <si>
    <t>h. CMA account assets(investment bank)</t>
  </si>
  <si>
    <t>1. CMA cash and deposits</t>
  </si>
  <si>
    <t>2. CMA securities</t>
  </si>
  <si>
    <t>3. CMA bills</t>
  </si>
  <si>
    <t>4. CMA others</t>
  </si>
  <si>
    <t>5. CMA allowances</t>
  </si>
  <si>
    <t>i. Lease assets(investment bank)</t>
  </si>
  <si>
    <t>1. Financial lease</t>
  </si>
  <si>
    <t>2. Prepaid lease</t>
  </si>
  <si>
    <t>3. Operating lease</t>
  </si>
  <si>
    <t>4. Other lease assets</t>
  </si>
  <si>
    <t>j. Tangible assets</t>
  </si>
  <si>
    <t>1. Acquisition cost</t>
  </si>
  <si>
    <t>2. Accumulated depreciation(-)</t>
  </si>
  <si>
    <t>3. Accumulated impairment loss(-)</t>
  </si>
  <si>
    <t>k. Investment properties</t>
  </si>
  <si>
    <t>l. Intangible assets</t>
  </si>
  <si>
    <t>1. Indefinite useful life intangible assets</t>
  </si>
  <si>
    <t>2. Finite useful life intangible assets</t>
  </si>
  <si>
    <t>3. Accumulated impairment loss</t>
  </si>
  <si>
    <t>m. Defined benefit assets</t>
  </si>
  <si>
    <t>1. Defined benefit assets</t>
  </si>
  <si>
    <t>n. Income tax assets</t>
  </si>
  <si>
    <t>1. Current income tax assets</t>
  </si>
  <si>
    <t>2. Deferred income tax assets</t>
  </si>
  <si>
    <t>o. Other financial assets</t>
  </si>
  <si>
    <t>1. Receivables</t>
  </si>
  <si>
    <t>2. Accrued income</t>
  </si>
  <si>
    <t>3. Guarantee</t>
  </si>
  <si>
    <t>4. Unpaid spot exchange receivables</t>
  </si>
  <si>
    <t>5. Uncollected balance</t>
  </si>
  <si>
    <t>6. Allowance on other financial assets</t>
  </si>
  <si>
    <t>7. Adjustments(+/-)</t>
  </si>
  <si>
    <t>p. Other non-financial assets</t>
  </si>
  <si>
    <t>1. Advance payments</t>
  </si>
  <si>
    <t>2. Prepaid expenses</t>
  </si>
  <si>
    <t>3. Prepaid tax</t>
  </si>
  <si>
    <t>4. Settlement amount of futures proprietary transactions(asset)</t>
  </si>
  <si>
    <t>5. Other non-financial assets(others)</t>
  </si>
  <si>
    <t>a. Deposit liabilities</t>
  </si>
  <si>
    <t>1. Customer deposits</t>
  </si>
  <si>
    <t>2. Guarantee deposits</t>
  </si>
  <si>
    <t>3. Lease guarantee(investment bank)</t>
  </si>
  <si>
    <t>4. CMA deposits</t>
  </si>
  <si>
    <t>5. Promissory notes</t>
  </si>
  <si>
    <t>6. Promissory notes(comprehensive financial investment business entity)</t>
  </si>
  <si>
    <t>7. Other deposit liabilities</t>
  </si>
  <si>
    <t>8. Adjustments(+/-)</t>
  </si>
  <si>
    <t>b. Financial liabilities at FVPL</t>
  </si>
  <si>
    <t>1. Financial liabilities at FVPL</t>
  </si>
  <si>
    <t>2. Derivative liabilities</t>
  </si>
  <si>
    <t>b-1. Derivative liabilities to hedge</t>
    <phoneticPr fontId="21" type="noConversion"/>
  </si>
  <si>
    <t>1. Derivative liabilities to hedge</t>
    <phoneticPr fontId="21" type="noConversion"/>
  </si>
  <si>
    <t>c. Financial liabilities designated at FVPL</t>
  </si>
  <si>
    <t>1. Derivatives-linked securities sold</t>
  </si>
  <si>
    <t>2. Other financial liabilities designated at FVPL</t>
  </si>
  <si>
    <t>d. Borrowings</t>
  </si>
  <si>
    <t>1. Call money</t>
  </si>
  <si>
    <t>2. Borrowings</t>
  </si>
  <si>
    <t>3. Securities sold under repurchase agreements</t>
  </si>
  <si>
    <t>4. Subordinated borrowings</t>
  </si>
  <si>
    <t>e. Debentures</t>
  </si>
  <si>
    <t>1. Debentures</t>
  </si>
  <si>
    <t>2. Subordinated debentures</t>
  </si>
  <si>
    <t>f. Provisions</t>
  </si>
  <si>
    <t>1. Provisions for financial guarantees</t>
  </si>
  <si>
    <t>2. Other provisions</t>
  </si>
  <si>
    <t>g. Allowance for retirement benefits</t>
  </si>
  <si>
    <t>1. Allowance for retirement benefits</t>
  </si>
  <si>
    <t>h. Income tax liabilities</t>
  </si>
  <si>
    <t>1. Current income tax liabilities</t>
  </si>
  <si>
    <t>2. Deferred income tax liabilities</t>
  </si>
  <si>
    <t>i. Other financial liabilities</t>
  </si>
  <si>
    <t>1. Accrued dividends</t>
  </si>
  <si>
    <t>2. Accounts payables</t>
  </si>
  <si>
    <t>3. Accrued expenses</t>
  </si>
  <si>
    <t>4. Deposits for rent</t>
  </si>
  <si>
    <t>5. Unpaid spot exchange payables</t>
  </si>
  <si>
    <t>6. Balance due</t>
  </si>
  <si>
    <t>7. Demand liabilities</t>
  </si>
  <si>
    <t>8. Lease liabilities</t>
  </si>
  <si>
    <t>9. Lease guarantee</t>
  </si>
  <si>
    <t>9. Adjustments(+/-)</t>
  </si>
  <si>
    <t>j. Other non-financial liabilities</t>
  </si>
  <si>
    <t>1. Advance from customers</t>
  </si>
  <si>
    <t>2. Uneared income</t>
  </si>
  <si>
    <t>3. Withholding income tax</t>
  </si>
  <si>
    <t>4. Settlement amount of futures proprietary transactions(liability)</t>
  </si>
  <si>
    <t>5. Other non-financial liabilities(others)</t>
  </si>
  <si>
    <t>Total shareholder's equity</t>
  </si>
  <si>
    <t>a. Shareholder's equity</t>
  </si>
  <si>
    <t>1. Common stock</t>
  </si>
  <si>
    <t>2. Preferred stock</t>
  </si>
  <si>
    <t>b. Hybrid securities</t>
  </si>
  <si>
    <t>1. Hybrid securities</t>
  </si>
  <si>
    <t>c. Other capital stock</t>
  </si>
  <si>
    <t>1. Capital surplus</t>
  </si>
  <si>
    <t>2. Capital adjustment</t>
  </si>
  <si>
    <t>d. Accumulated other comprehensive income</t>
  </si>
  <si>
    <t>1. Gain(Loss) on valuation of financial assets at FVOCI</t>
  </si>
  <si>
    <t>2. Capital changes of equity method</t>
  </si>
  <si>
    <t>3. Gain(Loss) on valuation of hedging derivatives</t>
  </si>
  <si>
    <t>4. Gain(Loss) on overseas operations translation</t>
  </si>
  <si>
    <t>5. Remeasurement of defined benefit liabilities</t>
  </si>
  <si>
    <t>6. Other accumulated other comprehensive income</t>
  </si>
  <si>
    <t>e. Retained earnings</t>
  </si>
  <si>
    <t>1. Legal reserve</t>
  </si>
  <si>
    <t>2. Trust reserve</t>
  </si>
  <si>
    <t>3. Reserve for credit loss</t>
  </si>
  <si>
    <t>4. Voluntary reserve</t>
  </si>
  <si>
    <t>5. Retained earnings before appropriations</t>
  </si>
  <si>
    <t>f. Non-controlling interests</t>
  </si>
  <si>
    <t>Total liabilities and shareholder's equity</t>
  </si>
  <si>
    <t>[Securities] Separate Balance Sheet</t>
    <phoneticPr fontId="100" type="noConversion"/>
  </si>
  <si>
    <t>Title of accounts / (KRW)</t>
    <phoneticPr fontId="21" type="noConversion"/>
  </si>
  <si>
    <t>1Q16</t>
    <phoneticPr fontId="100" type="noConversion"/>
  </si>
  <si>
    <t>2Q16</t>
    <phoneticPr fontId="100" type="noConversion"/>
  </si>
  <si>
    <t>3Q16</t>
    <phoneticPr fontId="100" type="noConversion"/>
  </si>
  <si>
    <t>1Q19</t>
    <phoneticPr fontId="20" type="noConversion"/>
  </si>
  <si>
    <t>3Q19</t>
    <phoneticPr fontId="20" type="noConversion"/>
  </si>
  <si>
    <t>3Q20</t>
    <phoneticPr fontId="20" type="noConversion"/>
  </si>
  <si>
    <t>3Q21</t>
    <phoneticPr fontId="20" type="noConversion"/>
  </si>
  <si>
    <t>2Q23</t>
    <phoneticPr fontId="21" type="noConversion"/>
  </si>
  <si>
    <t>1Q24</t>
    <phoneticPr fontId="21" type="noConversion"/>
  </si>
  <si>
    <t>3Q25</t>
    <phoneticPr fontId="21" type="noConversion"/>
  </si>
  <si>
    <t>b-1. Derivative liabilities to hedge</t>
    <phoneticPr fontId="21" type="noConversion"/>
  </si>
  <si>
    <t>[Securities] Consolidated Income Statement</t>
    <phoneticPr fontId="100" type="noConversion"/>
  </si>
  <si>
    <t>1Q16</t>
    <phoneticPr fontId="100" type="noConversion"/>
  </si>
  <si>
    <t>2Q16</t>
    <phoneticPr fontId="100" type="noConversion"/>
  </si>
  <si>
    <t>4Q16</t>
    <phoneticPr fontId="100" type="noConversion"/>
  </si>
  <si>
    <t>1Q17</t>
    <phoneticPr fontId="21" type="noConversion"/>
  </si>
  <si>
    <t>4Q17</t>
    <phoneticPr fontId="21" type="noConversion"/>
  </si>
  <si>
    <t>1Q18</t>
    <phoneticPr fontId="21" type="noConversion"/>
  </si>
  <si>
    <t>2Q18</t>
    <phoneticPr fontId="20" type="noConversion"/>
  </si>
  <si>
    <t>3Q18</t>
    <phoneticPr fontId="20" type="noConversion"/>
  </si>
  <si>
    <t>4Q18</t>
    <phoneticPr fontId="20" type="noConversion"/>
  </si>
  <si>
    <t>1Q19</t>
    <phoneticPr fontId="20" type="noConversion"/>
  </si>
  <si>
    <t>4Q19</t>
    <phoneticPr fontId="20" type="noConversion"/>
  </si>
  <si>
    <t>1Q20</t>
    <phoneticPr fontId="20" type="noConversion"/>
  </si>
  <si>
    <t>2Q20</t>
    <phoneticPr fontId="20" type="noConversion"/>
  </si>
  <si>
    <t>4Q20</t>
    <phoneticPr fontId="20" type="noConversion"/>
  </si>
  <si>
    <t>3Q21</t>
    <phoneticPr fontId="20" type="noConversion"/>
  </si>
  <si>
    <t>4Q21</t>
    <phoneticPr fontId="20" type="noConversion"/>
  </si>
  <si>
    <t>1Q22</t>
    <phoneticPr fontId="21" type="noConversion"/>
  </si>
  <si>
    <t>2Q22</t>
    <phoneticPr fontId="21" type="noConversion"/>
  </si>
  <si>
    <t>4Q22</t>
    <phoneticPr fontId="100" type="noConversion"/>
  </si>
  <si>
    <t>1Q23</t>
    <phoneticPr fontId="20" type="noConversion"/>
  </si>
  <si>
    <t>3Q23</t>
    <phoneticPr fontId="21" type="noConversion"/>
  </si>
  <si>
    <t>4Q23</t>
    <phoneticPr fontId="21" type="noConversion"/>
  </si>
  <si>
    <t>1Q24</t>
    <phoneticPr fontId="21" type="noConversion"/>
  </si>
  <si>
    <t>2Q24</t>
    <phoneticPr fontId="21" type="noConversion"/>
  </si>
  <si>
    <t>1Q25</t>
    <phoneticPr fontId="21" type="noConversion"/>
  </si>
  <si>
    <t>2Q25</t>
    <phoneticPr fontId="21" type="noConversion"/>
  </si>
  <si>
    <t>3Q24 YTD</t>
  </si>
  <si>
    <t>3Q25 YTD</t>
  </si>
  <si>
    <t>Operating revenue</t>
  </si>
  <si>
    <t xml:space="preserve"> I. Commission revenue</t>
  </si>
  <si>
    <t>1. Brokerage commission(stock, bond)</t>
  </si>
  <si>
    <t>2. Underwriting commission</t>
  </si>
  <si>
    <t>3. Brokerage commission(fund)</t>
  </si>
  <si>
    <t>4. Management fee(wrap account, etc)</t>
  </si>
  <si>
    <t>5. Investment banking commission</t>
  </si>
  <si>
    <t>6. Trust fee</t>
  </si>
  <si>
    <t>7. CMA(investment bank) operating fee</t>
  </si>
  <si>
    <t>8. Other commission revenue</t>
  </si>
  <si>
    <t xml:space="preserve"> II. Gain on valuation and disposition of financial products</t>
  </si>
  <si>
    <t>1. Gain on disposition of financial products at FVPL</t>
  </si>
  <si>
    <t>2. Gain on valuation of financial products at FVPL</t>
  </si>
  <si>
    <t>3. Gain on disposition of financial products designated at FVPL</t>
  </si>
  <si>
    <t>4. Gain on valuation of financial products designated at FVPL</t>
  </si>
  <si>
    <t>5. Gain on disposition of financial assets at FVOCI</t>
  </si>
  <si>
    <t>6. Reversal of impairment loss on financial assets at FVOCI</t>
  </si>
  <si>
    <t>7. Gain on disposition of financial assets at AC</t>
  </si>
  <si>
    <t>8. Other gain on financial products</t>
  </si>
  <si>
    <t xml:space="preserve"> III. Gain on valuation and disposition of derivatives</t>
  </si>
  <si>
    <t>1. Gain on exchange-traded derivatives</t>
  </si>
  <si>
    <t>2. Gain on OTC derivatives</t>
  </si>
  <si>
    <t xml:space="preserve"> IV. Interest income</t>
  </si>
  <si>
    <t>1. Interest on cash and deposits</t>
  </si>
  <si>
    <t>2. Interest on financial assets at FVPL</t>
  </si>
  <si>
    <t>3. Interest on financial assets at FVOCI</t>
  </si>
  <si>
    <t>4. Interest on loans</t>
  </si>
  <si>
    <t>5. Operating revenue on CMA(investment bank)</t>
  </si>
  <si>
    <t>6. Other interest income</t>
  </si>
  <si>
    <t xml:space="preserve"> V. Gain on loans</t>
  </si>
  <si>
    <t>1. Gain on sales of receivables</t>
  </si>
  <si>
    <t>2. Reversal of allowance for doubtful accounts</t>
  </si>
  <si>
    <t>3. Gain on loan others</t>
  </si>
  <si>
    <t xml:space="preserve"> VI. Gain on foreign currency trading</t>
  </si>
  <si>
    <t>1. Gains on foreign currency transaction</t>
  </si>
  <si>
    <t>2. Gain on foreign currency translation</t>
  </si>
  <si>
    <t xml:space="preserve"> VII. Lease income(investment bank)</t>
  </si>
  <si>
    <t>1. Interest income on capital lease</t>
  </si>
  <si>
    <t>2. Revenue on operating lease</t>
  </si>
  <si>
    <t>3. Gain on disposition of leased assets</t>
  </si>
  <si>
    <t>4. Other lease income</t>
  </si>
  <si>
    <t xml:space="preserve"> VIII. Other operating revenue</t>
  </si>
  <si>
    <t>1. Dividends</t>
  </si>
  <si>
    <t>2. Distributions</t>
  </si>
  <si>
    <t>3. Reversal of other allowance for doubtful accounts</t>
  </si>
  <si>
    <t>4. Reversion of liability provisions</t>
  </si>
  <si>
    <t>5. Reversal of valuation adjustment</t>
  </si>
  <si>
    <t>6. Other operating revenue(others)</t>
  </si>
  <si>
    <t>Operating expense</t>
  </si>
  <si>
    <t xml:space="preserve"> I. Commission expense</t>
  </si>
  <si>
    <t>1. Trading fee</t>
  </si>
  <si>
    <t>2. Securities borrowing fee</t>
  </si>
  <si>
    <t>3. Other commission expense</t>
  </si>
  <si>
    <t xml:space="preserve"> II. Loss on valuation and disposition of financial products</t>
  </si>
  <si>
    <t>1. Loss on disposition of financial products at FVPL</t>
  </si>
  <si>
    <t>2. Loss on valuation of financial products at FVPL</t>
  </si>
  <si>
    <t>3. Loss on disposition of financial products designated at FVPL</t>
  </si>
  <si>
    <t>4. Loss on valuation of financial prodcuts designated at FVPL</t>
  </si>
  <si>
    <t>5. Loss on disposition of financial assets at FVOCI</t>
  </si>
  <si>
    <t>6. Impairment loss on financial assets at FVOCI</t>
  </si>
  <si>
    <t>7. Loss on disposition of financial assets at AC</t>
  </si>
  <si>
    <t>8. Other loss on financial products</t>
  </si>
  <si>
    <t xml:space="preserve"> III. Loss on valuation and disposition of derivatives</t>
  </si>
  <si>
    <t>1. Loss on exchange-traded derivatives</t>
  </si>
  <si>
    <t>2. Loss on OTC derivatives</t>
  </si>
  <si>
    <t xml:space="preserve"> IV. Interest expense</t>
  </si>
  <si>
    <t>1. Interest on customer deposits</t>
  </si>
  <si>
    <t>2. Interest on borrowings</t>
  </si>
  <si>
    <t>3. Interest on debentures</t>
  </si>
  <si>
    <t>4. Other interest expenses</t>
  </si>
  <si>
    <t xml:space="preserve"> V. Loss on loans</t>
  </si>
  <si>
    <t>1. Loss on sales of receivables</t>
  </si>
  <si>
    <t>2. Allowance for doubtful accounts</t>
  </si>
  <si>
    <t>3. Loss on loan others</t>
  </si>
  <si>
    <t xml:space="preserve"> VI. Loss on foreign currency trading</t>
  </si>
  <si>
    <t>1. Loss on foreign currency transaction</t>
  </si>
  <si>
    <t>2. Loss on foreign currency translation</t>
  </si>
  <si>
    <t xml:space="preserve"> VII. G&amp;A Expense</t>
  </si>
  <si>
    <t>1. Emplyee compensation</t>
  </si>
  <si>
    <t>2. Other G&amp;A expenses</t>
  </si>
  <si>
    <t xml:space="preserve"> VIII. Lease expense</t>
  </si>
  <si>
    <t>1. Depreciation of operating lease assets</t>
  </si>
  <si>
    <t>2. Lease payment fee</t>
  </si>
  <si>
    <t>3. Loss on disposition of lease assets</t>
  </si>
  <si>
    <t>4. Other lease expenses</t>
  </si>
  <si>
    <t xml:space="preserve"> VIX. Other operating expense</t>
  </si>
  <si>
    <t>1. Allowance for doubtful accounts(others)</t>
  </si>
  <si>
    <t>2. Provisions</t>
  </si>
  <si>
    <t>3. Transfer of valuation adjustment</t>
  </si>
  <si>
    <t>4. Other operating expense(others)</t>
  </si>
  <si>
    <t>Operating profit</t>
    <phoneticPr fontId="21" type="noConversion"/>
  </si>
  <si>
    <t>Non-operating revenue</t>
  </si>
  <si>
    <t>1. Gain on disposition of tangible assets</t>
  </si>
  <si>
    <t>2. Gain on disposition of investment property</t>
  </si>
  <si>
    <t>3. Rental income</t>
  </si>
  <si>
    <t>4. Gain on valuation and disposition of affiliates</t>
  </si>
  <si>
    <t>5. Redemption of impairment loss on tangible, intangible, and 
other assets</t>
    <phoneticPr fontId="21" type="noConversion"/>
  </si>
  <si>
    <t>6. Other non-operating revenue</t>
  </si>
  <si>
    <t>Non-operating expense</t>
  </si>
  <si>
    <t>1. Loss on disposition of tangible assets</t>
  </si>
  <si>
    <t>2. Loss on disposition of investment property</t>
  </si>
  <si>
    <t>3. Loss on valuation and disposition of affiliates</t>
  </si>
  <si>
    <t>4. Donation</t>
  </si>
  <si>
    <t>5. Impairment loss on tangible, intangible, and other assets</t>
  </si>
  <si>
    <t>6. Other non-operating expense</t>
  </si>
  <si>
    <t>Income tax</t>
  </si>
  <si>
    <t>[Securities] Separate Income Statement</t>
    <phoneticPr fontId="100" type="noConversion"/>
  </si>
  <si>
    <t>Title of accounts / (KRW)</t>
    <phoneticPr fontId="21" type="noConversion"/>
  </si>
  <si>
    <t>3Q16</t>
    <phoneticPr fontId="100" type="noConversion"/>
  </si>
  <si>
    <t>4Q16</t>
    <phoneticPr fontId="100" type="noConversion"/>
  </si>
  <si>
    <t>3Q17</t>
    <phoneticPr fontId="21" type="noConversion"/>
  </si>
  <si>
    <t>2Q18</t>
    <phoneticPr fontId="20" type="noConversion"/>
  </si>
  <si>
    <t>4Q18</t>
    <phoneticPr fontId="20" type="noConversion"/>
  </si>
  <si>
    <t>3Q19</t>
    <phoneticPr fontId="20" type="noConversion"/>
  </si>
  <si>
    <t>1Q20</t>
    <phoneticPr fontId="20" type="noConversion"/>
  </si>
  <si>
    <t>2Q20</t>
    <phoneticPr fontId="20" type="noConversion"/>
  </si>
  <si>
    <t>3Q21</t>
    <phoneticPr fontId="20" type="noConversion"/>
  </si>
  <si>
    <t>4Q21</t>
    <phoneticPr fontId="20" type="noConversion"/>
  </si>
  <si>
    <t>2Q22</t>
    <phoneticPr fontId="21" type="noConversion"/>
  </si>
  <si>
    <t>3Q22</t>
    <phoneticPr fontId="21" type="noConversion"/>
  </si>
  <si>
    <t>2Q23</t>
    <phoneticPr fontId="20" type="noConversion"/>
  </si>
  <si>
    <t>3Q23</t>
    <phoneticPr fontId="21" type="noConversion"/>
  </si>
  <si>
    <t>4Q23</t>
    <phoneticPr fontId="21" type="noConversion"/>
  </si>
  <si>
    <t>4Q24</t>
    <phoneticPr fontId="21" type="noConversion"/>
  </si>
  <si>
    <t>1Q25</t>
    <phoneticPr fontId="21" type="noConversion"/>
  </si>
  <si>
    <t>2Q25</t>
    <phoneticPr fontId="21" type="noConversion"/>
  </si>
  <si>
    <t>Operating profit</t>
    <phoneticPr fontId="21" type="noConversion"/>
  </si>
  <si>
    <t>5. Redemption of impairment loss on tangible, intangible, and 
other assets</t>
    <phoneticPr fontId="21" type="noConversion"/>
  </si>
  <si>
    <t>Note) Based on RBC until 22.4Q and based on K-ICS from 23.1Q, interest rate sensitivity matching rate
        (change in asset and liability value when government bond interest rate changes by 1bp (0.01%))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</si>
</sst>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4">
    <numFmt numFmtId="41" formatCode="_-* #,##0_-;\-* #,##0_-;_-* &quot;-&quot;_-;_-@_-"/>
    <numFmt numFmtId="43" formatCode="_-* #,##0.00_-;\-* #,##0.00_-;_-* &quot;-&quot;??_-;_-@_-"/>
    <numFmt numFmtId="23" formatCode="\$#,##0_);\(\$#,##0\)"/>
    <numFmt numFmtId="176" formatCode="#,##0_ "/>
    <numFmt numFmtId="177" formatCode="0_ "/>
    <numFmt numFmtId="178" formatCode="#,##0_);[Red]\(#,##0\)"/>
    <numFmt numFmtId="179" formatCode="0.0%"/>
    <numFmt numFmtId="180" formatCode="_ * #,##0_ ;_ * \-#,##0_ ;_ * &quot;-&quot;_ ;_ @_ "/>
    <numFmt numFmtId="181" formatCode="_ &quot;₩&quot;* #,##0_ ;_ &quot;₩&quot;* \-#,##0_ ;_ &quot;₩&quot;* &quot;-&quot;_ ;_ @_ "/>
    <numFmt numFmtId="182" formatCode="_ &quot;₩&quot;* #,##0.00_ ;_ &quot;₩&quot;* \-#,##0.00_ ;_ &quot;₩&quot;* &quot;-&quot;??_ ;_ @_ "/>
    <numFmt numFmtId="183" formatCode="_ * #,##0.00_ ;_ * \-#,##0.00_ ;_ * &quot;-&quot;??_ ;_ @_ "/>
    <numFmt numFmtId="184" formatCode="_(&quot;$&quot;* #,##0_);_(&quot;$&quot;* \(#,##0\);_(&quot;$&quot;* &quot;-&quot;??_);_(@_)"/>
    <numFmt numFmtId="185" formatCode="mmm\.yy"/>
    <numFmt numFmtId="186" formatCode="_ &quot;₩&quot;* #,##0_ ;_ &quot;₩&quot;* &quot;₩&quot;\-#,##0_ ;_ &quot;₩&quot;* &quot;-&quot;_ ;_ @_ "/>
    <numFmt numFmtId="187" formatCode="_ &quot;₩&quot;* #,##0.00_ ;_ &quot;₩&quot;* &quot;₩&quot;\-#,##0.00_ ;_ &quot;₩&quot;* &quot;-&quot;??_ ;_ @_ "/>
    <numFmt numFmtId="188" formatCode="_-[$€-2]* #,##0.00_-;\-[$€-2]* #,##0.00_-;_-[$€-2]* &quot;-&quot;??_-"/>
    <numFmt numFmtId="189" formatCode="#,##0.0_);[Red]\(#,##0.0\)"/>
    <numFmt numFmtId="190" formatCode="_(* #,##0.00_);_(* \(#,##0.00\);_(* &quot;-&quot;??_);_(@_)"/>
    <numFmt numFmtId="191" formatCode="&quot;₩&quot;#,##0;&quot;₩&quot;\-#,##0"/>
    <numFmt numFmtId="192" formatCode="0_ ;\-0\ "/>
    <numFmt numFmtId="193" formatCode="0&quot; bp&quot;;;&quot;-- &quot;"/>
    <numFmt numFmtId="194" formatCode="_(&quot;$&quot;* #,##0.00_);_(&quot;$&quot;* \(#,##0.00\);\ &quot;--  &quot;;_(@_)"/>
    <numFmt numFmtId="195" formatCode="&quot;$&quot;#,##0.0_);[Red]\(&quot;$&quot;#,##0.0\)"/>
    <numFmt numFmtId="196" formatCode="#,##0.00000000_);[Red]\(#,##0.00000000\)"/>
    <numFmt numFmtId="197" formatCode="#,##0.000000_);[Red]\(#,##0.000000\)"/>
    <numFmt numFmtId="198" formatCode="0%;[Red]\(0%\)"/>
    <numFmt numFmtId="199" formatCode="dd\-mmm\-yyyy"/>
    <numFmt numFmtId="200" formatCode="mmm\-d\-yyyy"/>
    <numFmt numFmtId="201" formatCode="mmm\-d\-yy"/>
    <numFmt numFmtId="202" formatCode="mmm\-yyyy"/>
    <numFmt numFmtId="203" formatCode="#,##0.00000_);[Red]\(#,##0.00000\)"/>
    <numFmt numFmtId="204" formatCode="#,##0.0000_);[Red]\(#,##0.0000\)"/>
    <numFmt numFmtId="205" formatCode="&quot;$&quot;#,##0.00_);\(&quot;$&quot;#,##0.00\)"/>
    <numFmt numFmtId="206" formatCode="###0_);\(###0\)"/>
    <numFmt numFmtId="207" formatCode="0.000%;[Red]\(0.000%\)"/>
    <numFmt numFmtId="208" formatCode="#,##0;\(#,##0\)"/>
    <numFmt numFmtId="209" formatCode="#,##0.0_);[Red]\(#,##0.0\);&quot;--  &quot;"/>
    <numFmt numFmtId="210" formatCode="#,##0.000_);[Red]\(#,##0.000\)"/>
    <numFmt numFmtId="211" formatCode="#,##0.0_)\ \ ;[Red]\(#,##0.0\)\ \ "/>
    <numFmt numFmtId="212" formatCode="#,##0.0_);[Red]\(#,##0.0\);"/>
    <numFmt numFmtId="213" formatCode="#,##0.00\x_);[Red]\(#,##0.00\x\);&quot;--  &quot;"/>
    <numFmt numFmtId="214" formatCode="#,##0.0_)&quot; &quot;;[Red]\(#,##0.0\)&quot; &quot;"/>
    <numFmt numFmtId="215" formatCode="#,##0.000000000000_);[Red]\(#,##0.000000000000\)"/>
    <numFmt numFmtId="216" formatCode="0.000000%"/>
    <numFmt numFmtId="217" formatCode="#,##0.0\x_);\(#,##0\)"/>
    <numFmt numFmtId="218" formatCode="#,##0.000000000_);[Red]\(#,##0.000000000\)"/>
    <numFmt numFmtId="219" formatCode="0.0%;[Red]\(0.0%\)"/>
    <numFmt numFmtId="220" formatCode="0.0%;[Red]\(0.0%\);&quot;--  &quot;"/>
    <numFmt numFmtId="221" formatCode="0.000%;;&quot;-- &quot;"/>
    <numFmt numFmtId="222" formatCode="0.0000000%"/>
    <numFmt numFmtId="223" formatCode="&quot;$&quot;#,##0.00_);[Red]\(&quot;$&quot;#,##0.00\)"/>
    <numFmt numFmtId="224" formatCode="&quot;Proj &quot;0;;"/>
    <numFmt numFmtId="225" formatCode="0%_);[Red]\(0%\)"/>
    <numFmt numFmtId="226" formatCode="0&quot; bp&quot;"/>
    <numFmt numFmtId="227" formatCode="0.0\x"/>
    <numFmt numFmtId="228" formatCode="0.00_ "/>
    <numFmt numFmtId="229" formatCode="_-* #,##0.0_-;\-* #,##0.0_-;_-* &quot;-&quot;_-;_-@_-"/>
    <numFmt numFmtId="230" formatCode="0.0%\p"/>
    <numFmt numFmtId="231" formatCode="#,##0.0"/>
    <numFmt numFmtId="232" formatCode="0.0"/>
    <numFmt numFmtId="233" formatCode="_-* #,##0.0_-;\-* #,##0.0_-;_-* &quot;-&quot;??_-;_-@_-"/>
    <numFmt numFmtId="234" formatCode="[$-F400]h:mm:ss\ AM/PM"/>
    <numFmt numFmtId="235" formatCode="0%\p"/>
    <numFmt numFmtId="236" formatCode="#,##0.0_ "/>
  </numFmts>
  <fonts count="167">
    <font>
      <sz val="12"/>
      <name val="가는각진제목체"/>
      <family val="1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2"/>
      <name val="가는각진제목체"/>
      <family val="1"/>
      <charset val="129"/>
    </font>
    <font>
      <sz val="10"/>
      <name val="Arial"/>
      <family val="2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2"/>
      <name val="굴림체"/>
      <family val="3"/>
      <charset val="129"/>
    </font>
    <font>
      <sz val="12"/>
      <name val="바탕체"/>
      <family val="1"/>
      <charset val="129"/>
    </font>
    <font>
      <u/>
      <sz val="9.6"/>
      <color indexed="12"/>
      <name val="가는각진제목체"/>
      <family val="1"/>
      <charset val="129"/>
    </font>
    <font>
      <sz val="12"/>
      <name val="¹UAAA¼"/>
      <family val="1"/>
      <charset val="129"/>
    </font>
    <font>
      <sz val="12"/>
      <name val="±¼¸²A¼"/>
      <family val="3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8"/>
      <name val="돋움"/>
      <family val="3"/>
      <charset val="129"/>
    </font>
    <font>
      <sz val="8"/>
      <name val="가는각진제목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b/>
      <sz val="12"/>
      <name val="맑은 고딕"/>
      <family val="3"/>
      <charset val="129"/>
    </font>
    <font>
      <sz val="12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u/>
      <sz val="11"/>
      <color indexed="36"/>
      <name val="돋움"/>
      <family val="3"/>
      <charset val="129"/>
    </font>
    <font>
      <b/>
      <sz val="8"/>
      <name val="Arial"/>
      <family val="2"/>
    </font>
    <font>
      <sz val="14"/>
      <name val="뼻뮝"/>
      <family val="3"/>
      <charset val="129"/>
    </font>
    <font>
      <sz val="10"/>
      <name val="바탕체"/>
      <family val="1"/>
      <charset val="129"/>
    </font>
    <font>
      <sz val="10"/>
      <name val="바탕"/>
      <family val="1"/>
      <charset val="129"/>
    </font>
    <font>
      <sz val="10"/>
      <color indexed="24"/>
      <name val="MS Sans Serif"/>
      <family val="2"/>
    </font>
    <font>
      <sz val="16"/>
      <name val="옛체"/>
      <family val="1"/>
      <charset val="129"/>
    </font>
    <font>
      <sz val="12"/>
      <name val="가는각진제목체"/>
      <family val="1"/>
      <charset val="129"/>
    </font>
    <font>
      <sz val="8"/>
      <color indexed="48"/>
      <name val="Arial"/>
      <family val="2"/>
    </font>
    <font>
      <sz val="10"/>
      <color indexed="12"/>
      <name val="Arial"/>
      <family val="2"/>
    </font>
    <font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8"/>
      <color indexed="9"/>
      <name val="Arial"/>
      <family val="2"/>
    </font>
    <font>
      <b/>
      <u/>
      <sz val="8"/>
      <name val="Arial"/>
      <family val="2"/>
    </font>
    <font>
      <sz val="1"/>
      <color indexed="8"/>
      <name val="Courier"/>
      <family val="3"/>
    </font>
    <font>
      <b/>
      <sz val="1"/>
      <color indexed="23"/>
      <name val="Courier"/>
      <family val="3"/>
    </font>
    <font>
      <b/>
      <sz val="1"/>
      <color indexed="8"/>
      <name val="Courier"/>
      <family val="3"/>
    </font>
    <font>
      <u/>
      <sz val="8"/>
      <color indexed="36"/>
      <name val="Arial"/>
      <family val="2"/>
    </font>
    <font>
      <b/>
      <sz val="12"/>
      <name val="Times New Roman"/>
      <family val="1"/>
    </font>
    <font>
      <i/>
      <sz val="8"/>
      <color indexed="23"/>
      <name val="Arial"/>
      <family val="2"/>
    </font>
    <font>
      <sz val="8"/>
      <color indexed="23"/>
      <name val="Arial"/>
      <family val="2"/>
    </font>
    <font>
      <b/>
      <sz val="24"/>
      <color indexed="12"/>
      <name val="Monaco"/>
      <family val="1"/>
    </font>
    <font>
      <u/>
      <sz val="8"/>
      <color indexed="12"/>
      <name val="Arial"/>
      <family val="2"/>
    </font>
    <font>
      <b/>
      <sz val="10"/>
      <color indexed="12"/>
      <name val="Arial"/>
      <family val="2"/>
    </font>
    <font>
      <sz val="8"/>
      <color indexed="39"/>
      <name val="Arial"/>
      <family val="2"/>
    </font>
    <font>
      <sz val="8"/>
      <name val="Helvetica"/>
      <family val="2"/>
    </font>
    <font>
      <sz val="8"/>
      <color indexed="12"/>
      <name val="Helvetica"/>
      <family val="2"/>
    </font>
    <font>
      <sz val="7"/>
      <name val="Small Fonts"/>
      <family val="2"/>
    </font>
    <font>
      <sz val="10"/>
      <name val="Frutiger 45 Light"/>
      <family val="2"/>
    </font>
    <font>
      <i/>
      <sz val="8"/>
      <name val="Arial"/>
      <family val="2"/>
    </font>
    <font>
      <i/>
      <sz val="10"/>
      <color indexed="10"/>
      <name val="Arial"/>
      <family val="2"/>
    </font>
    <font>
      <b/>
      <sz val="8"/>
      <color indexed="18"/>
      <name val="Times New Roman"/>
      <family val="1"/>
    </font>
    <font>
      <sz val="8"/>
      <color indexed="10"/>
      <name val="Arial"/>
      <family val="2"/>
    </font>
    <font>
      <sz val="6"/>
      <name val="Arial"/>
      <family val="2"/>
    </font>
    <font>
      <sz val="7"/>
      <name val="Arial"/>
      <family val="2"/>
    </font>
    <font>
      <sz val="10"/>
      <name val="맑은 고딕"/>
      <family val="3"/>
      <charset val="129"/>
    </font>
    <font>
      <b/>
      <sz val="10"/>
      <name val="맑은 고딕"/>
      <family val="3"/>
      <charset val="129"/>
    </font>
    <font>
      <sz val="9"/>
      <name val="맑은 고딕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가는각진제목체"/>
      <family val="1"/>
      <charset val="129"/>
    </font>
    <font>
      <u/>
      <sz val="10"/>
      <name val="맑은 고딕"/>
      <family val="3"/>
      <charset val="129"/>
    </font>
    <font>
      <sz val="8"/>
      <name val="맑은 고딕"/>
      <family val="3"/>
      <charset val="129"/>
    </font>
    <font>
      <b/>
      <sz val="12"/>
      <name val="가는각진제목체"/>
      <family val="1"/>
      <charset val="129"/>
    </font>
    <font>
      <sz val="10"/>
      <name val="가는각진제목체"/>
      <family val="1"/>
      <charset val="129"/>
    </font>
    <font>
      <sz val="20"/>
      <name val="Arial"/>
      <family val="2"/>
    </font>
    <font>
      <b/>
      <sz val="26"/>
      <name val="HY울릉도M"/>
      <family val="1"/>
      <charset val="129"/>
    </font>
    <font>
      <sz val="1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2"/>
      <name val="맑은 고딕"/>
      <family val="3"/>
      <charset val="129"/>
      <scheme val="major"/>
    </font>
    <font>
      <b/>
      <sz val="10"/>
      <color theme="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6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20"/>
      <color rgb="FFFF0000"/>
      <name val="돋움"/>
      <family val="3"/>
      <charset val="129"/>
    </font>
    <font>
      <b/>
      <sz val="10"/>
      <color theme="1"/>
      <name val="맑은 고딕"/>
      <family val="3"/>
      <charset val="129"/>
    </font>
    <font>
      <b/>
      <sz val="10"/>
      <color rgb="FFC00000"/>
      <name val="맑은 고딕"/>
      <family val="3"/>
      <charset val="129"/>
      <scheme val="minor"/>
    </font>
    <font>
      <b/>
      <sz val="12"/>
      <color rgb="FFC00000"/>
      <name val="가는각진제목체"/>
      <family val="1"/>
      <charset val="129"/>
    </font>
    <font>
      <b/>
      <sz val="14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b/>
      <sz val="11"/>
      <name val="맑은 고딕"/>
      <family val="3"/>
      <charset val="129"/>
      <scheme val="minor"/>
    </font>
    <font>
      <b/>
      <sz val="10"/>
      <color theme="1" tint="0.249977111117893"/>
      <name val="맑은 고딕"/>
      <family val="3"/>
      <charset val="129"/>
      <scheme val="minor"/>
    </font>
    <font>
      <b/>
      <sz val="10"/>
      <color theme="1" tint="4.9989318521683403E-2"/>
      <name val="맑은 고딕"/>
      <family val="3"/>
      <charset val="129"/>
      <scheme val="minor"/>
    </font>
    <font>
      <sz val="10"/>
      <color theme="1" tint="0.249977111117893"/>
      <name val="맑은 고딕"/>
      <family val="3"/>
      <charset val="129"/>
    </font>
    <font>
      <b/>
      <sz val="10"/>
      <color theme="1" tint="4.9989318521683403E-2"/>
      <name val="맑은 고딕"/>
      <family val="3"/>
      <charset val="129"/>
    </font>
    <font>
      <b/>
      <sz val="16"/>
      <color theme="1" tint="0.249977111117893"/>
      <name val="맑은 고딕"/>
      <family val="3"/>
      <charset val="129"/>
      <scheme val="minor"/>
    </font>
    <font>
      <sz val="10"/>
      <color theme="1" tint="4.9989318521683403E-2"/>
      <name val="맑은 고딕"/>
      <family val="3"/>
      <charset val="129"/>
    </font>
    <font>
      <b/>
      <sz val="16"/>
      <color theme="1" tint="0.14999847407452621"/>
      <name val="맑은 고딕"/>
      <family val="3"/>
      <charset val="129"/>
      <scheme val="minor"/>
    </font>
    <font>
      <sz val="10"/>
      <color theme="1" tint="0.14999847407452621"/>
      <name val="맑은 고딕"/>
      <family val="3"/>
      <charset val="129"/>
      <scheme val="minor"/>
    </font>
    <font>
      <b/>
      <sz val="16"/>
      <color theme="1" tint="0.14999847407452621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10"/>
      <color rgb="FFFFFFFF"/>
      <name val="맑은 고딕"/>
      <family val="3"/>
      <charset val="129"/>
      <scheme val="minor"/>
    </font>
    <font>
      <b/>
      <sz val="10"/>
      <color rgb="FF262626"/>
      <name val="맑은 고딕"/>
      <family val="3"/>
      <charset val="129"/>
      <scheme val="minor"/>
    </font>
    <font>
      <sz val="10"/>
      <color rgb="FF26262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i/>
      <sz val="10"/>
      <color rgb="FF262626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"/>
      <name val="맑은 고딕"/>
      <family val="3"/>
      <charset val="129"/>
      <scheme val="minor"/>
    </font>
    <font>
      <b/>
      <vertAlign val="superscript"/>
      <sz val="10"/>
      <color rgb="FF262626"/>
      <name val="맑은 고딕"/>
      <family val="3"/>
      <charset val="129"/>
      <scheme val="minor"/>
    </font>
    <font>
      <b/>
      <sz val="8"/>
      <color rgb="FF262626"/>
      <name val="맑은 고딕"/>
      <family val="3"/>
      <charset val="129"/>
      <scheme val="minor"/>
    </font>
    <font>
      <sz val="8"/>
      <color rgb="FF262626"/>
      <name val="맑은 고딕"/>
      <family val="3"/>
      <charset val="129"/>
      <scheme val="minor"/>
    </font>
    <font>
      <i/>
      <sz val="9"/>
      <name val="맑은 고딕"/>
      <family val="3"/>
      <charset val="129"/>
      <scheme val="minor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theme="1"/>
      <name val="맑은 고딕"/>
      <family val="3"/>
      <charset val="129"/>
      <scheme val="major"/>
    </font>
    <font>
      <sz val="16"/>
      <name val="가는각진제목체"/>
      <family val="1"/>
      <charset val="129"/>
    </font>
    <font>
      <b/>
      <sz val="18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</fonts>
  <fills count="4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48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D5D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E6E6E6"/>
        <bgColor rgb="FF000000"/>
      </patternFill>
    </fill>
    <fill>
      <patternFill patternType="solid">
        <fgColor rgb="FFFFD9D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9797"/>
        <bgColor indexed="64"/>
      </patternFill>
    </fill>
  </fills>
  <borders count="58">
    <border>
      <left/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rgb="FFFF0000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ck">
        <color rgb="FFEF3B2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thick">
        <color rgb="FFEF3B24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</borders>
  <cellStyleXfs count="358">
    <xf numFmtId="0" fontId="0" fillId="0" borderId="0"/>
    <xf numFmtId="49" fontId="22" fillId="0" borderId="1">
      <alignment horizontal="center"/>
    </xf>
    <xf numFmtId="49" fontId="22" fillId="0" borderId="1">
      <alignment horizontal="center"/>
    </xf>
    <xf numFmtId="49" fontId="22" fillId="0" borderId="1">
      <alignment horizontal="center"/>
    </xf>
    <xf numFmtId="49" fontId="22" fillId="0" borderId="1">
      <alignment horizontal="center"/>
    </xf>
    <xf numFmtId="49" fontId="22" fillId="0" borderId="1">
      <alignment horizontal="center"/>
    </xf>
    <xf numFmtId="49" fontId="22" fillId="0" borderId="1">
      <alignment horizont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/>
    </xf>
    <xf numFmtId="49" fontId="22" fillId="0" borderId="1">
      <alignment horizontal="center"/>
    </xf>
    <xf numFmtId="49" fontId="22" fillId="0" borderId="1">
      <alignment horizontal="center"/>
    </xf>
    <xf numFmtId="49" fontId="22" fillId="0" borderId="1">
      <alignment horizontal="center"/>
    </xf>
    <xf numFmtId="0" fontId="7" fillId="0" borderId="0"/>
    <xf numFmtId="0" fontId="7" fillId="0" borderId="0"/>
    <xf numFmtId="0" fontId="7" fillId="0" borderId="0"/>
    <xf numFmtId="0" fontId="81" fillId="2" borderId="0" applyNumberFormat="0" applyBorder="0" applyAlignment="0" applyProtection="0"/>
    <xf numFmtId="0" fontId="81" fillId="3" borderId="0" applyNumberFormat="0" applyBorder="0" applyAlignment="0" applyProtection="0"/>
    <xf numFmtId="0" fontId="81" fillId="4" borderId="0" applyNumberFormat="0" applyBorder="0" applyAlignment="0" applyProtection="0"/>
    <xf numFmtId="0" fontId="81" fillId="5" borderId="0" applyNumberFormat="0" applyBorder="0" applyAlignment="0" applyProtection="0"/>
    <xf numFmtId="0" fontId="81" fillId="6" borderId="0" applyNumberFormat="0" applyBorder="0" applyAlignment="0" applyProtection="0"/>
    <xf numFmtId="0" fontId="81" fillId="7" borderId="0" applyNumberFormat="0" applyBorder="0" applyAlignment="0" applyProtection="0"/>
    <xf numFmtId="0" fontId="26" fillId="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81" fillId="8" borderId="0" applyNumberFormat="0" applyBorder="0" applyAlignment="0" applyProtection="0"/>
    <xf numFmtId="0" fontId="81" fillId="9" borderId="0" applyNumberFormat="0" applyBorder="0" applyAlignment="0" applyProtection="0"/>
    <xf numFmtId="0" fontId="81" fillId="10" borderId="0" applyNumberFormat="0" applyBorder="0" applyAlignment="0" applyProtection="0"/>
    <xf numFmtId="0" fontId="81" fillId="5" borderId="0" applyNumberFormat="0" applyBorder="0" applyAlignment="0" applyProtection="0"/>
    <xf numFmtId="0" fontId="81" fillId="8" borderId="0" applyNumberFormat="0" applyBorder="0" applyAlignment="0" applyProtection="0"/>
    <xf numFmtId="0" fontId="81" fillId="11" borderId="0" applyNumberFormat="0" applyBorder="0" applyAlignment="0" applyProtection="0"/>
    <xf numFmtId="0" fontId="26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82" fillId="12" borderId="0" applyNumberFormat="0" applyBorder="0" applyAlignment="0" applyProtection="0"/>
    <xf numFmtId="0" fontId="82" fillId="9" borderId="0" applyNumberFormat="0" applyBorder="0" applyAlignment="0" applyProtection="0"/>
    <xf numFmtId="0" fontId="82" fillId="10" borderId="0" applyNumberFormat="0" applyBorder="0" applyAlignment="0" applyProtection="0"/>
    <xf numFmtId="0" fontId="82" fillId="13" borderId="0" applyNumberFormat="0" applyBorder="0" applyAlignment="0" applyProtection="0"/>
    <xf numFmtId="0" fontId="82" fillId="14" borderId="0" applyNumberFormat="0" applyBorder="0" applyAlignment="0" applyProtection="0"/>
    <xf numFmtId="0" fontId="82" fillId="15" borderId="0" applyNumberFormat="0" applyBorder="0" applyAlignment="0" applyProtection="0"/>
    <xf numFmtId="0" fontId="27" fillId="1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82" fillId="16" borderId="0" applyNumberFormat="0" applyBorder="0" applyAlignment="0" applyProtection="0"/>
    <xf numFmtId="0" fontId="82" fillId="17" borderId="0" applyNumberFormat="0" applyBorder="0" applyAlignment="0" applyProtection="0"/>
    <xf numFmtId="0" fontId="82" fillId="18" borderId="0" applyNumberFormat="0" applyBorder="0" applyAlignment="0" applyProtection="0"/>
    <xf numFmtId="0" fontId="82" fillId="13" borderId="0" applyNumberFormat="0" applyBorder="0" applyAlignment="0" applyProtection="0"/>
    <xf numFmtId="0" fontId="82" fillId="14" borderId="0" applyNumberFormat="0" applyBorder="0" applyAlignment="0" applyProtection="0"/>
    <xf numFmtId="0" fontId="82" fillId="19" borderId="0" applyNumberFormat="0" applyBorder="0" applyAlignment="0" applyProtection="0"/>
    <xf numFmtId="181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3" fontId="13" fillId="0" borderId="0" applyFont="0" applyFill="0" applyBorder="0" applyAlignment="0" applyProtection="0"/>
    <xf numFmtId="0" fontId="83" fillId="3" borderId="0" applyNumberFormat="0" applyBorder="0" applyAlignment="0" applyProtection="0"/>
    <xf numFmtId="38" fontId="51" fillId="20" borderId="0" applyNumberFormat="0" applyFont="0" applyBorder="0" applyAlignment="0" applyProtection="0"/>
    <xf numFmtId="38" fontId="16" fillId="0" borderId="0" applyNumberFormat="0" applyFill="0" applyBorder="0" applyAlignment="0" applyProtection="0"/>
    <xf numFmtId="189" fontId="16" fillId="0" borderId="0" applyNumberFormat="0" applyFont="0" applyAlignment="0" applyProtection="0"/>
    <xf numFmtId="38" fontId="16" fillId="0" borderId="0"/>
    <xf numFmtId="3" fontId="52" fillId="0" borderId="0" applyNumberFormat="0" applyFill="0" applyBorder="0" applyAlignment="0" applyProtection="0">
      <alignment wrapText="1"/>
    </xf>
    <xf numFmtId="189" fontId="53" fillId="20" borderId="0" applyNumberFormat="0" applyFont="0" applyBorder="0" applyAlignment="0" applyProtection="0"/>
    <xf numFmtId="192" fontId="7" fillId="21" borderId="0"/>
    <xf numFmtId="189" fontId="53" fillId="0" borderId="2" applyNumberFormat="0" applyFont="0" applyFill="0" applyAlignment="0" applyProtection="0"/>
    <xf numFmtId="193" fontId="54" fillId="22" borderId="0" applyFont="0" applyFill="0" applyBorder="0" applyAlignment="0" applyProtection="0"/>
    <xf numFmtId="0" fontId="14" fillId="0" borderId="0"/>
    <xf numFmtId="0" fontId="84" fillId="23" borderId="3" applyNumberFormat="0" applyAlignment="0" applyProtection="0"/>
    <xf numFmtId="189" fontId="55" fillId="24" borderId="0" applyNumberFormat="0" applyBorder="0" applyAlignment="0" applyProtection="0"/>
    <xf numFmtId="189" fontId="55" fillId="25" borderId="0"/>
    <xf numFmtId="189" fontId="56" fillId="0" borderId="0" applyNumberFormat="0" applyBorder="0" applyAlignment="0" applyProtection="0"/>
    <xf numFmtId="0" fontId="15" fillId="0" borderId="0"/>
    <xf numFmtId="0" fontId="85" fillId="26" borderId="4" applyNumberFormat="0" applyAlignment="0" applyProtection="0"/>
    <xf numFmtId="180" fontId="7" fillId="0" borderId="0" applyFont="0" applyFill="0" applyBorder="0" applyAlignment="0" applyProtection="0"/>
    <xf numFmtId="185" fontId="9" fillId="0" borderId="0"/>
    <xf numFmtId="183" fontId="7" fillId="0" borderId="0" applyFont="0" applyFill="0" applyBorder="0" applyAlignment="0" applyProtection="0"/>
    <xf numFmtId="194" fontId="16" fillId="0" borderId="5" applyFont="0" applyFill="0" applyBorder="0" applyAlignment="0" applyProtection="0"/>
    <xf numFmtId="177" fontId="9" fillId="0" borderId="0" applyFont="0" applyFill="0" applyBorder="0" applyAlignment="0" applyProtection="0"/>
    <xf numFmtId="195" fontId="16" fillId="0" borderId="0" applyFont="0" applyFill="0" applyBorder="0" applyAlignment="0"/>
    <xf numFmtId="196" fontId="7" fillId="0" borderId="0" applyFont="0" applyFill="0" applyBorder="0" applyAlignment="0"/>
    <xf numFmtId="184" fontId="11" fillId="0" borderId="0" applyFont="0" applyFill="0" applyBorder="0" applyAlignment="0" applyProtection="0"/>
    <xf numFmtId="186" fontId="9" fillId="0" borderId="0"/>
    <xf numFmtId="197" fontId="7" fillId="22" borderId="6" applyFill="0" applyBorder="0">
      <alignment horizontal="right"/>
    </xf>
    <xf numFmtId="15" fontId="44" fillId="0" borderId="0" applyFill="0" applyBorder="0" applyAlignment="0"/>
    <xf numFmtId="198" fontId="7" fillId="0" borderId="0" applyFont="0" applyFill="0" applyBorder="0" applyAlignment="0" applyProtection="0"/>
    <xf numFmtId="199" fontId="7" fillId="0" borderId="0" applyFont="0" applyFill="0" applyBorder="0" applyAlignment="0" applyProtection="0"/>
    <xf numFmtId="189" fontId="44" fillId="27" borderId="0" applyFont="0" applyFill="0" applyBorder="0" applyAlignment="0" applyProtection="0"/>
    <xf numFmtId="200" fontId="53" fillId="27" borderId="7" applyFont="0" applyFill="0" applyBorder="0" applyAlignment="0" applyProtection="0"/>
    <xf numFmtId="201" fontId="16" fillId="27" borderId="0" applyFont="0" applyFill="0" applyBorder="0" applyAlignment="0" applyProtection="0"/>
    <xf numFmtId="200" fontId="16" fillId="27" borderId="0" applyFont="0" applyFill="0" applyBorder="0" applyAlignment="0" applyProtection="0"/>
    <xf numFmtId="17" fontId="44" fillId="0" borderId="0" applyFill="0" applyBorder="0">
      <alignment horizontal="right"/>
    </xf>
    <xf numFmtId="202" fontId="44" fillId="0" borderId="8"/>
    <xf numFmtId="189" fontId="16" fillId="0" borderId="0" applyFill="0" applyBorder="0">
      <alignment horizontal="right"/>
    </xf>
    <xf numFmtId="203" fontId="7" fillId="0" borderId="9">
      <alignment horizontal="center"/>
    </xf>
    <xf numFmtId="38" fontId="16" fillId="0" borderId="2" applyFont="0" applyFill="0" applyBorder="0" applyAlignment="0" applyProtection="0"/>
    <xf numFmtId="189" fontId="16" fillId="0" borderId="0" applyFont="0" applyFill="0" applyBorder="0" applyAlignment="0" applyProtection="0"/>
    <xf numFmtId="40" fontId="16" fillId="0" borderId="2" applyFont="0" applyFill="0" applyBorder="0" applyAlignment="0" applyProtection="0"/>
    <xf numFmtId="204" fontId="53" fillId="0" borderId="0" applyFont="0" applyFill="0" applyBorder="0" applyAlignment="0" applyProtection="0"/>
    <xf numFmtId="187" fontId="9" fillId="0" borderId="0"/>
    <xf numFmtId="205" fontId="16" fillId="0" borderId="0"/>
    <xf numFmtId="189" fontId="53" fillId="27" borderId="0" applyNumberFormat="0" applyFont="0" applyBorder="0" applyAlignment="0" applyProtection="0"/>
    <xf numFmtId="188" fontId="9" fillId="0" borderId="0" applyFont="0" applyFill="0" applyBorder="0" applyAlignment="0" applyProtection="0">
      <alignment vertical="center"/>
    </xf>
    <xf numFmtId="0" fontId="86" fillId="0" borderId="0" applyNumberFormat="0" applyFill="0" applyBorder="0" applyAlignment="0" applyProtection="0"/>
    <xf numFmtId="0" fontId="57" fillId="0" borderId="0">
      <protection locked="0"/>
    </xf>
    <xf numFmtId="0" fontId="58" fillId="0" borderId="0">
      <protection locked="0"/>
    </xf>
    <xf numFmtId="0" fontId="57" fillId="0" borderId="0">
      <protection locked="0"/>
    </xf>
    <xf numFmtId="0" fontId="59" fillId="0" borderId="0">
      <protection locked="0"/>
    </xf>
    <xf numFmtId="0" fontId="57" fillId="0" borderId="0">
      <protection locked="0"/>
    </xf>
    <xf numFmtId="0" fontId="57" fillId="0" borderId="0">
      <protection locked="0"/>
    </xf>
    <xf numFmtId="0" fontId="57" fillId="0" borderId="0">
      <protection locked="0"/>
    </xf>
    <xf numFmtId="206" fontId="7" fillId="27" borderId="0" applyFont="0" applyFill="0" applyBorder="0" applyAlignment="0"/>
    <xf numFmtId="0" fontId="60" fillId="0" borderId="0" applyNumberFormat="0" applyFill="0" applyBorder="0" applyAlignment="0" applyProtection="0">
      <alignment vertical="top"/>
      <protection locked="0"/>
    </xf>
    <xf numFmtId="38" fontId="16" fillId="0" borderId="10" applyNumberFormat="0" applyFont="0" applyFill="0" applyAlignment="0" applyProtection="0">
      <alignment horizontal="right"/>
    </xf>
    <xf numFmtId="0" fontId="16" fillId="27" borderId="2" applyNumberFormat="0" applyFont="0" applyAlignment="0" applyProtection="0">
      <alignment horizontal="center"/>
    </xf>
    <xf numFmtId="0" fontId="61" fillId="0" borderId="0" applyFont="0" applyFill="0" applyBorder="0" applyAlignment="0" applyProtection="0">
      <alignment horizontal="right"/>
    </xf>
    <xf numFmtId="0" fontId="87" fillId="4" borderId="0" applyNumberFormat="0" applyBorder="0" applyAlignment="0" applyProtection="0"/>
    <xf numFmtId="38" fontId="16" fillId="21" borderId="0" applyNumberFormat="0" applyBorder="0" applyAlignment="0" applyProtection="0"/>
    <xf numFmtId="38" fontId="62" fillId="21" borderId="11" applyNumberFormat="0" applyBorder="0" applyAlignment="0" applyProtection="0">
      <protection hidden="1"/>
    </xf>
    <xf numFmtId="38" fontId="63" fillId="21" borderId="0" applyNumberFormat="0" applyBorder="0" applyAlignment="0" applyProtection="0"/>
    <xf numFmtId="207" fontId="7" fillId="0" borderId="0" applyFill="0" applyBorder="0" applyAlignment="0" applyProtection="0"/>
    <xf numFmtId="0" fontId="17" fillId="0" borderId="0">
      <alignment horizontal="left"/>
    </xf>
    <xf numFmtId="0" fontId="18" fillId="0" borderId="12" applyNumberFormat="0" applyAlignment="0" applyProtection="0">
      <alignment horizontal="left" vertical="center"/>
    </xf>
    <xf numFmtId="0" fontId="18" fillId="0" borderId="13">
      <alignment horizontal="left" vertical="center"/>
    </xf>
    <xf numFmtId="0" fontId="64" fillId="0" borderId="0">
      <alignment horizontal="center"/>
    </xf>
    <xf numFmtId="0" fontId="88" fillId="0" borderId="14" applyNumberFormat="0" applyFill="0" applyAlignment="0" applyProtection="0"/>
    <xf numFmtId="0" fontId="89" fillId="0" borderId="15" applyNumberFormat="0" applyFill="0" applyAlignment="0" applyProtection="0"/>
    <xf numFmtId="0" fontId="90" fillId="0" borderId="16" applyNumberFormat="0" applyFill="0" applyAlignment="0" applyProtection="0"/>
    <xf numFmtId="0" fontId="90" fillId="0" borderId="0" applyNumberFormat="0" applyFill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190" fontId="66" fillId="0" borderId="0" applyNumberFormat="0" applyFill="0" applyBorder="0" applyAlignment="0" applyProtection="0"/>
    <xf numFmtId="10" fontId="16" fillId="27" borderId="2" applyNumberFormat="0" applyBorder="0" applyAlignment="0" applyProtection="0"/>
    <xf numFmtId="196" fontId="7" fillId="0" borderId="0"/>
    <xf numFmtId="200" fontId="16" fillId="27" borderId="0" applyFont="0" applyBorder="0" applyAlignment="0" applyProtection="0">
      <protection locked="0"/>
    </xf>
    <xf numFmtId="206" fontId="16" fillId="27" borderId="0" applyFont="0" applyBorder="0" applyAlignment="0">
      <protection locked="0"/>
    </xf>
    <xf numFmtId="189" fontId="16" fillId="0" borderId="0"/>
    <xf numFmtId="189" fontId="16" fillId="0" borderId="0"/>
    <xf numFmtId="10" fontId="16" fillId="27" borderId="0">
      <protection locked="0"/>
    </xf>
    <xf numFmtId="189" fontId="67" fillId="27" borderId="0" applyNumberFormat="0" applyBorder="0" applyAlignment="0">
      <protection locked="0"/>
    </xf>
    <xf numFmtId="0" fontId="91" fillId="7" borderId="3" applyNumberFormat="0" applyAlignment="0" applyProtection="0"/>
    <xf numFmtId="38" fontId="53" fillId="27" borderId="10" applyNumberFormat="0" applyAlignment="0" applyProtection="0">
      <alignment horizontal="right"/>
    </xf>
    <xf numFmtId="189" fontId="16" fillId="21" borderId="0" applyNumberFormat="0" applyFont="0" applyBorder="0" applyAlignment="0" applyProtection="0"/>
    <xf numFmtId="0" fontId="92" fillId="0" borderId="17" applyNumberFormat="0" applyFill="0" applyAlignment="0" applyProtection="0"/>
    <xf numFmtId="14" fontId="53" fillId="22" borderId="0" applyFont="0" applyFill="0" applyBorder="0" applyAlignment="0" applyProtection="0"/>
    <xf numFmtId="201" fontId="7" fillId="27" borderId="8" applyFont="0" applyFill="0" applyBorder="0" applyAlignment="0" applyProtection="0">
      <alignment horizontal="right"/>
    </xf>
    <xf numFmtId="0" fontId="19" fillId="0" borderId="18"/>
    <xf numFmtId="208" fontId="68" fillId="0" borderId="0"/>
    <xf numFmtId="0" fontId="69" fillId="0" borderId="0"/>
    <xf numFmtId="204" fontId="7" fillId="21" borderId="0" applyFont="0" applyBorder="0" applyAlignment="0" applyProtection="0">
      <alignment horizontal="right"/>
      <protection hidden="1"/>
    </xf>
    <xf numFmtId="38" fontId="16" fillId="0" borderId="0" applyNumberFormat="0" applyFont="0" applyFill="0" applyAlignment="0" applyProtection="0"/>
    <xf numFmtId="0" fontId="93" fillId="28" borderId="0" applyNumberFormat="0" applyBorder="0" applyAlignment="0" applyProtection="0"/>
    <xf numFmtId="189" fontId="53" fillId="0" borderId="0" applyNumberFormat="0" applyFont="0" applyBorder="0" applyAlignment="0" applyProtection="0"/>
    <xf numFmtId="37" fontId="70" fillId="0" borderId="0"/>
    <xf numFmtId="209" fontId="16" fillId="0" borderId="0" applyFont="0" applyFill="0" applyBorder="0" applyAlignment="0" applyProtection="0">
      <alignment horizontal="right"/>
    </xf>
    <xf numFmtId="184" fontId="11" fillId="0" borderId="0"/>
    <xf numFmtId="38" fontId="16" fillId="0" borderId="2" applyFont="0" applyFill="0" applyBorder="0" applyAlignment="0" applyProtection="0"/>
    <xf numFmtId="189" fontId="7" fillId="0" borderId="0" applyFont="0" applyFill="0" applyBorder="0" applyAlignment="0"/>
    <xf numFmtId="40" fontId="16" fillId="0" borderId="0" applyFont="0" applyFill="0" applyBorder="0" applyAlignment="0"/>
    <xf numFmtId="210" fontId="16" fillId="0" borderId="0" applyFont="0" applyFill="0" applyBorder="0" applyAlignment="0"/>
    <xf numFmtId="189" fontId="44" fillId="0" borderId="0" applyNumberFormat="0" applyFill="0" applyBorder="0" applyAlignment="0" applyProtection="0"/>
    <xf numFmtId="211" fontId="16" fillId="0" borderId="0" applyFont="0" applyFill="0" applyBorder="0" applyAlignment="0" applyProtection="0"/>
    <xf numFmtId="0" fontId="7" fillId="0" borderId="0"/>
    <xf numFmtId="189" fontId="16" fillId="0" borderId="0"/>
    <xf numFmtId="212" fontId="23" fillId="0" borderId="19" applyFont="0" applyFill="0" applyBorder="0" applyAlignment="0" applyProtection="0"/>
    <xf numFmtId="213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0" fontId="81" fillId="29" borderId="10" applyNumberFormat="0" applyFont="0" applyAlignment="0" applyProtection="0"/>
    <xf numFmtId="38" fontId="44" fillId="25" borderId="2" applyNumberFormat="0" applyAlignment="0" applyProtection="0"/>
    <xf numFmtId="215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0" fontId="94" fillId="23" borderId="20" applyNumberFormat="0" applyAlignment="0" applyProtection="0"/>
    <xf numFmtId="0" fontId="71" fillId="0" borderId="8" applyNumberFormat="0">
      <alignment vertical="center"/>
    </xf>
    <xf numFmtId="217" fontId="68" fillId="0" borderId="0"/>
    <xf numFmtId="218" fontId="7" fillId="0" borderId="0" applyFill="0" applyBorder="0" applyAlignment="0" applyProtection="0"/>
    <xf numFmtId="198" fontId="72" fillId="0" borderId="0" applyFill="0" applyBorder="0" applyAlignment="0" applyProtection="0"/>
    <xf numFmtId="219" fontId="72" fillId="0" borderId="0" applyFill="0" applyBorder="0" applyAlignment="0" applyProtection="0"/>
    <xf numFmtId="220" fontId="72" fillId="0" borderId="0" applyFill="0" applyBorder="0" applyAlignment="0" applyProtection="0"/>
    <xf numFmtId="219" fontId="16" fillId="0" borderId="0" applyFont="0" applyFill="0" applyBorder="0" applyAlignment="0"/>
    <xf numFmtId="10" fontId="7" fillId="0" borderId="0" applyFont="0" applyFill="0" applyBorder="0" applyAlignment="0" applyProtection="0"/>
    <xf numFmtId="207" fontId="72" fillId="0" borderId="0" applyFill="0" applyBorder="0" applyAlignment="0" applyProtection="0"/>
    <xf numFmtId="10" fontId="69" fillId="0" borderId="0"/>
    <xf numFmtId="221" fontId="54" fillId="22" borderId="21" applyFont="0" applyFill="0" applyBorder="0" applyAlignment="0" applyProtection="0"/>
    <xf numFmtId="9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38" fontId="16" fillId="25" borderId="0" applyNumberFormat="0" applyFont="0" applyBorder="0" applyAlignment="0" applyProtection="0">
      <alignment horizontal="right"/>
    </xf>
    <xf numFmtId="0" fontId="73" fillId="0" borderId="0" applyNumberFormat="0" applyFill="0" applyBorder="0" applyAlignment="0" applyProtection="0"/>
    <xf numFmtId="223" fontId="74" fillId="0" borderId="22">
      <alignment horizontal="right"/>
    </xf>
    <xf numFmtId="224" fontId="44" fillId="0" borderId="0" applyFill="0" applyBorder="0" applyProtection="0">
      <alignment horizontal="right"/>
    </xf>
    <xf numFmtId="189" fontId="53" fillId="30" borderId="0" applyNumberFormat="0" applyFont="0" applyBorder="0" applyAlignment="0" applyProtection="0"/>
    <xf numFmtId="38" fontId="75" fillId="0" borderId="0" applyNumberFormat="0" applyFill="0" applyBorder="0" applyAlignment="0" applyProtection="0"/>
    <xf numFmtId="189" fontId="75" fillId="0" borderId="0" applyNumberFormat="0" applyFill="0" applyBorder="0" applyAlignment="0" applyProtection="0"/>
    <xf numFmtId="38" fontId="16" fillId="0" borderId="13" applyNumberFormat="0" applyFont="0" applyFill="0" applyAlignment="0" applyProtection="0"/>
    <xf numFmtId="38" fontId="16" fillId="0" borderId="13" applyNumberFormat="0" applyFont="0" applyAlignment="0">
      <alignment horizontal="left" indent="1"/>
    </xf>
    <xf numFmtId="0" fontId="19" fillId="0" borderId="0"/>
    <xf numFmtId="38" fontId="44" fillId="0" borderId="11" applyFont="0"/>
    <xf numFmtId="38" fontId="44" fillId="0" borderId="11" applyFont="0"/>
    <xf numFmtId="1" fontId="76" fillId="0" borderId="0"/>
    <xf numFmtId="189" fontId="77" fillId="0" borderId="0" applyFill="0" applyBorder="0" applyAlignment="0" applyProtection="0">
      <alignment horizontal="right"/>
    </xf>
    <xf numFmtId="225" fontId="7" fillId="0" borderId="0" applyFont="0" applyFill="0" applyBorder="0" applyAlignment="0" applyProtection="0">
      <alignment horizontal="right"/>
    </xf>
    <xf numFmtId="0" fontId="95" fillId="0" borderId="0" applyNumberFormat="0" applyFill="0" applyBorder="0" applyAlignment="0" applyProtection="0"/>
    <xf numFmtId="0" fontId="96" fillId="0" borderId="23" applyNumberFormat="0" applyFill="0" applyAlignment="0" applyProtection="0"/>
    <xf numFmtId="38" fontId="44" fillId="0" borderId="24" applyNumberFormat="0" applyFont="0" applyFill="0" applyAlignment="0">
      <alignment horizontal="left" indent="3"/>
    </xf>
    <xf numFmtId="38" fontId="16" fillId="0" borderId="8" applyNumberFormat="0" applyFont="0" applyFill="0" applyAlignment="0" applyProtection="0"/>
    <xf numFmtId="38" fontId="56" fillId="0" borderId="0" applyNumberFormat="0" applyAlignment="0" applyProtection="0"/>
    <xf numFmtId="226" fontId="7" fillId="0" borderId="0">
      <alignment vertical="center"/>
    </xf>
    <xf numFmtId="0" fontId="97" fillId="0" borderId="0" applyNumberFormat="0" applyFill="0" applyBorder="0" applyAlignment="0" applyProtection="0"/>
    <xf numFmtId="227" fontId="72" fillId="0" borderId="0" applyFont="0" applyFill="0" applyBorder="0" applyAlignment="0" applyProtection="0"/>
    <xf numFmtId="220" fontId="7" fillId="0" borderId="0" applyFont="0" applyFill="0" applyBorder="0" applyAlignment="0"/>
    <xf numFmtId="38" fontId="16" fillId="0" borderId="0"/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3" borderId="3" applyNumberFormat="0" applyAlignment="0" applyProtection="0">
      <alignment vertical="center"/>
    </xf>
    <xf numFmtId="0" fontId="11" fillId="0" borderId="0"/>
    <xf numFmtId="0" fontId="30" fillId="3" borderId="0" applyNumberFormat="0" applyBorder="0" applyAlignment="0" applyProtection="0">
      <alignment vertical="center"/>
    </xf>
    <xf numFmtId="23" fontId="16" fillId="0" borderId="0" applyBorder="0" applyAlignment="0"/>
    <xf numFmtId="0" fontId="43" fillId="0" borderId="0" applyNumberFormat="0" applyFill="0" applyBorder="0" applyAlignment="0" applyProtection="0">
      <alignment vertical="top"/>
      <protection locked="0"/>
    </xf>
    <xf numFmtId="40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0" fontId="9" fillId="29" borderId="10" applyNumberFormat="0" applyFont="0" applyAlignment="0" applyProtection="0">
      <alignment vertical="center"/>
    </xf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6" fillId="0" borderId="25" applyFont="0" applyFill="0" applyBorder="0" applyAlignment="0" applyProtection="0"/>
    <xf numFmtId="9" fontId="6" fillId="0" borderId="0" applyFont="0" applyFill="0" applyBorder="0" applyAlignment="0" applyProtection="0"/>
    <xf numFmtId="9" fontId="10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107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5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6" fillId="0" borderId="0" applyFont="0" applyFill="0" applyBorder="0" applyAlignment="0" applyProtection="0">
      <alignment vertical="center"/>
    </xf>
    <xf numFmtId="9" fontId="106" fillId="0" borderId="0" applyFont="0" applyFill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8" fillId="0" borderId="0"/>
    <xf numFmtId="0" fontId="47" fillId="0" borderId="2" applyNumberFormat="0" applyFont="0" applyFill="0" applyBorder="0" applyProtection="0">
      <alignment horizontal="centerContinuous" vertical="center"/>
    </xf>
    <xf numFmtId="0" fontId="32" fillId="0" borderId="0" applyNumberFormat="0" applyFill="0" applyBorder="0" applyAlignment="0" applyProtection="0">
      <alignment vertical="center"/>
    </xf>
    <xf numFmtId="0" fontId="33" fillId="26" borderId="4" applyNumberFormat="0" applyAlignment="0" applyProtection="0">
      <alignment vertical="center"/>
    </xf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06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06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>
      <alignment vertical="center"/>
    </xf>
    <xf numFmtId="0" fontId="7" fillId="0" borderId="0"/>
    <xf numFmtId="0" fontId="34" fillId="0" borderId="17" applyNumberFormat="0" applyFill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16" fillId="0" borderId="0" applyBorder="0" applyAlignment="0">
      <alignment horizontal="right"/>
    </xf>
    <xf numFmtId="0" fontId="36" fillId="7" borderId="3" applyNumberFormat="0" applyAlignment="0" applyProtection="0">
      <alignment vertical="center"/>
    </xf>
    <xf numFmtId="4" fontId="48" fillId="0" borderId="0" applyFont="0" applyFill="0" applyBorder="0" applyAlignment="0" applyProtection="0"/>
    <xf numFmtId="3" fontId="48" fillId="0" borderId="0" applyFont="0" applyFill="0" applyBorder="0" applyAlignment="0" applyProtection="0"/>
    <xf numFmtId="0" fontId="37" fillId="0" borderId="0" applyNumberFormat="0" applyFill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9" fillId="0" borderId="0" applyFill="0" applyBorder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50" fillId="0" borderId="0"/>
    <xf numFmtId="0" fontId="42" fillId="23" borderId="20" applyNumberFormat="0" applyAlignment="0" applyProtection="0">
      <alignment vertical="center"/>
    </xf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9" fillId="0" borderId="0"/>
    <xf numFmtId="0" fontId="26" fillId="0" borderId="0">
      <alignment vertical="center"/>
    </xf>
    <xf numFmtId="0" fontId="50" fillId="0" borderId="0"/>
    <xf numFmtId="0" fontId="6" fillId="0" borderId="0"/>
    <xf numFmtId="0" fontId="98" fillId="0" borderId="0"/>
    <xf numFmtId="0" fontId="7" fillId="0" borderId="0"/>
    <xf numFmtId="0" fontId="7" fillId="0" borderId="0"/>
    <xf numFmtId="0" fontId="106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191" fontId="48" fillId="0" borderId="0" applyFont="0" applyFill="0" applyBorder="0" applyAlignment="0" applyProtection="0"/>
    <xf numFmtId="191" fontId="48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13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9" fontId="6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06" fillId="0" borderId="0" applyFont="0" applyFill="0" applyBorder="0" applyAlignment="0" applyProtection="0">
      <alignment vertical="center"/>
    </xf>
  </cellStyleXfs>
  <cellXfs count="1025">
    <xf numFmtId="0" fontId="0" fillId="0" borderId="0" xfId="0"/>
    <xf numFmtId="0" fontId="25" fillId="31" borderId="0" xfId="335" applyFont="1" applyFill="1" applyAlignment="1">
      <alignment vertical="center"/>
    </xf>
    <xf numFmtId="0" fontId="78" fillId="31" borderId="0" xfId="335" applyFont="1" applyFill="1" applyAlignment="1">
      <alignment horizontal="right" vertical="center"/>
    </xf>
    <xf numFmtId="0" fontId="78" fillId="31" borderId="0" xfId="335" applyFont="1" applyFill="1" applyAlignment="1">
      <alignment vertical="center"/>
    </xf>
    <xf numFmtId="3" fontId="78" fillId="31" borderId="0" xfId="335" applyNumberFormat="1" applyFont="1" applyFill="1" applyAlignment="1">
      <alignment vertical="center"/>
    </xf>
    <xf numFmtId="0" fontId="78" fillId="0" borderId="0" xfId="335" applyFont="1" applyAlignment="1">
      <alignment vertical="center"/>
    </xf>
    <xf numFmtId="0" fontId="78" fillId="0" borderId="0" xfId="336" applyFont="1">
      <alignment vertical="center"/>
    </xf>
    <xf numFmtId="0" fontId="78" fillId="32" borderId="0" xfId="336" applyFont="1" applyFill="1">
      <alignment vertical="center"/>
    </xf>
    <xf numFmtId="0" fontId="78" fillId="32" borderId="0" xfId="336" applyFont="1" applyFill="1" applyBorder="1" applyAlignment="1">
      <alignment horizontal="center" vertical="center" shrinkToFit="1"/>
    </xf>
    <xf numFmtId="179" fontId="7" fillId="32" borderId="0" xfId="265" applyNumberFormat="1" applyFont="1" applyFill="1" applyBorder="1">
      <alignment vertical="center"/>
    </xf>
    <xf numFmtId="179" fontId="78" fillId="32" borderId="0" xfId="268" applyNumberFormat="1" applyFont="1" applyFill="1" applyBorder="1" applyAlignment="1">
      <alignment vertical="center"/>
    </xf>
    <xf numFmtId="179" fontId="7" fillId="32" borderId="8" xfId="265" applyNumberFormat="1" applyFont="1" applyFill="1" applyBorder="1">
      <alignment vertical="center"/>
    </xf>
    <xf numFmtId="179" fontId="78" fillId="32" borderId="8" xfId="268" applyNumberFormat="1" applyFont="1" applyFill="1" applyBorder="1" applyAlignment="1">
      <alignment vertical="center"/>
    </xf>
    <xf numFmtId="0" fontId="99" fillId="31" borderId="0" xfId="338" applyFont="1" applyFill="1" applyAlignment="1" applyProtection="1">
      <alignment horizontal="left" vertical="center" indent="1"/>
    </xf>
    <xf numFmtId="0" fontId="78" fillId="31" borderId="0" xfId="0" applyFont="1" applyFill="1" applyBorder="1" applyAlignment="1">
      <alignment horizontal="left" vertical="center"/>
    </xf>
    <xf numFmtId="3" fontId="78" fillId="31" borderId="0" xfId="0" applyNumberFormat="1" applyFont="1" applyFill="1" applyAlignment="1">
      <alignment vertical="center"/>
    </xf>
    <xf numFmtId="0" fontId="78" fillId="31" borderId="0" xfId="0" applyFont="1" applyFill="1" applyAlignment="1">
      <alignment vertical="center"/>
    </xf>
    <xf numFmtId="3" fontId="78" fillId="31" borderId="0" xfId="0" applyNumberFormat="1" applyFont="1" applyFill="1"/>
    <xf numFmtId="0" fontId="78" fillId="31" borderId="0" xfId="0" applyFont="1" applyFill="1"/>
    <xf numFmtId="0" fontId="79" fillId="31" borderId="0" xfId="335" applyFont="1" applyFill="1" applyAlignment="1">
      <alignment vertical="center"/>
    </xf>
    <xf numFmtId="0" fontId="78" fillId="32" borderId="0" xfId="336" applyFont="1" applyFill="1" applyAlignment="1">
      <alignment horizontal="right" vertical="center"/>
    </xf>
    <xf numFmtId="0" fontId="78" fillId="32" borderId="0" xfId="0" applyFont="1" applyFill="1"/>
    <xf numFmtId="41" fontId="78" fillId="32" borderId="0" xfId="276" applyFont="1" applyFill="1" applyBorder="1" applyAlignment="1">
      <alignment vertical="center"/>
    </xf>
    <xf numFmtId="178" fontId="78" fillId="31" borderId="0" xfId="276" applyNumberFormat="1" applyFont="1" applyFill="1" applyBorder="1" applyAlignment="1">
      <alignment vertical="center"/>
    </xf>
    <xf numFmtId="41" fontId="78" fillId="32" borderId="26" xfId="276" applyFont="1" applyFill="1" applyBorder="1" applyAlignment="1">
      <alignment vertical="center"/>
    </xf>
    <xf numFmtId="41" fontId="78" fillId="32" borderId="27" xfId="276" applyFont="1" applyFill="1" applyBorder="1" applyAlignment="1">
      <alignment vertical="center"/>
    </xf>
    <xf numFmtId="0" fontId="78" fillId="31" borderId="0" xfId="335" applyFont="1" applyFill="1" applyBorder="1" applyAlignment="1">
      <alignment horizontal="right" vertical="center"/>
    </xf>
    <xf numFmtId="41" fontId="7" fillId="32" borderId="28" xfId="276" applyFont="1" applyFill="1" applyBorder="1" applyAlignment="1">
      <alignment vertical="center"/>
    </xf>
    <xf numFmtId="41" fontId="78" fillId="32" borderId="28" xfId="276" applyFont="1" applyFill="1" applyBorder="1" applyAlignment="1">
      <alignment vertical="center"/>
    </xf>
    <xf numFmtId="41" fontId="7" fillId="32" borderId="26" xfId="276" applyFont="1" applyFill="1" applyBorder="1" applyAlignment="1">
      <alignment vertical="center"/>
    </xf>
    <xf numFmtId="41" fontId="7" fillId="32" borderId="27" xfId="276" applyFont="1" applyFill="1" applyBorder="1" applyAlignment="1">
      <alignment vertical="center"/>
    </xf>
    <xf numFmtId="0" fontId="0" fillId="32" borderId="0" xfId="0" applyFill="1"/>
    <xf numFmtId="179" fontId="79" fillId="32" borderId="0" xfId="268" applyNumberFormat="1" applyFont="1" applyFill="1" applyBorder="1" applyAlignment="1">
      <alignment vertical="center"/>
    </xf>
    <xf numFmtId="0" fontId="25" fillId="31" borderId="0" xfId="335" applyFont="1" applyFill="1" applyBorder="1" applyAlignment="1">
      <alignment horizontal="right" vertical="center"/>
    </xf>
    <xf numFmtId="0" fontId="25" fillId="31" borderId="0" xfId="0" applyFont="1" applyFill="1" applyBorder="1" applyAlignment="1">
      <alignment horizontal="center" vertical="center"/>
    </xf>
    <xf numFmtId="179" fontId="25" fillId="31" borderId="0" xfId="260" applyNumberFormat="1" applyFont="1" applyFill="1" applyBorder="1" applyAlignment="1">
      <alignment vertical="center"/>
    </xf>
    <xf numFmtId="179" fontId="24" fillId="31" borderId="0" xfId="260" applyNumberFormat="1" applyFont="1" applyFill="1" applyBorder="1" applyAlignment="1">
      <alignment vertical="center"/>
    </xf>
    <xf numFmtId="0" fontId="25" fillId="31" borderId="0" xfId="0" applyFont="1" applyFill="1"/>
    <xf numFmtId="3" fontId="25" fillId="31" borderId="0" xfId="335" applyNumberFormat="1" applyFont="1" applyFill="1" applyBorder="1" applyAlignment="1">
      <alignment vertical="center"/>
    </xf>
    <xf numFmtId="0" fontId="25" fillId="31" borderId="0" xfId="0" applyFont="1" applyFill="1" applyAlignment="1">
      <alignment vertical="center"/>
    </xf>
    <xf numFmtId="41" fontId="7" fillId="32" borderId="0" xfId="276" applyFont="1" applyFill="1" applyBorder="1" applyAlignment="1">
      <alignment vertical="center"/>
    </xf>
    <xf numFmtId="179" fontId="78" fillId="32" borderId="0" xfId="337" applyNumberFormat="1" applyFont="1" applyFill="1" applyBorder="1">
      <alignment vertical="center"/>
    </xf>
    <xf numFmtId="0" fontId="0" fillId="0" borderId="0" xfId="0" applyAlignment="1">
      <alignment vertical="center"/>
    </xf>
    <xf numFmtId="0" fontId="110" fillId="0" borderId="0" xfId="0" applyFont="1" applyAlignment="1">
      <alignment vertical="center"/>
    </xf>
    <xf numFmtId="0" fontId="110" fillId="0" borderId="0" xfId="0" applyFont="1" applyAlignment="1">
      <alignment vertical="center"/>
    </xf>
    <xf numFmtId="0" fontId="78" fillId="32" borderId="0" xfId="337" applyFont="1" applyFill="1" applyBorder="1" applyAlignment="1">
      <alignment vertical="center"/>
    </xf>
    <xf numFmtId="0" fontId="78" fillId="32" borderId="0" xfId="336" applyFont="1" applyFill="1" applyBorder="1" applyAlignment="1">
      <alignment vertical="center"/>
    </xf>
    <xf numFmtId="0" fontId="112" fillId="0" borderId="0" xfId="0" applyFont="1"/>
    <xf numFmtId="0" fontId="78" fillId="32" borderId="33" xfId="336" applyFont="1" applyFill="1" applyBorder="1" applyAlignment="1">
      <alignment horizontal="left" vertical="center" shrinkToFit="1"/>
    </xf>
    <xf numFmtId="0" fontId="78" fillId="32" borderId="34" xfId="336" applyFont="1" applyFill="1" applyBorder="1" applyAlignment="1">
      <alignment horizontal="left" vertical="center" shrinkToFit="1"/>
    </xf>
    <xf numFmtId="41" fontId="78" fillId="32" borderId="0" xfId="276" applyFont="1" applyFill="1" applyBorder="1" applyAlignment="1">
      <alignment horizontal="right" vertical="center"/>
    </xf>
    <xf numFmtId="179" fontId="7" fillId="32" borderId="0" xfId="265" applyNumberFormat="1" applyFont="1" applyFill="1" applyBorder="1" applyAlignment="1">
      <alignment horizontal="right" vertical="center"/>
    </xf>
    <xf numFmtId="179" fontId="78" fillId="32" borderId="0" xfId="268" applyNumberFormat="1" applyFont="1" applyFill="1" applyBorder="1" applyAlignment="1">
      <alignment horizontal="right" vertical="center"/>
    </xf>
    <xf numFmtId="0" fontId="78" fillId="32" borderId="31" xfId="336" applyFont="1" applyFill="1" applyBorder="1" applyAlignment="1">
      <alignment horizontal="left" vertical="center" shrinkToFit="1"/>
    </xf>
    <xf numFmtId="179" fontId="7" fillId="32" borderId="8" xfId="265" applyNumberFormat="1" applyFont="1" applyFill="1" applyBorder="1" applyAlignment="1">
      <alignment horizontal="right" vertical="center"/>
    </xf>
    <xf numFmtId="179" fontId="78" fillId="32" borderId="8" xfId="268" applyNumberFormat="1" applyFont="1" applyFill="1" applyBorder="1" applyAlignment="1">
      <alignment horizontal="right" vertical="center"/>
    </xf>
    <xf numFmtId="0" fontId="110" fillId="33" borderId="0" xfId="0" applyFont="1" applyFill="1" applyAlignment="1">
      <alignment vertical="center"/>
    </xf>
    <xf numFmtId="229" fontId="7" fillId="32" borderId="27" xfId="276" applyNumberFormat="1" applyFont="1" applyFill="1" applyBorder="1" applyAlignment="1">
      <alignment vertical="center"/>
    </xf>
    <xf numFmtId="229" fontId="78" fillId="32" borderId="27" xfId="276" applyNumberFormat="1" applyFont="1" applyFill="1" applyBorder="1" applyAlignment="1">
      <alignment vertical="center"/>
    </xf>
    <xf numFmtId="229" fontId="7" fillId="32" borderId="0" xfId="276" applyNumberFormat="1" applyFont="1" applyFill="1" applyBorder="1" applyAlignment="1">
      <alignment vertical="center"/>
    </xf>
    <xf numFmtId="229" fontId="78" fillId="32" borderId="0" xfId="276" applyNumberFormat="1" applyFont="1" applyFill="1" applyBorder="1" applyAlignment="1">
      <alignment vertical="center"/>
    </xf>
    <xf numFmtId="0" fontId="110" fillId="34" borderId="0" xfId="0" applyFont="1" applyFill="1" applyAlignment="1">
      <alignment vertical="center"/>
    </xf>
    <xf numFmtId="0" fontId="110" fillId="32" borderId="0" xfId="0" applyFont="1" applyFill="1" applyAlignment="1">
      <alignment vertical="center"/>
    </xf>
    <xf numFmtId="0" fontId="102" fillId="32" borderId="0" xfId="0" applyFont="1" applyFill="1"/>
    <xf numFmtId="0" fontId="102" fillId="0" borderId="0" xfId="0" applyFont="1"/>
    <xf numFmtId="176" fontId="115" fillId="32" borderId="28" xfId="276" applyNumberFormat="1" applyFont="1" applyFill="1" applyBorder="1" applyAlignment="1">
      <alignment horizontal="right" vertical="center"/>
    </xf>
    <xf numFmtId="176" fontId="116" fillId="32" borderId="0" xfId="276" applyNumberFormat="1" applyFont="1" applyFill="1" applyBorder="1" applyAlignment="1">
      <alignment horizontal="right" vertical="center"/>
    </xf>
    <xf numFmtId="176" fontId="116" fillId="32" borderId="28" xfId="276" applyNumberFormat="1" applyFont="1" applyFill="1" applyBorder="1" applyAlignment="1">
      <alignment horizontal="right" vertical="center"/>
    </xf>
    <xf numFmtId="176" fontId="115" fillId="32" borderId="0" xfId="276" applyNumberFormat="1" applyFont="1" applyFill="1" applyBorder="1" applyAlignment="1">
      <alignment horizontal="right" vertical="center"/>
    </xf>
    <xf numFmtId="176" fontId="116" fillId="32" borderId="30" xfId="276" applyNumberFormat="1" applyFont="1" applyFill="1" applyBorder="1" applyAlignment="1">
      <alignment horizontal="right" vertical="center"/>
    </xf>
    <xf numFmtId="0" fontId="117" fillId="32" borderId="0" xfId="0" applyFont="1" applyFill="1"/>
    <xf numFmtId="176" fontId="102" fillId="32" borderId="0" xfId="0" applyNumberFormat="1" applyFont="1" applyFill="1"/>
    <xf numFmtId="176" fontId="116" fillId="32" borderId="8" xfId="0" applyNumberFormat="1" applyFont="1" applyFill="1" applyBorder="1"/>
    <xf numFmtId="176" fontId="115" fillId="32" borderId="8" xfId="276" applyNumberFormat="1" applyFont="1" applyFill="1" applyBorder="1" applyAlignment="1">
      <alignment horizontal="right" vertical="center"/>
    </xf>
    <xf numFmtId="179" fontId="115" fillId="32" borderId="0" xfId="260" applyNumberFormat="1" applyFont="1" applyFill="1" applyBorder="1" applyAlignment="1">
      <alignment horizontal="right" vertical="center"/>
    </xf>
    <xf numFmtId="0" fontId="118" fillId="35" borderId="0" xfId="0" applyFont="1" applyFill="1" applyAlignment="1">
      <alignment vertical="center"/>
    </xf>
    <xf numFmtId="0" fontId="112" fillId="35" borderId="0" xfId="0" applyFont="1" applyFill="1"/>
    <xf numFmtId="0" fontId="117" fillId="0" borderId="0" xfId="0" applyFont="1"/>
    <xf numFmtId="3" fontId="117" fillId="32" borderId="28" xfId="0" applyNumberFormat="1" applyFont="1" applyFill="1" applyBorder="1" applyAlignment="1">
      <alignment horizontal="right"/>
    </xf>
    <xf numFmtId="3" fontId="117" fillId="32" borderId="26" xfId="0" applyNumberFormat="1" applyFont="1" applyFill="1" applyBorder="1" applyAlignment="1">
      <alignment horizontal="right"/>
    </xf>
    <xf numFmtId="0" fontId="117" fillId="32" borderId="0" xfId="0" applyFont="1" applyFill="1" applyBorder="1" applyAlignment="1">
      <alignment horizontal="left" vertical="center"/>
    </xf>
    <xf numFmtId="3" fontId="117" fillId="32" borderId="27" xfId="0" applyNumberFormat="1" applyFont="1" applyFill="1" applyBorder="1" applyAlignment="1">
      <alignment horizontal="right"/>
    </xf>
    <xf numFmtId="3" fontId="117" fillId="32" borderId="18" xfId="0" applyNumberFormat="1" applyFont="1" applyFill="1" applyBorder="1" applyAlignment="1">
      <alignment horizontal="right"/>
    </xf>
    <xf numFmtId="0" fontId="120" fillId="35" borderId="0" xfId="0" applyFont="1" applyFill="1"/>
    <xf numFmtId="0" fontId="78" fillId="31" borderId="0" xfId="335" applyFont="1" applyFill="1" applyBorder="1" applyAlignment="1">
      <alignment vertical="center"/>
    </xf>
    <xf numFmtId="0" fontId="78" fillId="31" borderId="0" xfId="335" applyFont="1" applyFill="1" applyBorder="1" applyAlignment="1">
      <alignment horizontal="left" vertical="center"/>
    </xf>
    <xf numFmtId="3" fontId="78" fillId="32" borderId="0" xfId="335" applyNumberFormat="1" applyFont="1" applyFill="1" applyBorder="1" applyAlignment="1">
      <alignment vertical="center"/>
    </xf>
    <xf numFmtId="3" fontId="78" fillId="32" borderId="28" xfId="335" applyNumberFormat="1" applyFont="1" applyFill="1" applyBorder="1" applyAlignment="1">
      <alignment vertical="center"/>
    </xf>
    <xf numFmtId="3" fontId="78" fillId="32" borderId="27" xfId="335" applyNumberFormat="1" applyFont="1" applyFill="1" applyBorder="1" applyAlignment="1">
      <alignment vertical="center"/>
    </xf>
    <xf numFmtId="0" fontId="78" fillId="32" borderId="0" xfId="335" applyFont="1" applyFill="1" applyBorder="1" applyAlignment="1">
      <alignment vertical="center"/>
    </xf>
    <xf numFmtId="0" fontId="78" fillId="31" borderId="0" xfId="335" applyFont="1" applyFill="1" applyBorder="1" applyAlignment="1">
      <alignment horizontal="center" vertical="center"/>
    </xf>
    <xf numFmtId="176" fontId="110" fillId="32" borderId="28" xfId="276" applyNumberFormat="1" applyFont="1" applyFill="1" applyBorder="1" applyAlignment="1">
      <alignment horizontal="right" vertical="center"/>
    </xf>
    <xf numFmtId="176" fontId="117" fillId="32" borderId="0" xfId="276" applyNumberFormat="1" applyFont="1" applyFill="1" applyBorder="1" applyAlignment="1">
      <alignment horizontal="right" vertical="center"/>
    </xf>
    <xf numFmtId="176" fontId="117" fillId="32" borderId="28" xfId="276" applyNumberFormat="1" applyFont="1" applyFill="1" applyBorder="1" applyAlignment="1">
      <alignment horizontal="right" vertical="center"/>
    </xf>
    <xf numFmtId="176" fontId="110" fillId="32" borderId="0" xfId="276" applyNumberFormat="1" applyFont="1" applyFill="1" applyBorder="1" applyAlignment="1">
      <alignment horizontal="right" vertical="center"/>
    </xf>
    <xf numFmtId="176" fontId="110" fillId="0" borderId="0" xfId="276" applyNumberFormat="1" applyFont="1" applyFill="1" applyBorder="1" applyAlignment="1">
      <alignment horizontal="right" vertical="center"/>
    </xf>
    <xf numFmtId="0" fontId="121" fillId="32" borderId="8" xfId="0" applyFont="1" applyFill="1" applyBorder="1" applyAlignment="1">
      <alignment horizontal="center" vertical="center"/>
    </xf>
    <xf numFmtId="176" fontId="117" fillId="32" borderId="30" xfId="276" applyNumberFormat="1" applyFont="1" applyFill="1" applyBorder="1" applyAlignment="1">
      <alignment horizontal="right" vertical="center"/>
    </xf>
    <xf numFmtId="176" fontId="117" fillId="32" borderId="0" xfId="0" applyNumberFormat="1" applyFont="1" applyFill="1"/>
    <xf numFmtId="3" fontId="117" fillId="32" borderId="0" xfId="0" applyNumberFormat="1" applyFont="1" applyFill="1" applyBorder="1" applyAlignment="1">
      <alignment horizontal="right"/>
    </xf>
    <xf numFmtId="0" fontId="78" fillId="35" borderId="0" xfId="0" applyFont="1" applyFill="1"/>
    <xf numFmtId="0" fontId="113" fillId="31" borderId="0" xfId="0" applyFont="1" applyFill="1" applyBorder="1" applyAlignment="1">
      <alignment horizontal="left" vertical="center"/>
    </xf>
    <xf numFmtId="178" fontId="78" fillId="31" borderId="0" xfId="335" applyNumberFormat="1" applyFont="1" applyFill="1" applyBorder="1" applyAlignment="1">
      <alignment vertical="center"/>
    </xf>
    <xf numFmtId="178" fontId="78" fillId="31" borderId="28" xfId="276" applyNumberFormat="1" applyFont="1" applyFill="1" applyBorder="1" applyAlignment="1">
      <alignment vertical="center"/>
    </xf>
    <xf numFmtId="178" fontId="78" fillId="31" borderId="26" xfId="276" applyNumberFormat="1" applyFont="1" applyFill="1" applyBorder="1" applyAlignment="1">
      <alignment vertical="center"/>
    </xf>
    <xf numFmtId="179" fontId="78" fillId="32" borderId="28" xfId="335" applyNumberFormat="1" applyFont="1" applyFill="1" applyBorder="1" applyAlignment="1">
      <alignment vertical="center"/>
    </xf>
    <xf numFmtId="179" fontId="78" fillId="32" borderId="28" xfId="260" applyNumberFormat="1" applyFont="1" applyFill="1" applyBorder="1" applyAlignment="1">
      <alignment vertical="center"/>
    </xf>
    <xf numFmtId="179" fontId="78" fillId="32" borderId="8" xfId="335" applyNumberFormat="1" applyFont="1" applyFill="1" applyBorder="1" applyAlignment="1">
      <alignment vertical="center"/>
    </xf>
    <xf numFmtId="179" fontId="78" fillId="32" borderId="8" xfId="260" applyNumberFormat="1" applyFont="1" applyFill="1" applyBorder="1" applyAlignment="1">
      <alignment vertical="center"/>
    </xf>
    <xf numFmtId="0" fontId="117" fillId="35" borderId="0" xfId="335" applyFont="1" applyFill="1" applyAlignment="1">
      <alignment vertical="center"/>
    </xf>
    <xf numFmtId="0" fontId="78" fillId="31" borderId="28" xfId="335" applyFont="1" applyFill="1" applyBorder="1" applyAlignment="1">
      <alignment horizontal="center" vertical="center"/>
    </xf>
    <xf numFmtId="0" fontId="78" fillId="31" borderId="8" xfId="335" applyFont="1" applyFill="1" applyBorder="1" applyAlignment="1">
      <alignment horizontal="center" vertical="center"/>
    </xf>
    <xf numFmtId="0" fontId="78" fillId="32" borderId="8" xfId="336" applyFont="1" applyFill="1" applyBorder="1" applyAlignment="1">
      <alignment vertical="center"/>
    </xf>
    <xf numFmtId="0" fontId="78" fillId="32" borderId="8" xfId="337" applyFont="1" applyFill="1" applyBorder="1" applyAlignment="1">
      <alignment vertical="center"/>
    </xf>
    <xf numFmtId="179" fontId="78" fillId="32" borderId="8" xfId="337" applyNumberFormat="1" applyFont="1" applyFill="1" applyBorder="1">
      <alignment vertical="center"/>
    </xf>
    <xf numFmtId="0" fontId="113" fillId="32" borderId="0" xfId="336" applyFont="1" applyFill="1" applyBorder="1" applyAlignment="1">
      <alignment horizontal="center" vertical="center"/>
    </xf>
    <xf numFmtId="230" fontId="115" fillId="32" borderId="0" xfId="260" applyNumberFormat="1" applyFont="1" applyFill="1" applyBorder="1" applyAlignment="1">
      <alignment horizontal="right" vertical="center"/>
    </xf>
    <xf numFmtId="0" fontId="0" fillId="32" borderId="0" xfId="0" applyFill="1" applyAlignment="1">
      <alignment vertical="center"/>
    </xf>
    <xf numFmtId="0" fontId="78" fillId="35" borderId="0" xfId="335" applyFont="1" applyFill="1" applyAlignment="1">
      <alignment vertical="center"/>
    </xf>
    <xf numFmtId="3" fontId="78" fillId="32" borderId="0" xfId="335" quotePrefix="1" applyNumberFormat="1" applyFont="1" applyFill="1" applyBorder="1" applyAlignment="1">
      <alignment horizontal="right" vertical="center"/>
    </xf>
    <xf numFmtId="3" fontId="117" fillId="32" borderId="0" xfId="0" applyNumberFormat="1" applyFont="1" applyFill="1"/>
    <xf numFmtId="41" fontId="78" fillId="32" borderId="0" xfId="335" applyNumberFormat="1" applyFont="1" applyFill="1" applyAlignment="1">
      <alignment vertical="center"/>
    </xf>
    <xf numFmtId="41" fontId="78" fillId="32" borderId="28" xfId="335" applyNumberFormat="1" applyFont="1" applyFill="1" applyBorder="1" applyAlignment="1">
      <alignment vertical="center"/>
    </xf>
    <xf numFmtId="41" fontId="78" fillId="32" borderId="26" xfId="335" applyNumberFormat="1" applyFont="1" applyFill="1" applyBorder="1" applyAlignment="1">
      <alignment vertical="center"/>
    </xf>
    <xf numFmtId="179" fontId="78" fillId="32" borderId="0" xfId="260" applyNumberFormat="1" applyFont="1" applyFill="1" applyAlignment="1">
      <alignment vertical="center"/>
    </xf>
    <xf numFmtId="179" fontId="78" fillId="32" borderId="0" xfId="336" applyNumberFormat="1" applyFont="1" applyFill="1">
      <alignment vertical="center"/>
    </xf>
    <xf numFmtId="179" fontId="78" fillId="32" borderId="8" xfId="336" applyNumberFormat="1" applyFont="1" applyFill="1" applyBorder="1">
      <alignment vertical="center"/>
    </xf>
    <xf numFmtId="0" fontId="103" fillId="0" borderId="0" xfId="335" applyFont="1" applyAlignment="1">
      <alignment vertical="center"/>
    </xf>
    <xf numFmtId="0" fontId="78" fillId="32" borderId="0" xfId="336" applyFont="1" applyFill="1" applyBorder="1" applyAlignment="1">
      <alignment horizontal="center" vertical="center" shrinkToFit="1"/>
    </xf>
    <xf numFmtId="0" fontId="109" fillId="32" borderId="0" xfId="336" applyFont="1" applyFill="1" applyBorder="1" applyAlignment="1">
      <alignment vertical="center"/>
    </xf>
    <xf numFmtId="0" fontId="109" fillId="32" borderId="0" xfId="336" applyFont="1" applyFill="1" applyBorder="1" applyAlignment="1">
      <alignment horizontal="center" vertical="center"/>
    </xf>
    <xf numFmtId="41" fontId="79" fillId="32" borderId="0" xfId="276" applyFont="1" applyFill="1" applyBorder="1" applyAlignment="1">
      <alignment horizontal="right" vertical="center"/>
    </xf>
    <xf numFmtId="41" fontId="79" fillId="32" borderId="0" xfId="276" applyNumberFormat="1" applyFont="1" applyFill="1" applyBorder="1" applyAlignment="1">
      <alignment horizontal="right" vertical="center"/>
    </xf>
    <xf numFmtId="179" fontId="79" fillId="32" borderId="0" xfId="268" applyNumberFormat="1" applyFont="1" applyFill="1" applyBorder="1" applyAlignment="1">
      <alignment horizontal="right" vertical="center"/>
    </xf>
    <xf numFmtId="176" fontId="110" fillId="32" borderId="26" xfId="276" applyNumberFormat="1" applyFont="1" applyFill="1" applyBorder="1" applyAlignment="1">
      <alignment horizontal="right" vertical="center"/>
    </xf>
    <xf numFmtId="176" fontId="117" fillId="32" borderId="27" xfId="276" applyNumberFormat="1" applyFont="1" applyFill="1" applyBorder="1" applyAlignment="1">
      <alignment horizontal="right" vertical="center"/>
    </xf>
    <xf numFmtId="0" fontId="117" fillId="32" borderId="33" xfId="0" applyFont="1" applyFill="1" applyBorder="1" applyAlignment="1"/>
    <xf numFmtId="0" fontId="117" fillId="32" borderId="27" xfId="0" applyFont="1" applyFill="1" applyBorder="1" applyAlignment="1"/>
    <xf numFmtId="0" fontId="117" fillId="32" borderId="0" xfId="0" applyFont="1" applyFill="1" applyAlignment="1">
      <alignment vertical="center"/>
    </xf>
    <xf numFmtId="9" fontId="117" fillId="32" borderId="28" xfId="260" applyNumberFormat="1" applyFont="1" applyFill="1" applyBorder="1" applyAlignment="1">
      <alignment horizontal="right"/>
    </xf>
    <xf numFmtId="9" fontId="117" fillId="32" borderId="26" xfId="260" applyNumberFormat="1" applyFont="1" applyFill="1" applyBorder="1" applyAlignment="1">
      <alignment horizontal="right"/>
    </xf>
    <xf numFmtId="9" fontId="117" fillId="32" borderId="27" xfId="260" applyNumberFormat="1" applyFont="1" applyFill="1" applyBorder="1" applyAlignment="1">
      <alignment horizontal="right"/>
    </xf>
    <xf numFmtId="9" fontId="117" fillId="32" borderId="0" xfId="260" applyNumberFormat="1" applyFont="1" applyFill="1" applyBorder="1" applyAlignment="1">
      <alignment horizontal="right"/>
    </xf>
    <xf numFmtId="0" fontId="78" fillId="31" borderId="26" xfId="335" applyFont="1" applyFill="1" applyBorder="1" applyAlignment="1">
      <alignment horizontal="center" vertical="center"/>
    </xf>
    <xf numFmtId="0" fontId="80" fillId="32" borderId="0" xfId="336" applyFont="1" applyFill="1">
      <alignment vertical="center"/>
    </xf>
    <xf numFmtId="0" fontId="0" fillId="0" borderId="0" xfId="0" applyFont="1"/>
    <xf numFmtId="3" fontId="113" fillId="0" borderId="0" xfId="0" applyNumberFormat="1" applyFont="1" applyAlignment="1">
      <alignment vertical="center"/>
    </xf>
    <xf numFmtId="3" fontId="117" fillId="32" borderId="0" xfId="0" applyNumberFormat="1" applyFont="1" applyFill="1" applyBorder="1" applyAlignment="1">
      <alignment horizontal="left" vertical="center"/>
    </xf>
    <xf numFmtId="0" fontId="118" fillId="35" borderId="0" xfId="323" applyFont="1" applyFill="1" applyAlignment="1">
      <alignment vertical="center"/>
    </xf>
    <xf numFmtId="0" fontId="117" fillId="0" borderId="0" xfId="0" applyFont="1" applyAlignment="1">
      <alignment vertical="center"/>
    </xf>
    <xf numFmtId="179" fontId="102" fillId="0" borderId="0" xfId="260" applyNumberFormat="1" applyFont="1"/>
    <xf numFmtId="0" fontId="78" fillId="32" borderId="0" xfId="0" applyFont="1" applyFill="1" applyBorder="1" applyAlignment="1">
      <alignment horizontal="center" vertical="center"/>
    </xf>
    <xf numFmtId="3" fontId="78" fillId="32" borderId="0" xfId="0" applyNumberFormat="1" applyFont="1" applyFill="1" applyBorder="1" applyAlignment="1">
      <alignment horizontal="right" vertical="center"/>
    </xf>
    <xf numFmtId="179" fontId="78" fillId="32" borderId="0" xfId="260" applyNumberFormat="1" applyFont="1" applyFill="1" applyBorder="1" applyAlignment="1">
      <alignment horizontal="right" vertical="center"/>
    </xf>
    <xf numFmtId="0" fontId="78" fillId="32" borderId="28" xfId="0" applyFont="1" applyFill="1" applyBorder="1" applyAlignment="1">
      <alignment horizontal="center" vertical="center"/>
    </xf>
    <xf numFmtId="10" fontId="78" fillId="32" borderId="28" xfId="0" applyNumberFormat="1" applyFont="1" applyFill="1" applyBorder="1" applyAlignment="1">
      <alignment horizontal="right" vertical="center"/>
    </xf>
    <xf numFmtId="3" fontId="78" fillId="32" borderId="27" xfId="0" applyNumberFormat="1" applyFont="1" applyFill="1" applyBorder="1" applyAlignment="1">
      <alignment horizontal="right" vertical="center"/>
    </xf>
    <xf numFmtId="0" fontId="78" fillId="32" borderId="30" xfId="0" applyFont="1" applyFill="1" applyBorder="1" applyAlignment="1">
      <alignment horizontal="center" vertical="center"/>
    </xf>
    <xf numFmtId="3" fontId="78" fillId="32" borderId="30" xfId="0" applyNumberFormat="1" applyFont="1" applyFill="1" applyBorder="1" applyAlignment="1">
      <alignment horizontal="right" vertical="center"/>
    </xf>
    <xf numFmtId="0" fontId="78" fillId="32" borderId="8" xfId="0" applyFont="1" applyFill="1" applyBorder="1" applyAlignment="1">
      <alignment horizontal="center" vertical="center"/>
    </xf>
    <xf numFmtId="10" fontId="78" fillId="32" borderId="8" xfId="0" applyNumberFormat="1" applyFont="1" applyFill="1" applyBorder="1" applyAlignment="1">
      <alignment horizontal="right" vertical="center"/>
    </xf>
    <xf numFmtId="228" fontId="78" fillId="32" borderId="0" xfId="0" applyNumberFormat="1" applyFont="1" applyFill="1" applyBorder="1" applyAlignment="1">
      <alignment horizontal="right" vertical="center"/>
    </xf>
    <xf numFmtId="179" fontId="78" fillId="32" borderId="8" xfId="267" applyNumberFormat="1" applyFont="1" applyFill="1" applyBorder="1" applyAlignment="1">
      <alignment horizontal="right" vertical="center"/>
    </xf>
    <xf numFmtId="0" fontId="78" fillId="32" borderId="0" xfId="0" applyFont="1" applyFill="1" applyBorder="1" applyAlignment="1">
      <alignment horizontal="left" vertical="center"/>
    </xf>
    <xf numFmtId="0" fontId="78" fillId="32" borderId="0" xfId="0" applyFont="1" applyFill="1" applyAlignment="1">
      <alignment horizontal="right"/>
    </xf>
    <xf numFmtId="0" fontId="79" fillId="32" borderId="0" xfId="0" applyFont="1" applyFill="1" applyAlignment="1">
      <alignment horizontal="right"/>
    </xf>
    <xf numFmtId="41" fontId="78" fillId="32" borderId="11" xfId="276" applyFont="1" applyFill="1" applyBorder="1" applyAlignment="1">
      <alignment horizontal="right" vertical="center"/>
    </xf>
    <xf numFmtId="41" fontId="78" fillId="31" borderId="11" xfId="290" applyFont="1" applyFill="1" applyBorder="1" applyAlignment="1">
      <alignment horizontal="right" vertical="center"/>
    </xf>
    <xf numFmtId="41" fontId="78" fillId="32" borderId="11" xfId="290" applyFont="1" applyFill="1" applyBorder="1" applyAlignment="1">
      <alignment horizontal="right" vertical="center"/>
    </xf>
    <xf numFmtId="41" fontId="78" fillId="32" borderId="11" xfId="290" applyFont="1" applyFill="1" applyBorder="1" applyAlignment="1">
      <alignment vertical="center"/>
    </xf>
    <xf numFmtId="41" fontId="78" fillId="31" borderId="0" xfId="290" applyFont="1" applyFill="1" applyBorder="1" applyAlignment="1">
      <alignment horizontal="right" vertical="center"/>
    </xf>
    <xf numFmtId="41" fontId="78" fillId="32" borderId="0" xfId="290" applyFont="1" applyFill="1" applyBorder="1" applyAlignment="1">
      <alignment horizontal="right" vertical="center"/>
    </xf>
    <xf numFmtId="41" fontId="78" fillId="32" borderId="0" xfId="290" applyFont="1" applyFill="1" applyBorder="1" applyAlignment="1">
      <alignment vertical="center"/>
    </xf>
    <xf numFmtId="3" fontId="117" fillId="32" borderId="0" xfId="282" quotePrefix="1" applyNumberFormat="1" applyFont="1" applyFill="1" applyBorder="1">
      <alignment vertical="center"/>
    </xf>
    <xf numFmtId="3" fontId="110" fillId="32" borderId="0" xfId="319" applyNumberFormat="1" applyFont="1" applyFill="1" applyBorder="1" applyAlignment="1">
      <alignment horizontal="right" vertical="center"/>
    </xf>
    <xf numFmtId="0" fontId="117" fillId="32" borderId="0" xfId="319" applyFont="1" applyFill="1" applyBorder="1" applyAlignment="1">
      <alignment horizontal="left" vertical="center" indent="1"/>
    </xf>
    <xf numFmtId="0" fontId="135" fillId="32" borderId="0" xfId="319" applyFont="1" applyFill="1">
      <alignment vertical="center"/>
    </xf>
    <xf numFmtId="0" fontId="117" fillId="32" borderId="0" xfId="319" applyFont="1" applyFill="1">
      <alignment vertical="center"/>
    </xf>
    <xf numFmtId="176" fontId="117" fillId="32" borderId="0" xfId="319" applyNumberFormat="1" applyFont="1" applyFill="1">
      <alignment vertical="center"/>
    </xf>
    <xf numFmtId="179" fontId="110" fillId="32" borderId="0" xfId="262" applyNumberFormat="1" applyFont="1" applyFill="1">
      <alignment vertical="center"/>
    </xf>
    <xf numFmtId="0" fontId="117" fillId="32" borderId="0" xfId="319" applyFont="1" applyFill="1" applyAlignment="1">
      <alignment horizontal="right" vertical="center"/>
    </xf>
    <xf numFmtId="231" fontId="117" fillId="32" borderId="0" xfId="276" applyNumberFormat="1" applyFont="1" applyFill="1" applyBorder="1" applyAlignment="1">
      <alignment horizontal="right" vertical="center"/>
    </xf>
    <xf numFmtId="0" fontId="117" fillId="32" borderId="0" xfId="319" applyFont="1" applyFill="1" applyBorder="1" applyAlignment="1">
      <alignment horizontal="left" vertical="center"/>
    </xf>
    <xf numFmtId="0" fontId="117" fillId="32" borderId="8" xfId="319" applyFont="1" applyFill="1" applyBorder="1" applyAlignment="1">
      <alignment vertical="center"/>
    </xf>
    <xf numFmtId="0" fontId="117" fillId="32" borderId="18" xfId="319" applyFont="1" applyFill="1" applyBorder="1" applyAlignment="1">
      <alignment horizontal="left" vertical="center"/>
    </xf>
    <xf numFmtId="0" fontId="117" fillId="32" borderId="18" xfId="319" applyFont="1" applyFill="1" applyBorder="1" applyAlignment="1">
      <alignment horizontal="left" vertical="center" indent="1"/>
    </xf>
    <xf numFmtId="0" fontId="117" fillId="32" borderId="0" xfId="319" applyFont="1" applyFill="1" applyBorder="1">
      <alignment vertical="center"/>
    </xf>
    <xf numFmtId="0" fontId="117" fillId="32" borderId="0" xfId="319" applyFont="1" applyFill="1" applyAlignment="1">
      <alignment horizontal="left" vertical="center"/>
    </xf>
    <xf numFmtId="41" fontId="117" fillId="32" borderId="0" xfId="282" applyFont="1" applyFill="1" applyBorder="1">
      <alignment vertical="center"/>
    </xf>
    <xf numFmtId="0" fontId="117" fillId="32" borderId="0" xfId="319" applyFont="1" applyFill="1" applyBorder="1" applyAlignment="1">
      <alignment vertical="center"/>
    </xf>
    <xf numFmtId="0" fontId="117" fillId="32" borderId="28" xfId="319" applyFont="1" applyFill="1" applyBorder="1" applyAlignment="1">
      <alignment vertical="center"/>
    </xf>
    <xf numFmtId="0" fontId="110" fillId="32" borderId="0" xfId="319" applyFont="1" applyFill="1" applyBorder="1" applyAlignment="1">
      <alignment horizontal="left" vertical="center"/>
    </xf>
    <xf numFmtId="0" fontId="117" fillId="32" borderId="24" xfId="319" applyFont="1" applyFill="1" applyBorder="1" applyAlignment="1">
      <alignment horizontal="left" vertical="center"/>
    </xf>
    <xf numFmtId="3" fontId="110" fillId="32" borderId="24" xfId="319" applyNumberFormat="1" applyFont="1" applyFill="1" applyBorder="1" applyAlignment="1">
      <alignment horizontal="right" vertical="center"/>
    </xf>
    <xf numFmtId="0" fontId="110" fillId="32" borderId="0" xfId="319" applyFont="1" applyFill="1" applyAlignment="1">
      <alignment horizontal="right" vertical="center"/>
    </xf>
    <xf numFmtId="231" fontId="110" fillId="32" borderId="0" xfId="319" applyNumberFormat="1" applyFont="1" applyFill="1" applyBorder="1" applyAlignment="1">
      <alignment horizontal="right" vertical="center"/>
    </xf>
    <xf numFmtId="231" fontId="117" fillId="32" borderId="27" xfId="319" applyNumberFormat="1" applyFont="1" applyFill="1" applyBorder="1" applyAlignment="1">
      <alignment horizontal="right" vertical="center"/>
    </xf>
    <xf numFmtId="231" fontId="117" fillId="32" borderId="28" xfId="319" applyNumberFormat="1" applyFont="1" applyFill="1" applyBorder="1" applyAlignment="1">
      <alignment horizontal="right" vertical="center"/>
    </xf>
    <xf numFmtId="231" fontId="110" fillId="32" borderId="24" xfId="319" applyNumberFormat="1" applyFont="1" applyFill="1" applyBorder="1" applyAlignment="1">
      <alignment horizontal="right" vertical="center"/>
    </xf>
    <xf numFmtId="3" fontId="117" fillId="32" borderId="0" xfId="319" applyNumberFormat="1" applyFont="1" applyFill="1" applyBorder="1">
      <alignment vertical="center"/>
    </xf>
    <xf numFmtId="0" fontId="121" fillId="35" borderId="0" xfId="0" applyFont="1" applyFill="1" applyAlignment="1">
      <alignment vertical="center"/>
    </xf>
    <xf numFmtId="0" fontId="117" fillId="35" borderId="0" xfId="0" applyFont="1" applyFill="1"/>
    <xf numFmtId="0" fontId="121" fillId="32" borderId="0" xfId="319" applyFont="1" applyFill="1">
      <alignment vertical="center"/>
    </xf>
    <xf numFmtId="0" fontId="117" fillId="32" borderId="28" xfId="319" applyFont="1" applyFill="1" applyBorder="1" applyAlignment="1">
      <alignment horizontal="left" vertical="center" indent="1"/>
    </xf>
    <xf numFmtId="0" fontId="117" fillId="32" borderId="24" xfId="319" applyFont="1" applyFill="1" applyBorder="1" applyAlignment="1">
      <alignment vertical="center"/>
    </xf>
    <xf numFmtId="3" fontId="117" fillId="32" borderId="28" xfId="282" applyNumberFormat="1" applyFont="1" applyFill="1" applyBorder="1">
      <alignment vertical="center"/>
    </xf>
    <xf numFmtId="3" fontId="117" fillId="32" borderId="27" xfId="276" applyNumberFormat="1" applyFont="1" applyFill="1" applyBorder="1" applyAlignment="1">
      <alignment horizontal="right" vertical="center"/>
    </xf>
    <xf numFmtId="3" fontId="110" fillId="32" borderId="0" xfId="282" applyNumberFormat="1" applyFont="1" applyFill="1" applyBorder="1">
      <alignment vertical="center"/>
    </xf>
    <xf numFmtId="3" fontId="110" fillId="32" borderId="8" xfId="282" applyNumberFormat="1" applyFont="1" applyFill="1" applyBorder="1">
      <alignment vertical="center"/>
    </xf>
    <xf numFmtId="3" fontId="110" fillId="32" borderId="24" xfId="276" applyNumberFormat="1" applyFont="1" applyFill="1" applyBorder="1" applyAlignment="1">
      <alignment horizontal="right" vertical="center"/>
    </xf>
    <xf numFmtId="231" fontId="110" fillId="32" borderId="28" xfId="319" applyNumberFormat="1" applyFont="1" applyFill="1" applyBorder="1" applyAlignment="1">
      <alignment horizontal="right" vertical="center"/>
    </xf>
    <xf numFmtId="3" fontId="117" fillId="32" borderId="0" xfId="276" applyNumberFormat="1" applyFont="1" applyFill="1" applyBorder="1" applyAlignment="1">
      <alignment horizontal="right" vertical="center"/>
    </xf>
    <xf numFmtId="3" fontId="117" fillId="32" borderId="28" xfId="276" applyNumberFormat="1" applyFont="1" applyFill="1" applyBorder="1" applyAlignment="1">
      <alignment horizontal="right" vertical="center"/>
    </xf>
    <xf numFmtId="3" fontId="117" fillId="32" borderId="18" xfId="276" applyNumberFormat="1" applyFont="1" applyFill="1" applyBorder="1" applyAlignment="1">
      <alignment horizontal="right" vertical="center"/>
    </xf>
    <xf numFmtId="3" fontId="117" fillId="32" borderId="28" xfId="282" quotePrefix="1" applyNumberFormat="1" applyFont="1" applyFill="1" applyBorder="1">
      <alignment vertical="center"/>
    </xf>
    <xf numFmtId="3" fontId="117" fillId="32" borderId="18" xfId="282" quotePrefix="1" applyNumberFormat="1" applyFont="1" applyFill="1" applyBorder="1">
      <alignment vertical="center"/>
    </xf>
    <xf numFmtId="0" fontId="117" fillId="32" borderId="33" xfId="319" applyFont="1" applyFill="1" applyBorder="1" applyAlignment="1">
      <alignment horizontal="left" vertical="center"/>
    </xf>
    <xf numFmtId="0" fontId="117" fillId="32" borderId="31" xfId="319" applyFont="1" applyFill="1" applyBorder="1" applyAlignment="1">
      <alignment horizontal="left" vertical="center"/>
    </xf>
    <xf numFmtId="0" fontId="117" fillId="32" borderId="34" xfId="319" applyFont="1" applyFill="1" applyBorder="1" applyAlignment="1">
      <alignment horizontal="left" vertical="center"/>
    </xf>
    <xf numFmtId="9" fontId="117" fillId="32" borderId="0" xfId="260" applyFont="1" applyFill="1" applyBorder="1" applyAlignment="1">
      <alignment horizontal="right" vertical="center"/>
    </xf>
    <xf numFmtId="9" fontId="117" fillId="32" borderId="27" xfId="260" applyFont="1" applyFill="1" applyBorder="1" applyAlignment="1">
      <alignment vertical="center"/>
    </xf>
    <xf numFmtId="9" fontId="117" fillId="32" borderId="0" xfId="260" applyFont="1" applyFill="1" applyBorder="1" applyAlignment="1">
      <alignment vertical="center"/>
    </xf>
    <xf numFmtId="9" fontId="117" fillId="32" borderId="24" xfId="260" applyFont="1" applyFill="1" applyBorder="1" applyAlignment="1">
      <alignment horizontal="right" vertical="center"/>
    </xf>
    <xf numFmtId="232" fontId="117" fillId="32" borderId="0" xfId="276" applyNumberFormat="1" applyFont="1" applyFill="1" applyBorder="1" applyAlignment="1">
      <alignment horizontal="right" vertical="center"/>
    </xf>
    <xf numFmtId="232" fontId="117" fillId="32" borderId="27" xfId="260" applyNumberFormat="1" applyFont="1" applyFill="1" applyBorder="1" applyAlignment="1">
      <alignment horizontal="right" vertical="center"/>
    </xf>
    <xf numFmtId="232" fontId="117" fillId="32" borderId="28" xfId="260" applyNumberFormat="1" applyFont="1" applyFill="1" applyBorder="1" applyAlignment="1">
      <alignment horizontal="right" vertical="center"/>
    </xf>
    <xf numFmtId="232" fontId="110" fillId="32" borderId="0" xfId="260" applyNumberFormat="1" applyFont="1" applyFill="1" applyBorder="1" applyAlignment="1">
      <alignment horizontal="right" vertical="center"/>
    </xf>
    <xf numFmtId="232" fontId="110" fillId="32" borderId="24" xfId="260" applyNumberFormat="1" applyFont="1" applyFill="1" applyBorder="1" applyAlignment="1">
      <alignment horizontal="right" vertical="center"/>
    </xf>
    <xf numFmtId="3" fontId="117" fillId="32" borderId="0" xfId="282" applyNumberFormat="1" applyFont="1" applyFill="1" applyBorder="1">
      <alignment vertical="center"/>
    </xf>
    <xf numFmtId="3" fontId="117" fillId="32" borderId="8" xfId="282" applyNumberFormat="1" applyFont="1" applyFill="1" applyBorder="1">
      <alignment vertical="center"/>
    </xf>
    <xf numFmtId="3" fontId="117" fillId="32" borderId="24" xfId="276" applyNumberFormat="1" applyFont="1" applyFill="1" applyBorder="1" applyAlignment="1">
      <alignment horizontal="right" vertical="center"/>
    </xf>
    <xf numFmtId="0" fontId="117" fillId="32" borderId="29" xfId="319" applyFont="1" applyFill="1" applyBorder="1" applyAlignment="1">
      <alignment horizontal="left" vertical="center"/>
    </xf>
    <xf numFmtId="41" fontId="110" fillId="32" borderId="0" xfId="276" applyFont="1" applyFill="1" applyBorder="1" applyAlignment="1">
      <alignment horizontal="right" vertical="center"/>
    </xf>
    <xf numFmtId="41" fontId="110" fillId="32" borderId="27" xfId="276" applyFont="1" applyFill="1" applyBorder="1" applyAlignment="1">
      <alignment horizontal="right" vertical="center"/>
    </xf>
    <xf numFmtId="41" fontId="110" fillId="32" borderId="28" xfId="276" applyFont="1" applyFill="1" applyBorder="1" applyAlignment="1">
      <alignment horizontal="right" vertical="center"/>
    </xf>
    <xf numFmtId="41" fontId="117" fillId="32" borderId="27" xfId="276" applyFont="1" applyFill="1" applyBorder="1" applyAlignment="1">
      <alignment horizontal="right" vertical="center"/>
    </xf>
    <xf numFmtId="41" fontId="117" fillId="32" borderId="28" xfId="276" applyFont="1" applyFill="1" applyBorder="1" applyAlignment="1">
      <alignment horizontal="right" vertical="center"/>
    </xf>
    <xf numFmtId="41" fontId="117" fillId="0" borderId="0" xfId="0" applyNumberFormat="1" applyFont="1"/>
    <xf numFmtId="231" fontId="110" fillId="32" borderId="27" xfId="319" applyNumberFormat="1" applyFont="1" applyFill="1" applyBorder="1" applyAlignment="1">
      <alignment horizontal="right" vertical="center"/>
    </xf>
    <xf numFmtId="3" fontId="78" fillId="35" borderId="0" xfId="335" applyNumberFormat="1" applyFont="1" applyFill="1" applyAlignment="1">
      <alignment vertical="center"/>
    </xf>
    <xf numFmtId="41" fontId="117" fillId="32" borderId="0" xfId="319" applyNumberFormat="1" applyFont="1" applyFill="1">
      <alignment vertical="center"/>
    </xf>
    <xf numFmtId="231" fontId="117" fillId="32" borderId="0" xfId="282" quotePrefix="1" applyNumberFormat="1" applyFont="1" applyFill="1" applyBorder="1">
      <alignment vertical="center"/>
    </xf>
    <xf numFmtId="233" fontId="117" fillId="0" borderId="0" xfId="0" applyNumberFormat="1" applyFont="1"/>
    <xf numFmtId="9" fontId="110" fillId="32" borderId="0" xfId="260" applyNumberFormat="1" applyFont="1" applyFill="1" applyBorder="1" applyAlignment="1">
      <alignment horizontal="right" vertical="center"/>
    </xf>
    <xf numFmtId="0" fontId="118" fillId="35" borderId="0" xfId="323" applyFont="1" applyFill="1" applyAlignment="1">
      <alignment horizontal="left" vertical="center"/>
    </xf>
    <xf numFmtId="41" fontId="117" fillId="0" borderId="0" xfId="276" applyFont="1"/>
    <xf numFmtId="0" fontId="118" fillId="35" borderId="0" xfId="323" applyFont="1" applyFill="1" applyAlignment="1">
      <alignment horizontal="left" vertical="center"/>
    </xf>
    <xf numFmtId="9" fontId="115" fillId="32" borderId="0" xfId="260" applyNumberFormat="1" applyFont="1" applyFill="1" applyBorder="1" applyAlignment="1">
      <alignment horizontal="right" vertical="center"/>
    </xf>
    <xf numFmtId="9" fontId="115" fillId="32" borderId="8" xfId="260" applyNumberFormat="1" applyFont="1" applyFill="1" applyBorder="1" applyAlignment="1">
      <alignment horizontal="right" vertical="center"/>
    </xf>
    <xf numFmtId="228" fontId="78" fillId="32" borderId="40" xfId="0" applyNumberFormat="1" applyFont="1" applyFill="1" applyBorder="1" applyAlignment="1">
      <alignment horizontal="right" vertical="center"/>
    </xf>
    <xf numFmtId="41" fontId="78" fillId="32" borderId="40" xfId="290" applyFont="1" applyFill="1" applyBorder="1" applyAlignment="1">
      <alignment vertical="center"/>
    </xf>
    <xf numFmtId="9" fontId="117" fillId="32" borderId="30" xfId="260" applyFont="1" applyFill="1" applyBorder="1" applyAlignment="1">
      <alignment horizontal="right" vertical="center"/>
    </xf>
    <xf numFmtId="3" fontId="126" fillId="32" borderId="0" xfId="0" applyNumberFormat="1" applyFont="1" applyFill="1" applyBorder="1" applyAlignment="1">
      <alignment horizontal="right" vertical="center" wrapText="1"/>
    </xf>
    <xf numFmtId="0" fontId="117" fillId="32" borderId="0" xfId="0" applyFont="1" applyFill="1" applyBorder="1" applyAlignment="1"/>
    <xf numFmtId="0" fontId="117" fillId="32" borderId="31" xfId="0" applyFont="1" applyFill="1" applyBorder="1" applyAlignment="1"/>
    <xf numFmtId="0" fontId="117" fillId="32" borderId="33" xfId="0" applyFont="1" applyFill="1" applyBorder="1" applyAlignment="1">
      <alignment horizontal="left" vertical="center"/>
    </xf>
    <xf numFmtId="0" fontId="117" fillId="32" borderId="27" xfId="0" applyFont="1" applyFill="1" applyBorder="1" applyAlignment="1">
      <alignment vertical="center"/>
    </xf>
    <xf numFmtId="0" fontId="117" fillId="32" borderId="0" xfId="0" applyFont="1" applyFill="1" applyBorder="1" applyAlignment="1">
      <alignment vertical="center"/>
    </xf>
    <xf numFmtId="0" fontId="78" fillId="31" borderId="33" xfId="335" applyFont="1" applyFill="1" applyBorder="1" applyAlignment="1">
      <alignment vertical="center"/>
    </xf>
    <xf numFmtId="0" fontId="78" fillId="31" borderId="31" xfId="335" applyFont="1" applyFill="1" applyBorder="1" applyAlignment="1">
      <alignment vertical="center"/>
    </xf>
    <xf numFmtId="0" fontId="78" fillId="31" borderId="34" xfId="335" applyFont="1" applyFill="1" applyBorder="1" applyAlignment="1">
      <alignment vertical="center"/>
    </xf>
    <xf numFmtId="179" fontId="78" fillId="31" borderId="0" xfId="260" applyNumberFormat="1" applyFont="1" applyFill="1" applyBorder="1" applyAlignment="1">
      <alignment vertical="center"/>
    </xf>
    <xf numFmtId="179" fontId="78" fillId="32" borderId="0" xfId="260" applyNumberFormat="1" applyFont="1" applyFill="1" applyBorder="1" applyAlignment="1">
      <alignment vertical="center"/>
    </xf>
    <xf numFmtId="0" fontId="78" fillId="31" borderId="0" xfId="0" applyFont="1" applyFill="1" applyBorder="1"/>
    <xf numFmtId="179" fontId="78" fillId="31" borderId="8" xfId="260" applyNumberFormat="1" applyFont="1" applyFill="1" applyBorder="1" applyAlignment="1">
      <alignment vertical="center"/>
    </xf>
    <xf numFmtId="3" fontId="110" fillId="32" borderId="0" xfId="0" applyNumberFormat="1" applyFont="1" applyFill="1" applyBorder="1" applyAlignment="1">
      <alignment horizontal="left" vertical="center" indent="1"/>
    </xf>
    <xf numFmtId="3" fontId="110" fillId="32" borderId="0" xfId="0" applyNumberFormat="1" applyFont="1" applyFill="1" applyBorder="1" applyAlignment="1">
      <alignment horizontal="left" vertical="center" indent="2"/>
    </xf>
    <xf numFmtId="3" fontId="110" fillId="32" borderId="0" xfId="0" applyNumberFormat="1" applyFont="1" applyFill="1" applyBorder="1" applyAlignment="1">
      <alignment horizontal="left" vertical="center" indent="3"/>
    </xf>
    <xf numFmtId="3" fontId="117" fillId="32" borderId="0" xfId="0" applyNumberFormat="1" applyFont="1" applyFill="1" applyBorder="1" applyAlignment="1">
      <alignment horizontal="left" vertical="center" indent="2"/>
    </xf>
    <xf numFmtId="3" fontId="121" fillId="36" borderId="0" xfId="0" applyNumberFormat="1" applyFont="1" applyFill="1" applyBorder="1" applyAlignment="1">
      <alignment horizontal="left" vertical="center"/>
    </xf>
    <xf numFmtId="0" fontId="111" fillId="36" borderId="0" xfId="0" applyFont="1" applyFill="1" applyBorder="1" applyAlignment="1">
      <alignment horizontal="left" vertical="center"/>
    </xf>
    <xf numFmtId="0" fontId="110" fillId="32" borderId="0" xfId="0" applyFont="1" applyFill="1" applyBorder="1" applyAlignment="1">
      <alignment horizontal="left" vertical="center" indent="1"/>
    </xf>
    <xf numFmtId="0" fontId="110" fillId="32" borderId="0" xfId="0" applyFont="1" applyFill="1" applyBorder="1" applyAlignment="1">
      <alignment horizontal="left" vertical="center" indent="2"/>
    </xf>
    <xf numFmtId="0" fontId="110" fillId="32" borderId="0" xfId="0" applyFont="1" applyFill="1" applyBorder="1" applyAlignment="1">
      <alignment horizontal="left" vertical="center" indent="3"/>
    </xf>
    <xf numFmtId="0" fontId="117" fillId="32" borderId="0" xfId="0" applyFont="1" applyFill="1" applyBorder="1" applyAlignment="1">
      <alignment horizontal="left" vertical="center" indent="2"/>
    </xf>
    <xf numFmtId="0" fontId="117" fillId="32" borderId="0" xfId="0" applyFont="1" applyFill="1" applyBorder="1" applyAlignment="1">
      <alignment horizontal="left" vertical="center" indent="3"/>
    </xf>
    <xf numFmtId="0" fontId="111" fillId="32" borderId="0" xfId="0" applyFont="1" applyFill="1" applyBorder="1" applyAlignment="1">
      <alignment horizontal="left" vertical="center"/>
    </xf>
    <xf numFmtId="0" fontId="126" fillId="32" borderId="0" xfId="0" applyFont="1" applyFill="1" applyBorder="1" applyAlignment="1">
      <alignment horizontal="left" vertical="center" wrapText="1"/>
    </xf>
    <xf numFmtId="3" fontId="126" fillId="32" borderId="0" xfId="0" applyNumberFormat="1" applyFont="1" applyFill="1" applyBorder="1" applyAlignment="1">
      <alignment vertical="center" wrapText="1"/>
    </xf>
    <xf numFmtId="0" fontId="131" fillId="32" borderId="0" xfId="323" applyFont="1" applyFill="1" applyBorder="1" applyAlignment="1">
      <alignment horizontal="center" vertical="top"/>
    </xf>
    <xf numFmtId="0" fontId="116" fillId="32" borderId="0" xfId="0" applyFont="1" applyFill="1" applyBorder="1" applyAlignment="1">
      <alignment horizontal="left" vertical="center" wrapText="1"/>
    </xf>
    <xf numFmtId="3" fontId="116" fillId="32" borderId="0" xfId="0" applyNumberFormat="1" applyFont="1" applyFill="1" applyBorder="1" applyAlignment="1">
      <alignment vertical="center" wrapText="1"/>
    </xf>
    <xf numFmtId="0" fontId="126" fillId="32" borderId="8" xfId="0" applyFont="1" applyFill="1" applyBorder="1" applyAlignment="1">
      <alignment horizontal="left" vertical="center" wrapText="1"/>
    </xf>
    <xf numFmtId="3" fontId="126" fillId="32" borderId="8" xfId="0" applyNumberFormat="1" applyFont="1" applyFill="1" applyBorder="1" applyAlignment="1">
      <alignment vertical="center" wrapText="1"/>
    </xf>
    <xf numFmtId="176" fontId="116" fillId="32" borderId="8" xfId="0" applyNumberFormat="1" applyFont="1" applyFill="1" applyBorder="1" applyAlignment="1">
      <alignment vertical="center"/>
    </xf>
    <xf numFmtId="0" fontId="0" fillId="32" borderId="0" xfId="0" applyFill="1" applyBorder="1"/>
    <xf numFmtId="0" fontId="125" fillId="32" borderId="0" xfId="0" applyFont="1" applyFill="1" applyBorder="1" applyAlignment="1">
      <alignment horizontal="left" vertical="center" wrapText="1"/>
    </xf>
    <xf numFmtId="3" fontId="125" fillId="32" borderId="0" xfId="0" applyNumberFormat="1" applyFont="1" applyFill="1" applyBorder="1" applyAlignment="1">
      <alignment horizontal="right" vertical="center" wrapText="1"/>
    </xf>
    <xf numFmtId="0" fontId="125" fillId="32" borderId="0" xfId="0" applyFont="1" applyFill="1" applyBorder="1" applyAlignment="1">
      <alignment horizontal="right" vertical="center" wrapText="1"/>
    </xf>
    <xf numFmtId="0" fontId="131" fillId="32" borderId="0" xfId="323" applyFont="1" applyFill="1" applyBorder="1" applyAlignment="1">
      <alignment horizontal="center" vertical="top"/>
    </xf>
    <xf numFmtId="3" fontId="117" fillId="0" borderId="0" xfId="0" applyNumberFormat="1" applyFont="1"/>
    <xf numFmtId="176" fontId="117" fillId="32" borderId="28" xfId="276" applyNumberFormat="1" applyFont="1" applyFill="1" applyBorder="1" applyAlignment="1">
      <alignment vertical="center"/>
    </xf>
    <xf numFmtId="176" fontId="117" fillId="32" borderId="27" xfId="276" applyNumberFormat="1" applyFont="1" applyFill="1" applyBorder="1" applyAlignment="1">
      <alignment vertical="center"/>
    </xf>
    <xf numFmtId="176" fontId="117" fillId="32" borderId="0" xfId="276" applyNumberFormat="1" applyFont="1" applyFill="1" applyBorder="1" applyAlignment="1">
      <alignment vertical="center"/>
    </xf>
    <xf numFmtId="176" fontId="117" fillId="32" borderId="8" xfId="276" applyNumberFormat="1" applyFont="1" applyFill="1" applyBorder="1" applyAlignment="1">
      <alignment vertical="center"/>
    </xf>
    <xf numFmtId="176" fontId="117" fillId="32" borderId="18" xfId="276" applyNumberFormat="1" applyFont="1" applyFill="1" applyBorder="1" applyAlignment="1">
      <alignment vertical="center"/>
    </xf>
    <xf numFmtId="41" fontId="117" fillId="32" borderId="0" xfId="276" applyFont="1" applyFill="1" applyBorder="1" applyAlignment="1">
      <alignment horizontal="left" vertical="center"/>
    </xf>
    <xf numFmtId="41" fontId="117" fillId="32" borderId="27" xfId="276" applyFont="1" applyFill="1" applyBorder="1" applyAlignment="1">
      <alignment horizontal="left" vertical="center"/>
    </xf>
    <xf numFmtId="41" fontId="117" fillId="32" borderId="28" xfId="276" applyFont="1" applyFill="1" applyBorder="1" applyAlignment="1">
      <alignment horizontal="left" vertical="center"/>
    </xf>
    <xf numFmtId="41" fontId="110" fillId="32" borderId="0" xfId="276" applyFont="1" applyFill="1" applyBorder="1" applyAlignment="1">
      <alignment horizontal="left" vertical="center"/>
    </xf>
    <xf numFmtId="41" fontId="117" fillId="32" borderId="24" xfId="276" applyFont="1" applyFill="1" applyBorder="1" applyAlignment="1">
      <alignment vertical="center"/>
    </xf>
    <xf numFmtId="231" fontId="117" fillId="32" borderId="24" xfId="319" applyNumberFormat="1" applyFont="1" applyFill="1" applyBorder="1" applyAlignment="1">
      <alignment horizontal="right" vertical="center"/>
    </xf>
    <xf numFmtId="232" fontId="117" fillId="32" borderId="0" xfId="319" applyNumberFormat="1" applyFont="1" applyFill="1" applyBorder="1" applyAlignment="1">
      <alignment horizontal="right" vertical="center"/>
    </xf>
    <xf numFmtId="179" fontId="141" fillId="32" borderId="28" xfId="260" applyNumberFormat="1" applyFont="1" applyFill="1" applyBorder="1" applyAlignment="1">
      <alignment vertical="center"/>
    </xf>
    <xf numFmtId="179" fontId="141" fillId="32" borderId="8" xfId="260" applyNumberFormat="1" applyFont="1" applyFill="1" applyBorder="1" applyAlignment="1">
      <alignment vertical="center"/>
    </xf>
    <xf numFmtId="179" fontId="79" fillId="32" borderId="0" xfId="260" applyNumberFormat="1" applyFont="1" applyFill="1" applyBorder="1" applyAlignment="1">
      <alignment horizontal="right" vertical="center"/>
    </xf>
    <xf numFmtId="176" fontId="117" fillId="32" borderId="0" xfId="319" applyNumberFormat="1" applyFont="1" applyFill="1" applyBorder="1" applyAlignment="1">
      <alignment horizontal="left" vertical="center" indent="1"/>
    </xf>
    <xf numFmtId="0" fontId="80" fillId="31" borderId="11" xfId="335" applyFont="1" applyFill="1" applyBorder="1" applyAlignment="1">
      <alignment vertical="top"/>
    </xf>
    <xf numFmtId="3" fontId="143" fillId="32" borderId="28" xfId="282" quotePrefix="1" applyNumberFormat="1" applyFont="1" applyFill="1" applyBorder="1">
      <alignment vertical="center"/>
    </xf>
    <xf numFmtId="0" fontId="142" fillId="35" borderId="0" xfId="335" applyFont="1" applyFill="1" applyAlignment="1">
      <alignment vertical="center"/>
    </xf>
    <xf numFmtId="0" fontId="142" fillId="35" borderId="0" xfId="0" applyFont="1" applyFill="1" applyAlignment="1">
      <alignment vertical="center"/>
    </xf>
    <xf numFmtId="0" fontId="144" fillId="32" borderId="0" xfId="336" applyFont="1" applyFill="1">
      <alignment vertical="center"/>
    </xf>
    <xf numFmtId="0" fontId="144" fillId="35" borderId="0" xfId="335" applyFont="1" applyFill="1" applyAlignment="1">
      <alignment vertical="center"/>
    </xf>
    <xf numFmtId="0" fontId="142" fillId="35" borderId="0" xfId="323" applyFont="1" applyFill="1" applyAlignment="1">
      <alignment vertical="center"/>
    </xf>
    <xf numFmtId="0" fontId="121" fillId="37" borderId="0" xfId="0" applyFont="1" applyFill="1" applyBorder="1" applyAlignment="1">
      <alignment horizontal="center" vertical="center"/>
    </xf>
    <xf numFmtId="0" fontId="121" fillId="37" borderId="38" xfId="0" applyFont="1" applyFill="1" applyBorder="1" applyAlignment="1">
      <alignment horizontal="center" vertical="center"/>
    </xf>
    <xf numFmtId="0" fontId="102" fillId="37" borderId="0" xfId="0" applyFont="1" applyFill="1"/>
    <xf numFmtId="176" fontId="123" fillId="37" borderId="0" xfId="276" applyNumberFormat="1" applyFont="1" applyFill="1" applyBorder="1" applyAlignment="1">
      <alignment horizontal="right" vertical="center"/>
    </xf>
    <xf numFmtId="176" fontId="122" fillId="37" borderId="28" xfId="276" applyNumberFormat="1" applyFont="1" applyFill="1" applyBorder="1" applyAlignment="1">
      <alignment horizontal="right" vertical="center"/>
    </xf>
    <xf numFmtId="176" fontId="122" fillId="37" borderId="0" xfId="276" applyNumberFormat="1" applyFont="1" applyFill="1" applyBorder="1" applyAlignment="1">
      <alignment horizontal="right" vertical="center"/>
    </xf>
    <xf numFmtId="0" fontId="0" fillId="37" borderId="0" xfId="0" applyFont="1" applyFill="1"/>
    <xf numFmtId="0" fontId="123" fillId="37" borderId="0" xfId="0" applyFont="1" applyFill="1" applyBorder="1" applyAlignment="1">
      <alignment horizontal="center" vertical="center" wrapText="1"/>
    </xf>
    <xf numFmtId="0" fontId="79" fillId="38" borderId="0" xfId="276" applyNumberFormat="1" applyFont="1" applyFill="1" applyBorder="1" applyAlignment="1">
      <alignment horizontal="center" vertical="center" wrapText="1"/>
    </xf>
    <xf numFmtId="41" fontId="79" fillId="38" borderId="0" xfId="276" applyFont="1" applyFill="1" applyBorder="1" applyAlignment="1">
      <alignment horizontal="center" vertical="center" wrapText="1"/>
    </xf>
    <xf numFmtId="0" fontId="123" fillId="37" borderId="0" xfId="276" applyNumberFormat="1" applyFont="1" applyFill="1" applyBorder="1" applyAlignment="1">
      <alignment horizontal="center" vertical="center" wrapText="1"/>
    </xf>
    <xf numFmtId="0" fontId="123" fillId="37" borderId="0" xfId="0" applyNumberFormat="1" applyFont="1" applyFill="1" applyBorder="1" applyAlignment="1">
      <alignment horizontal="center" vertical="center" wrapText="1"/>
    </xf>
    <xf numFmtId="0" fontId="0" fillId="37" borderId="0" xfId="0" applyFill="1"/>
    <xf numFmtId="0" fontId="125" fillId="37" borderId="0" xfId="0" applyFont="1" applyFill="1" applyBorder="1" applyAlignment="1">
      <alignment horizontal="left" vertical="center" wrapText="1"/>
    </xf>
    <xf numFmtId="3" fontId="125" fillId="37" borderId="0" xfId="0" applyNumberFormat="1" applyFont="1" applyFill="1" applyBorder="1" applyAlignment="1">
      <alignment vertical="center" wrapText="1"/>
    </xf>
    <xf numFmtId="3" fontId="122" fillId="37" borderId="0" xfId="0" applyNumberFormat="1" applyFont="1" applyFill="1" applyBorder="1" applyAlignment="1">
      <alignment vertical="center" wrapText="1"/>
    </xf>
    <xf numFmtId="3" fontId="125" fillId="37" borderId="0" xfId="0" applyNumberFormat="1" applyFont="1" applyFill="1" applyBorder="1" applyAlignment="1">
      <alignment horizontal="right" vertical="center" wrapText="1"/>
    </xf>
    <xf numFmtId="0" fontId="125" fillId="37" borderId="41" xfId="0" applyFont="1" applyFill="1" applyBorder="1" applyAlignment="1">
      <alignment horizontal="left" vertical="center" wrapText="1"/>
    </xf>
    <xf numFmtId="3" fontId="125" fillId="37" borderId="41" xfId="0" applyNumberFormat="1" applyFont="1" applyFill="1" applyBorder="1" applyAlignment="1">
      <alignment horizontal="right" vertical="center" wrapText="1"/>
    </xf>
    <xf numFmtId="0" fontId="137" fillId="37" borderId="0" xfId="0" applyFont="1" applyFill="1" applyBorder="1" applyAlignment="1">
      <alignment horizontal="center" vertical="center"/>
    </xf>
    <xf numFmtId="0" fontId="136" fillId="37" borderId="0" xfId="0" applyFont="1" applyFill="1" applyBorder="1" applyAlignment="1">
      <alignment horizontal="center" vertical="center"/>
    </xf>
    <xf numFmtId="0" fontId="121" fillId="37" borderId="0" xfId="319" applyFont="1" applyFill="1" applyBorder="1" applyAlignment="1">
      <alignment horizontal="center" vertical="center"/>
    </xf>
    <xf numFmtId="3" fontId="121" fillId="37" borderId="28" xfId="282" applyNumberFormat="1" applyFont="1" applyFill="1" applyBorder="1">
      <alignment vertical="center"/>
    </xf>
    <xf numFmtId="3" fontId="121" fillId="37" borderId="27" xfId="276" applyNumberFormat="1" applyFont="1" applyFill="1" applyBorder="1" applyAlignment="1">
      <alignment horizontal="right" vertical="center"/>
    </xf>
    <xf numFmtId="3" fontId="111" fillId="37" borderId="0" xfId="282" applyNumberFormat="1" applyFont="1" applyFill="1" applyBorder="1">
      <alignment vertical="center"/>
    </xf>
    <xf numFmtId="3" fontId="111" fillId="37" borderId="8" xfId="282" applyNumberFormat="1" applyFont="1" applyFill="1" applyBorder="1">
      <alignment vertical="center"/>
    </xf>
    <xf numFmtId="3" fontId="111" fillId="37" borderId="24" xfId="276" applyNumberFormat="1" applyFont="1" applyFill="1" applyBorder="1" applyAlignment="1">
      <alignment horizontal="right" vertical="center"/>
    </xf>
    <xf numFmtId="41" fontId="121" fillId="37" borderId="0" xfId="276" applyFont="1" applyFill="1" applyBorder="1" applyAlignment="1">
      <alignment horizontal="left" vertical="center"/>
    </xf>
    <xf numFmtId="41" fontId="121" fillId="37" borderId="27" xfId="276" applyFont="1" applyFill="1" applyBorder="1" applyAlignment="1">
      <alignment horizontal="left" vertical="center"/>
    </xf>
    <xf numFmtId="41" fontId="121" fillId="37" borderId="28" xfId="276" applyFont="1" applyFill="1" applyBorder="1" applyAlignment="1">
      <alignment horizontal="left" vertical="center"/>
    </xf>
    <xf numFmtId="41" fontId="111" fillId="37" borderId="0" xfId="276" applyFont="1" applyFill="1" applyBorder="1" applyAlignment="1">
      <alignment horizontal="left" vertical="center"/>
    </xf>
    <xf numFmtId="41" fontId="121" fillId="37" borderId="24" xfId="276" applyFont="1" applyFill="1" applyBorder="1" applyAlignment="1">
      <alignment vertical="center"/>
    </xf>
    <xf numFmtId="41" fontId="121" fillId="37" borderId="0" xfId="319" applyNumberFormat="1" applyFont="1" applyFill="1" applyBorder="1" applyAlignment="1">
      <alignment horizontal="center" vertical="center"/>
    </xf>
    <xf numFmtId="231" fontId="111" fillId="37" borderId="0" xfId="319" applyNumberFormat="1" applyFont="1" applyFill="1" applyBorder="1" applyAlignment="1">
      <alignment horizontal="right" vertical="center"/>
    </xf>
    <xf numFmtId="231" fontId="121" fillId="37" borderId="27" xfId="319" applyNumberFormat="1" applyFont="1" applyFill="1" applyBorder="1" applyAlignment="1">
      <alignment horizontal="right" vertical="center"/>
    </xf>
    <xf numFmtId="231" fontId="121" fillId="37" borderId="28" xfId="319" applyNumberFormat="1" applyFont="1" applyFill="1" applyBorder="1" applyAlignment="1">
      <alignment horizontal="right" vertical="center"/>
    </xf>
    <xf numFmtId="231" fontId="111" fillId="37" borderId="24" xfId="319" applyNumberFormat="1" applyFont="1" applyFill="1" applyBorder="1" applyAlignment="1">
      <alignment horizontal="right" vertical="center"/>
    </xf>
    <xf numFmtId="231" fontId="121" fillId="37" borderId="24" xfId="319" applyNumberFormat="1" applyFont="1" applyFill="1" applyBorder="1" applyAlignment="1">
      <alignment horizontal="right" vertical="center"/>
    </xf>
    <xf numFmtId="231" fontId="121" fillId="37" borderId="0" xfId="319" applyNumberFormat="1" applyFont="1" applyFill="1" applyBorder="1" applyAlignment="1">
      <alignment horizontal="right" vertical="center"/>
    </xf>
    <xf numFmtId="3" fontId="121" fillId="37" borderId="0" xfId="282" quotePrefix="1" applyNumberFormat="1" applyFont="1" applyFill="1" applyBorder="1">
      <alignment vertical="center"/>
    </xf>
    <xf numFmtId="3" fontId="121" fillId="37" borderId="28" xfId="282" quotePrefix="1" applyNumberFormat="1" applyFont="1" applyFill="1" applyBorder="1">
      <alignment vertical="center"/>
    </xf>
    <xf numFmtId="3" fontId="121" fillId="37" borderId="18" xfId="282" quotePrefix="1" applyNumberFormat="1" applyFont="1" applyFill="1" applyBorder="1">
      <alignment vertical="center"/>
    </xf>
    <xf numFmtId="3" fontId="121" fillId="37" borderId="0" xfId="276" applyNumberFormat="1" applyFont="1" applyFill="1" applyBorder="1" applyAlignment="1">
      <alignment horizontal="right" vertical="center"/>
    </xf>
    <xf numFmtId="0" fontId="139" fillId="37" borderId="0" xfId="0" applyFont="1" applyFill="1" applyBorder="1" applyAlignment="1">
      <alignment horizontal="center" vertical="center"/>
    </xf>
    <xf numFmtId="0" fontId="137" fillId="37" borderId="38" xfId="335" quotePrefix="1" applyFont="1" applyFill="1" applyBorder="1" applyAlignment="1">
      <alignment horizontal="center" vertical="center"/>
    </xf>
    <xf numFmtId="0" fontId="138" fillId="37" borderId="0" xfId="335" applyFont="1" applyFill="1" applyAlignment="1">
      <alignment vertical="center"/>
    </xf>
    <xf numFmtId="0" fontId="78" fillId="37" borderId="0" xfId="335" applyFont="1" applyFill="1" applyAlignment="1">
      <alignment vertical="center"/>
    </xf>
    <xf numFmtId="3" fontId="79" fillId="37" borderId="0" xfId="335" applyNumberFormat="1" applyFont="1" applyFill="1" applyBorder="1" applyAlignment="1">
      <alignment vertical="center"/>
    </xf>
    <xf numFmtId="3" fontId="78" fillId="37" borderId="0" xfId="335" applyNumberFormat="1" applyFont="1" applyFill="1" applyBorder="1" applyAlignment="1">
      <alignment vertical="center"/>
    </xf>
    <xf numFmtId="0" fontId="78" fillId="37" borderId="0" xfId="335" applyFont="1" applyFill="1" applyBorder="1" applyAlignment="1">
      <alignment vertical="center"/>
    </xf>
    <xf numFmtId="3" fontId="78" fillId="37" borderId="8" xfId="335" applyNumberFormat="1" applyFont="1" applyFill="1" applyBorder="1" applyAlignment="1">
      <alignment vertical="center"/>
    </xf>
    <xf numFmtId="3" fontId="79" fillId="37" borderId="8" xfId="335" applyNumberFormat="1" applyFont="1" applyFill="1" applyBorder="1" applyAlignment="1">
      <alignment vertical="center"/>
    </xf>
    <xf numFmtId="0" fontId="78" fillId="37" borderId="0" xfId="0" applyFont="1" applyFill="1"/>
    <xf numFmtId="0" fontId="137" fillId="37" borderId="0" xfId="335" quotePrefix="1" applyFont="1" applyFill="1" applyBorder="1" applyAlignment="1">
      <alignment horizontal="center" vertical="center"/>
    </xf>
    <xf numFmtId="179" fontId="79" fillId="37" borderId="0" xfId="260" applyNumberFormat="1" applyFont="1" applyFill="1" applyBorder="1" applyAlignment="1">
      <alignment vertical="center"/>
    </xf>
    <xf numFmtId="179" fontId="79" fillId="37" borderId="8" xfId="260" applyNumberFormat="1" applyFont="1" applyFill="1" applyBorder="1" applyAlignment="1">
      <alignment vertical="center"/>
    </xf>
    <xf numFmtId="0" fontId="79" fillId="37" borderId="0" xfId="335" applyFont="1" applyFill="1" applyAlignment="1">
      <alignment vertical="center"/>
    </xf>
    <xf numFmtId="0" fontId="78" fillId="37" borderId="0" xfId="336" applyFont="1" applyFill="1">
      <alignment vertical="center"/>
    </xf>
    <xf numFmtId="0" fontId="139" fillId="37" borderId="0" xfId="336" applyFont="1" applyFill="1" applyBorder="1" applyAlignment="1">
      <alignment horizontal="center" vertical="center"/>
    </xf>
    <xf numFmtId="0" fontId="139" fillId="37" borderId="38" xfId="337" applyFont="1" applyFill="1" applyBorder="1" applyAlignment="1">
      <alignment horizontal="center" vertical="center"/>
    </xf>
    <xf numFmtId="179" fontId="79" fillId="37" borderId="0" xfId="336" applyNumberFormat="1" applyFont="1" applyFill="1">
      <alignment vertical="center"/>
    </xf>
    <xf numFmtId="179" fontId="79" fillId="37" borderId="8" xfId="336" applyNumberFormat="1" applyFont="1" applyFill="1" applyBorder="1">
      <alignment vertical="center"/>
    </xf>
    <xf numFmtId="0" fontId="139" fillId="37" borderId="0" xfId="336" applyFont="1" applyFill="1" applyBorder="1" applyAlignment="1">
      <alignment vertical="center"/>
    </xf>
    <xf numFmtId="0" fontId="139" fillId="37" borderId="0" xfId="337" applyFont="1" applyFill="1" applyBorder="1" applyAlignment="1">
      <alignment horizontal="center" vertical="center"/>
    </xf>
    <xf numFmtId="41" fontId="79" fillId="37" borderId="0" xfId="290" applyFont="1" applyFill="1" applyBorder="1" applyAlignment="1">
      <alignment vertical="center"/>
    </xf>
    <xf numFmtId="228" fontId="79" fillId="37" borderId="0" xfId="0" applyNumberFormat="1" applyFont="1" applyFill="1" applyBorder="1" applyAlignment="1">
      <alignment horizontal="right" vertical="center"/>
    </xf>
    <xf numFmtId="0" fontId="139" fillId="37" borderId="38" xfId="0" applyFont="1" applyFill="1" applyBorder="1" applyAlignment="1">
      <alignment horizontal="center" vertical="center"/>
    </xf>
    <xf numFmtId="3" fontId="111" fillId="37" borderId="0" xfId="276" applyNumberFormat="1" applyFont="1" applyFill="1" applyBorder="1" applyAlignment="1">
      <alignment horizontal="center" vertical="center"/>
    </xf>
    <xf numFmtId="0" fontId="111" fillId="37" borderId="0" xfId="276" applyNumberFormat="1" applyFont="1" applyFill="1" applyBorder="1" applyAlignment="1">
      <alignment horizontal="center" vertical="center"/>
    </xf>
    <xf numFmtId="0" fontId="111" fillId="37" borderId="38" xfId="276" applyNumberFormat="1" applyFont="1" applyFill="1" applyBorder="1" applyAlignment="1">
      <alignment horizontal="center" vertical="center"/>
    </xf>
    <xf numFmtId="0" fontId="110" fillId="37" borderId="0" xfId="0" applyFont="1" applyFill="1" applyAlignment="1">
      <alignment vertical="center"/>
    </xf>
    <xf numFmtId="0" fontId="111" fillId="37" borderId="0" xfId="0" applyFont="1" applyFill="1" applyBorder="1" applyAlignment="1">
      <alignment horizontal="left" vertical="center"/>
    </xf>
    <xf numFmtId="0" fontId="128" fillId="37" borderId="0" xfId="0" applyFont="1" applyFill="1" applyBorder="1" applyAlignment="1">
      <alignment horizontal="left" vertical="center"/>
    </xf>
    <xf numFmtId="0" fontId="111" fillId="37" borderId="8" xfId="0" applyFont="1" applyFill="1" applyBorder="1" applyAlignment="1">
      <alignment horizontal="left" vertical="center"/>
    </xf>
    <xf numFmtId="176" fontId="111" fillId="36" borderId="0" xfId="0" applyNumberFormat="1" applyFont="1" applyFill="1" applyBorder="1" applyAlignment="1">
      <alignment horizontal="right" vertical="center"/>
    </xf>
    <xf numFmtId="176" fontId="110" fillId="32" borderId="0" xfId="0" applyNumberFormat="1" applyFont="1" applyFill="1" applyBorder="1" applyAlignment="1">
      <alignment vertical="center"/>
    </xf>
    <xf numFmtId="176" fontId="117" fillId="32" borderId="0" xfId="0" applyNumberFormat="1" applyFont="1" applyFill="1" applyBorder="1" applyAlignment="1">
      <alignment vertical="center"/>
    </xf>
    <xf numFmtId="176" fontId="111" fillId="37" borderId="0" xfId="0" applyNumberFormat="1" applyFont="1" applyFill="1" applyBorder="1" applyAlignment="1">
      <alignment vertical="center"/>
    </xf>
    <xf numFmtId="176" fontId="110" fillId="0" borderId="0" xfId="0" applyNumberFormat="1" applyFont="1" applyBorder="1" applyAlignment="1">
      <alignment vertical="center"/>
    </xf>
    <xf numFmtId="176" fontId="111" fillId="32" borderId="0" xfId="0" applyNumberFormat="1" applyFont="1" applyFill="1" applyBorder="1" applyAlignment="1">
      <alignment vertical="center"/>
    </xf>
    <xf numFmtId="176" fontId="111" fillId="37" borderId="8" xfId="0" applyNumberFormat="1" applyFont="1" applyFill="1" applyBorder="1" applyAlignment="1">
      <alignment vertical="center"/>
    </xf>
    <xf numFmtId="176" fontId="132" fillId="32" borderId="0" xfId="0" applyNumberFormat="1" applyFont="1" applyFill="1" applyBorder="1" applyAlignment="1">
      <alignment vertical="center"/>
    </xf>
    <xf numFmtId="176" fontId="121" fillId="35" borderId="0" xfId="0" applyNumberFormat="1" applyFont="1" applyFill="1" applyBorder="1" applyAlignment="1">
      <alignment vertical="center"/>
    </xf>
    <xf numFmtId="176" fontId="117" fillId="35" borderId="0" xfId="0" applyNumberFormat="1" applyFont="1" applyFill="1" applyBorder="1" applyAlignment="1">
      <alignment vertical="center"/>
    </xf>
    <xf numFmtId="176" fontId="111" fillId="35" borderId="0" xfId="0" applyNumberFormat="1" applyFont="1" applyFill="1" applyBorder="1" applyAlignment="1">
      <alignment vertical="center"/>
    </xf>
    <xf numFmtId="0" fontId="121" fillId="37" borderId="0" xfId="0" applyFont="1" applyFill="1" applyBorder="1" applyAlignment="1">
      <alignment horizontal="center" vertical="center"/>
    </xf>
    <xf numFmtId="0" fontId="121" fillId="37" borderId="0" xfId="319" applyFont="1" applyFill="1" applyBorder="1" applyAlignment="1">
      <alignment horizontal="center" vertical="center"/>
    </xf>
    <xf numFmtId="0" fontId="139" fillId="37" borderId="0" xfId="336" applyFont="1" applyFill="1" applyBorder="1" applyAlignment="1">
      <alignment horizontal="center" vertical="center"/>
    </xf>
    <xf numFmtId="0" fontId="131" fillId="32" borderId="0" xfId="323" applyFont="1" applyFill="1" applyBorder="1" applyAlignment="1">
      <alignment horizontal="center" vertical="top"/>
    </xf>
    <xf numFmtId="176" fontId="116" fillId="32" borderId="8" xfId="276" applyNumberFormat="1" applyFont="1" applyFill="1" applyBorder="1" applyAlignment="1">
      <alignment horizontal="right" vertical="center"/>
    </xf>
    <xf numFmtId="179" fontId="116" fillId="32" borderId="0" xfId="260" applyNumberFormat="1" applyFont="1" applyFill="1" applyBorder="1" applyAlignment="1">
      <alignment horizontal="right" vertical="center"/>
    </xf>
    <xf numFmtId="231" fontId="117" fillId="32" borderId="0" xfId="319" applyNumberFormat="1" applyFont="1" applyFill="1" applyBorder="1" applyAlignment="1">
      <alignment horizontal="right" vertical="center"/>
    </xf>
    <xf numFmtId="41" fontId="141" fillId="32" borderId="0" xfId="335" applyNumberFormat="1" applyFont="1" applyFill="1" applyAlignment="1">
      <alignment vertical="center"/>
    </xf>
    <xf numFmtId="41" fontId="141" fillId="32" borderId="28" xfId="335" applyNumberFormat="1" applyFont="1" applyFill="1" applyBorder="1" applyAlignment="1">
      <alignment vertical="center"/>
    </xf>
    <xf numFmtId="41" fontId="141" fillId="32" borderId="26" xfId="335" applyNumberFormat="1" applyFont="1" applyFill="1" applyBorder="1" applyAlignment="1">
      <alignment vertical="center"/>
    </xf>
    <xf numFmtId="176" fontId="123" fillId="37" borderId="8" xfId="276" applyNumberFormat="1" applyFont="1" applyFill="1" applyBorder="1" applyAlignment="1">
      <alignment horizontal="right" vertical="center"/>
    </xf>
    <xf numFmtId="179" fontId="122" fillId="37" borderId="0" xfId="260" applyNumberFormat="1" applyFont="1" applyFill="1" applyBorder="1" applyAlignment="1">
      <alignment horizontal="right" vertical="center"/>
    </xf>
    <xf numFmtId="176" fontId="132" fillId="32" borderId="0" xfId="319" applyNumberFormat="1" applyFont="1" applyFill="1">
      <alignment vertical="center"/>
    </xf>
    <xf numFmtId="3" fontId="117" fillId="32" borderId="0" xfId="319" applyNumberFormat="1" applyFont="1" applyFill="1" applyBorder="1" applyAlignment="1">
      <alignment horizontal="left" vertical="center" indent="1"/>
    </xf>
    <xf numFmtId="3" fontId="113" fillId="32" borderId="0" xfId="0" applyNumberFormat="1" applyFont="1" applyFill="1" applyAlignment="1">
      <alignment vertical="center"/>
    </xf>
    <xf numFmtId="0" fontId="108" fillId="0" borderId="0" xfId="0" applyFont="1"/>
    <xf numFmtId="0" fontId="121" fillId="37" borderId="0" xfId="0" applyFont="1" applyFill="1" applyBorder="1" applyAlignment="1">
      <alignment horizontal="center" vertical="center"/>
    </xf>
    <xf numFmtId="0" fontId="131" fillId="32" borderId="0" xfId="323" applyFont="1" applyFill="1" applyBorder="1" applyAlignment="1">
      <alignment horizontal="center" vertical="top"/>
    </xf>
    <xf numFmtId="0" fontId="117" fillId="32" borderId="0" xfId="0" applyFont="1" applyFill="1" applyBorder="1" applyAlignment="1">
      <alignment horizontal="left" vertical="center"/>
    </xf>
    <xf numFmtId="0" fontId="137" fillId="37" borderId="0" xfId="0" applyFont="1" applyFill="1" applyBorder="1" applyAlignment="1">
      <alignment horizontal="center" vertical="center"/>
    </xf>
    <xf numFmtId="0" fontId="121" fillId="37" borderId="0" xfId="319" applyFont="1" applyFill="1" applyBorder="1" applyAlignment="1">
      <alignment horizontal="center" vertical="center"/>
    </xf>
    <xf numFmtId="0" fontId="139" fillId="37" borderId="0" xfId="336" applyFont="1" applyFill="1" applyBorder="1" applyAlignment="1">
      <alignment horizontal="center" vertical="center"/>
    </xf>
    <xf numFmtId="0" fontId="131" fillId="32" borderId="0" xfId="323" applyFont="1" applyFill="1" applyBorder="1" applyAlignment="1">
      <alignment horizontal="center" vertical="top"/>
    </xf>
    <xf numFmtId="0" fontId="131" fillId="32" borderId="0" xfId="323" applyFont="1" applyFill="1" applyBorder="1" applyAlignment="1">
      <alignment vertical="top"/>
    </xf>
    <xf numFmtId="176" fontId="131" fillId="32" borderId="0" xfId="323" applyNumberFormat="1" applyFont="1" applyFill="1" applyBorder="1" applyAlignment="1">
      <alignment vertical="top"/>
    </xf>
    <xf numFmtId="0" fontId="117" fillId="32" borderId="0" xfId="0" applyFont="1" applyFill="1" applyBorder="1" applyAlignment="1">
      <alignment horizontal="left" vertical="center"/>
    </xf>
    <xf numFmtId="0" fontId="137" fillId="37" borderId="0" xfId="0" applyFont="1" applyFill="1" applyBorder="1" applyAlignment="1">
      <alignment horizontal="center" vertical="center"/>
    </xf>
    <xf numFmtId="0" fontId="78" fillId="32" borderId="31" xfId="336" applyFont="1" applyFill="1" applyBorder="1" applyAlignment="1">
      <alignment horizontal="center" vertical="center" shrinkToFit="1"/>
    </xf>
    <xf numFmtId="0" fontId="137" fillId="37" borderId="0" xfId="0" applyFont="1" applyFill="1" applyBorder="1" applyAlignment="1">
      <alignment horizontal="center" vertical="center"/>
    </xf>
    <xf numFmtId="0" fontId="139" fillId="37" borderId="0" xfId="336" applyFont="1" applyFill="1" applyBorder="1" applyAlignment="1">
      <alignment horizontal="center" vertical="center"/>
    </xf>
    <xf numFmtId="9" fontId="117" fillId="32" borderId="0" xfId="260" quotePrefix="1" applyNumberFormat="1" applyFont="1" applyFill="1" applyBorder="1" applyAlignment="1">
      <alignment horizontal="right"/>
    </xf>
    <xf numFmtId="9" fontId="117" fillId="32" borderId="0" xfId="260" quotePrefix="1" applyFont="1" applyFill="1" applyBorder="1" applyAlignment="1">
      <alignment horizontal="right" vertical="center"/>
    </xf>
    <xf numFmtId="0" fontId="121" fillId="32" borderId="33" xfId="0" applyFont="1" applyFill="1" applyBorder="1" applyAlignment="1">
      <alignment horizontal="left" vertical="center" indent="2"/>
    </xf>
    <xf numFmtId="0" fontId="121" fillId="32" borderId="34" xfId="0" applyFont="1" applyFill="1" applyBorder="1" applyAlignment="1">
      <alignment horizontal="left" vertical="center" indent="2"/>
    </xf>
    <xf numFmtId="0" fontId="121" fillId="32" borderId="32" xfId="0" applyFont="1" applyFill="1" applyBorder="1" applyAlignment="1">
      <alignment horizontal="left" vertical="center" indent="2"/>
    </xf>
    <xf numFmtId="0" fontId="117" fillId="32" borderId="31" xfId="0" applyFont="1" applyFill="1" applyBorder="1" applyAlignment="1">
      <alignment vertical="center"/>
    </xf>
    <xf numFmtId="0" fontId="117" fillId="32" borderId="33" xfId="0" applyFont="1" applyFill="1" applyBorder="1" applyAlignment="1">
      <alignment vertical="center"/>
    </xf>
    <xf numFmtId="0" fontId="117" fillId="31" borderId="0" xfId="335" applyFont="1" applyFill="1" applyBorder="1" applyAlignment="1">
      <alignment horizontal="left" vertical="center"/>
    </xf>
    <xf numFmtId="0" fontId="117" fillId="31" borderId="0" xfId="335" applyFont="1" applyFill="1" applyBorder="1" applyAlignment="1">
      <alignment vertical="center"/>
    </xf>
    <xf numFmtId="0" fontId="117" fillId="32" borderId="0" xfId="335" applyFont="1" applyFill="1" applyBorder="1" applyAlignment="1">
      <alignment horizontal="left" vertical="center"/>
    </xf>
    <xf numFmtId="0" fontId="145" fillId="31" borderId="40" xfId="335" applyFont="1" applyFill="1" applyBorder="1" applyAlignment="1">
      <alignment vertical="center"/>
    </xf>
    <xf numFmtId="0" fontId="113" fillId="32" borderId="0" xfId="336" applyFont="1" applyFill="1" applyBorder="1" applyAlignment="1">
      <alignment horizontal="left" vertical="center"/>
    </xf>
    <xf numFmtId="229" fontId="7" fillId="32" borderId="28" xfId="276" applyNumberFormat="1" applyFont="1" applyFill="1" applyBorder="1" applyAlignment="1">
      <alignment horizontal="right" vertical="center"/>
    </xf>
    <xf numFmtId="229" fontId="78" fillId="32" borderId="28" xfId="276" applyNumberFormat="1" applyFont="1" applyFill="1" applyBorder="1" applyAlignment="1">
      <alignment horizontal="right" vertical="center"/>
    </xf>
    <xf numFmtId="229" fontId="79" fillId="37" borderId="28" xfId="276" applyNumberFormat="1" applyFont="1" applyFill="1" applyBorder="1" applyAlignment="1">
      <alignment horizontal="right" vertical="center"/>
    </xf>
    <xf numFmtId="229" fontId="7" fillId="32" borderId="0" xfId="276" applyNumberFormat="1" applyFont="1" applyFill="1" applyBorder="1" applyAlignment="1">
      <alignment horizontal="right" vertical="center"/>
    </xf>
    <xf numFmtId="229" fontId="78" fillId="32" borderId="0" xfId="276" applyNumberFormat="1" applyFont="1" applyFill="1" applyBorder="1" applyAlignment="1">
      <alignment horizontal="right" vertical="center"/>
    </xf>
    <xf numFmtId="229" fontId="79" fillId="37" borderId="0" xfId="276" applyNumberFormat="1" applyFont="1" applyFill="1" applyBorder="1" applyAlignment="1">
      <alignment horizontal="right" vertical="center"/>
    </xf>
    <xf numFmtId="229" fontId="7" fillId="32" borderId="27" xfId="276" applyNumberFormat="1" applyFont="1" applyFill="1" applyBorder="1" applyAlignment="1">
      <alignment horizontal="right" vertical="center"/>
    </xf>
    <xf numFmtId="229" fontId="78" fillId="32" borderId="27" xfId="276" applyNumberFormat="1" applyFont="1" applyFill="1" applyBorder="1" applyAlignment="1">
      <alignment horizontal="right" vertical="center"/>
    </xf>
    <xf numFmtId="229" fontId="7" fillId="32" borderId="26" xfId="276" applyNumberFormat="1" applyFont="1" applyFill="1" applyBorder="1" applyAlignment="1">
      <alignment horizontal="right" vertical="center"/>
    </xf>
    <xf numFmtId="229" fontId="78" fillId="32" borderId="26" xfId="276" applyNumberFormat="1" applyFont="1" applyFill="1" applyBorder="1" applyAlignment="1">
      <alignment horizontal="right" vertical="center"/>
    </xf>
    <xf numFmtId="229" fontId="79" fillId="37" borderId="26" xfId="276" applyNumberFormat="1" applyFont="1" applyFill="1" applyBorder="1" applyAlignment="1">
      <alignment horizontal="right" vertical="center"/>
    </xf>
    <xf numFmtId="229" fontId="7" fillId="32" borderId="28" xfId="276" applyNumberFormat="1" applyFont="1" applyFill="1" applyBorder="1" applyAlignment="1">
      <alignment vertical="center"/>
    </xf>
    <xf numFmtId="229" fontId="78" fillId="32" borderId="28" xfId="276" applyNumberFormat="1" applyFont="1" applyFill="1" applyBorder="1" applyAlignment="1">
      <alignment vertical="center"/>
    </xf>
    <xf numFmtId="229" fontId="7" fillId="32" borderId="26" xfId="276" applyNumberFormat="1" applyFont="1" applyFill="1" applyBorder="1" applyAlignment="1">
      <alignment vertical="center"/>
    </xf>
    <xf numFmtId="229" fontId="78" fillId="32" borderId="26" xfId="276" applyNumberFormat="1" applyFont="1" applyFill="1" applyBorder="1" applyAlignment="1">
      <alignment vertical="center"/>
    </xf>
    <xf numFmtId="0" fontId="78" fillId="32" borderId="40" xfId="0" applyFont="1" applyFill="1" applyBorder="1" applyAlignment="1">
      <alignment horizontal="center" vertical="center"/>
    </xf>
    <xf numFmtId="0" fontId="110" fillId="32" borderId="0" xfId="0" applyFont="1" applyFill="1" applyBorder="1" applyAlignment="1">
      <alignment horizontal="left" vertical="center" indent="4"/>
    </xf>
    <xf numFmtId="0" fontId="143" fillId="32" borderId="0" xfId="0" applyFont="1" applyFill="1" applyBorder="1" applyAlignment="1">
      <alignment horizontal="left" vertical="center" indent="2"/>
    </xf>
    <xf numFmtId="0" fontId="143" fillId="32" borderId="0" xfId="0" applyFont="1" applyFill="1" applyBorder="1" applyAlignment="1">
      <alignment horizontal="left" vertical="center" indent="3"/>
    </xf>
    <xf numFmtId="0" fontId="143" fillId="32" borderId="0" xfId="0" applyFont="1" applyFill="1" applyBorder="1" applyAlignment="1">
      <alignment horizontal="left" vertical="center" indent="4"/>
    </xf>
    <xf numFmtId="0" fontId="117" fillId="32" borderId="0" xfId="0" applyFont="1" applyFill="1" applyBorder="1" applyAlignment="1">
      <alignment horizontal="left" vertical="center" indent="4"/>
    </xf>
    <xf numFmtId="178" fontId="121" fillId="35" borderId="0" xfId="0" applyNumberFormat="1" applyFont="1" applyFill="1" applyBorder="1" applyAlignment="1">
      <alignment vertical="center"/>
    </xf>
    <xf numFmtId="0" fontId="111" fillId="35" borderId="0" xfId="0" applyFont="1" applyFill="1" applyBorder="1" applyAlignment="1">
      <alignment horizontal="left" vertical="center"/>
    </xf>
    <xf numFmtId="0" fontId="121" fillId="37" borderId="0" xfId="0" applyFont="1" applyFill="1" applyBorder="1" applyAlignment="1">
      <alignment horizontal="center" vertical="center"/>
    </xf>
    <xf numFmtId="0" fontId="137" fillId="37" borderId="0" xfId="0" applyFont="1" applyFill="1" applyBorder="1" applyAlignment="1">
      <alignment horizontal="center" vertical="center"/>
    </xf>
    <xf numFmtId="0" fontId="139" fillId="37" borderId="0" xfId="336" applyFont="1" applyFill="1" applyBorder="1" applyAlignment="1">
      <alignment horizontal="center" vertical="center"/>
    </xf>
    <xf numFmtId="0" fontId="139" fillId="37" borderId="38" xfId="336" applyFont="1" applyFill="1" applyBorder="1" applyAlignment="1">
      <alignment vertical="center"/>
    </xf>
    <xf numFmtId="233" fontId="79" fillId="37" borderId="28" xfId="276" applyNumberFormat="1" applyFont="1" applyFill="1" applyBorder="1" applyAlignment="1">
      <alignment vertical="center"/>
    </xf>
    <xf numFmtId="233" fontId="79" fillId="37" borderId="27" xfId="276" applyNumberFormat="1" applyFont="1" applyFill="1" applyBorder="1" applyAlignment="1">
      <alignment vertical="center"/>
    </xf>
    <xf numFmtId="233" fontId="79" fillId="37" borderId="26" xfId="276" applyNumberFormat="1" applyFont="1" applyFill="1" applyBorder="1" applyAlignment="1">
      <alignment vertical="center"/>
    </xf>
    <xf numFmtId="228" fontId="79" fillId="37" borderId="40" xfId="0" applyNumberFormat="1" applyFont="1" applyFill="1" applyBorder="1" applyAlignment="1">
      <alignment horizontal="right" vertical="center"/>
    </xf>
    <xf numFmtId="41" fontId="79" fillId="37" borderId="40" xfId="290" applyFont="1" applyFill="1" applyBorder="1" applyAlignment="1">
      <alignment vertical="center"/>
    </xf>
    <xf numFmtId="0" fontId="121" fillId="37" borderId="0" xfId="0" applyFont="1" applyFill="1" applyBorder="1" applyAlignment="1">
      <alignment horizontal="center" vertical="center"/>
    </xf>
    <xf numFmtId="0" fontId="137" fillId="37" borderId="0" xfId="0" applyFont="1" applyFill="1" applyBorder="1" applyAlignment="1">
      <alignment horizontal="center" vertical="center"/>
    </xf>
    <xf numFmtId="0" fontId="117" fillId="32" borderId="0" xfId="0" applyFont="1" applyFill="1" applyBorder="1" applyAlignment="1">
      <alignment horizontal="left" vertical="center"/>
    </xf>
    <xf numFmtId="0" fontId="121" fillId="37" borderId="0" xfId="319" applyFont="1" applyFill="1" applyBorder="1" applyAlignment="1">
      <alignment horizontal="center" vertical="center"/>
    </xf>
    <xf numFmtId="0" fontId="139" fillId="37" borderId="0" xfId="336" applyFont="1" applyFill="1" applyBorder="1" applyAlignment="1">
      <alignment horizontal="center" vertical="center"/>
    </xf>
    <xf numFmtId="0" fontId="103" fillId="32" borderId="0" xfId="335" applyFont="1" applyFill="1" applyAlignment="1">
      <alignment vertical="center"/>
    </xf>
    <xf numFmtId="0" fontId="127" fillId="32" borderId="0" xfId="335" applyFont="1" applyFill="1" applyAlignment="1">
      <alignment vertical="center"/>
    </xf>
    <xf numFmtId="0" fontId="103" fillId="32" borderId="0" xfId="335" applyFont="1" applyFill="1" applyBorder="1" applyAlignment="1">
      <alignment vertical="center"/>
    </xf>
    <xf numFmtId="0" fontId="104" fillId="32" borderId="0" xfId="335" applyFont="1" applyFill="1" applyAlignment="1">
      <alignment vertical="center"/>
    </xf>
    <xf numFmtId="0" fontId="105" fillId="32" borderId="0" xfId="335" applyFont="1" applyFill="1" applyAlignment="1">
      <alignment vertical="center"/>
    </xf>
    <xf numFmtId="0" fontId="9" fillId="32" borderId="0" xfId="335" applyFont="1" applyFill="1" applyAlignment="1">
      <alignment vertical="center"/>
    </xf>
    <xf numFmtId="0" fontId="103" fillId="32" borderId="0" xfId="335" applyFont="1" applyFill="1" applyAlignment="1">
      <alignment horizontal="center" vertical="center"/>
    </xf>
    <xf numFmtId="0" fontId="102" fillId="0" borderId="0" xfId="0" applyFont="1" applyFill="1"/>
    <xf numFmtId="0" fontId="112" fillId="0" borderId="0" xfId="0" applyFont="1" applyFill="1"/>
    <xf numFmtId="179" fontId="102" fillId="0" borderId="0" xfId="260" applyNumberFormat="1" applyFont="1" applyFill="1"/>
    <xf numFmtId="0" fontId="0" fillId="0" borderId="0" xfId="0" applyFont="1" applyFill="1"/>
    <xf numFmtId="9" fontId="102" fillId="0" borderId="0" xfId="260" applyNumberFormat="1" applyFont="1" applyFill="1"/>
    <xf numFmtId="0" fontId="0" fillId="0" borderId="0" xfId="0" applyFill="1"/>
    <xf numFmtId="3" fontId="0" fillId="0" borderId="0" xfId="0" applyNumberFormat="1" applyFill="1"/>
    <xf numFmtId="0" fontId="117" fillId="0" borderId="0" xfId="0" applyFont="1" applyFill="1"/>
    <xf numFmtId="9" fontId="0" fillId="0" borderId="0" xfId="260" applyNumberFormat="1" applyFont="1" applyFill="1"/>
    <xf numFmtId="0" fontId="101" fillId="0" borderId="0" xfId="0" applyFont="1" applyFill="1" applyAlignment="1">
      <alignment vertical="center"/>
    </xf>
    <xf numFmtId="0" fontId="119" fillId="0" borderId="0" xfId="0" applyFont="1" applyFill="1"/>
    <xf numFmtId="41" fontId="119" fillId="0" borderId="0" xfId="276" applyFont="1" applyFill="1"/>
    <xf numFmtId="41" fontId="117" fillId="0" borderId="0" xfId="276" applyFont="1" applyFill="1"/>
    <xf numFmtId="179" fontId="119" fillId="0" borderId="0" xfId="260" applyNumberFormat="1" applyFont="1" applyFill="1" applyBorder="1"/>
    <xf numFmtId="3" fontId="119" fillId="0" borderId="0" xfId="0" applyNumberFormat="1" applyFont="1" applyFill="1" applyBorder="1"/>
    <xf numFmtId="41" fontId="119" fillId="0" borderId="0" xfId="276" applyFont="1" applyFill="1" applyBorder="1"/>
    <xf numFmtId="41" fontId="117" fillId="0" borderId="0" xfId="276" applyFont="1" applyFill="1" applyBorder="1"/>
    <xf numFmtId="0" fontId="117" fillId="0" borderId="0" xfId="0" applyFont="1" applyFill="1" applyBorder="1"/>
    <xf numFmtId="41" fontId="114" fillId="0" borderId="0" xfId="276" applyFont="1" applyFill="1" applyBorder="1" applyAlignment="1">
      <alignment horizontal="center" vertical="center"/>
    </xf>
    <xf numFmtId="0" fontId="114" fillId="0" borderId="0" xfId="0" applyFont="1" applyFill="1" applyBorder="1" applyAlignment="1">
      <alignment horizontal="center" vertical="center"/>
    </xf>
    <xf numFmtId="3" fontId="130" fillId="0" borderId="0" xfId="0" applyNumberFormat="1" applyFont="1" applyFill="1" applyAlignment="1">
      <alignment vertical="center"/>
    </xf>
    <xf numFmtId="9" fontId="117" fillId="0" borderId="0" xfId="260" applyNumberFormat="1" applyFont="1" applyFill="1" applyBorder="1" applyAlignment="1">
      <alignment horizontal="right"/>
    </xf>
    <xf numFmtId="0" fontId="119" fillId="0" borderId="0" xfId="0" applyFont="1" applyFill="1" applyBorder="1"/>
    <xf numFmtId="0" fontId="129" fillId="0" borderId="0" xfId="0" applyFont="1" applyFill="1" applyBorder="1"/>
    <xf numFmtId="3" fontId="114" fillId="0" borderId="0" xfId="0" applyNumberFormat="1" applyFont="1" applyFill="1" applyBorder="1" applyAlignment="1">
      <alignment horizontal="center" vertical="center"/>
    </xf>
    <xf numFmtId="3" fontId="117" fillId="0" borderId="0" xfId="0" applyNumberFormat="1" applyFont="1" applyFill="1"/>
    <xf numFmtId="41" fontId="117" fillId="0" borderId="0" xfId="0" applyNumberFormat="1" applyFont="1" applyFill="1"/>
    <xf numFmtId="0" fontId="78" fillId="0" borderId="0" xfId="335" applyFont="1" applyFill="1" applyAlignment="1">
      <alignment vertical="center"/>
    </xf>
    <xf numFmtId="0" fontId="138" fillId="0" borderId="0" xfId="335" applyFont="1" applyFill="1" applyAlignment="1">
      <alignment vertical="center"/>
    </xf>
    <xf numFmtId="179" fontId="78" fillId="0" borderId="0" xfId="260" applyNumberFormat="1" applyFont="1" applyFill="1" applyAlignment="1">
      <alignment vertical="center"/>
    </xf>
    <xf numFmtId="3" fontId="110" fillId="0" borderId="0" xfId="0" applyNumberFormat="1" applyFont="1" applyFill="1" applyBorder="1" applyAlignment="1">
      <alignment horizontal="left" vertical="center" indent="2"/>
    </xf>
    <xf numFmtId="41" fontId="78" fillId="0" borderId="0" xfId="276" applyFont="1" applyFill="1" applyAlignment="1">
      <alignment vertical="center"/>
    </xf>
    <xf numFmtId="3" fontId="110" fillId="0" borderId="0" xfId="0" applyNumberFormat="1" applyFont="1" applyFill="1" applyBorder="1" applyAlignment="1">
      <alignment horizontal="left" vertical="center" indent="3"/>
    </xf>
    <xf numFmtId="3" fontId="78" fillId="0" borderId="0" xfId="335" applyNumberFormat="1" applyFont="1" applyFill="1" applyAlignment="1">
      <alignment vertical="center"/>
    </xf>
    <xf numFmtId="179" fontId="78" fillId="0" borderId="0" xfId="260" applyNumberFormat="1" applyFont="1" applyFill="1" applyBorder="1" applyAlignment="1">
      <alignment vertical="center"/>
    </xf>
    <xf numFmtId="3" fontId="78" fillId="0" borderId="0" xfId="335" applyNumberFormat="1" applyFont="1" applyFill="1" applyBorder="1" applyAlignment="1">
      <alignment vertical="center"/>
    </xf>
    <xf numFmtId="0" fontId="78" fillId="0" borderId="0" xfId="335" applyFont="1" applyFill="1" applyBorder="1" applyAlignment="1">
      <alignment vertical="center"/>
    </xf>
    <xf numFmtId="3" fontId="78" fillId="0" borderId="0" xfId="260" applyNumberFormat="1" applyFont="1" applyFill="1" applyBorder="1" applyAlignment="1">
      <alignment vertical="center"/>
    </xf>
    <xf numFmtId="41" fontId="78" fillId="0" borderId="0" xfId="276" applyFont="1" applyFill="1" applyBorder="1" applyAlignment="1">
      <alignment vertical="center"/>
    </xf>
    <xf numFmtId="3" fontId="79" fillId="0" borderId="0" xfId="335" applyNumberFormat="1" applyFont="1" applyFill="1" applyAlignment="1">
      <alignment vertical="center"/>
    </xf>
    <xf numFmtId="0" fontId="139" fillId="0" borderId="0" xfId="0" applyFont="1" applyFill="1" applyBorder="1" applyAlignment="1">
      <alignment horizontal="center" vertical="center"/>
    </xf>
    <xf numFmtId="0" fontId="78" fillId="0" borderId="0" xfId="0" applyFont="1" applyFill="1"/>
    <xf numFmtId="0" fontId="78" fillId="0" borderId="0" xfId="0" applyFont="1" applyFill="1" applyBorder="1"/>
    <xf numFmtId="0" fontId="137" fillId="0" borderId="0" xfId="335" quotePrefix="1" applyFont="1" applyFill="1" applyBorder="1" applyAlignment="1">
      <alignment horizontal="center" vertical="center"/>
    </xf>
    <xf numFmtId="20" fontId="78" fillId="0" borderId="0" xfId="0" applyNumberFormat="1" applyFont="1" applyFill="1"/>
    <xf numFmtId="234" fontId="78" fillId="0" borderId="0" xfId="0" applyNumberFormat="1" applyFont="1" applyFill="1"/>
    <xf numFmtId="0" fontId="78" fillId="0" borderId="0" xfId="0" applyFont="1" applyFill="1" applyAlignment="1">
      <alignment vertical="center"/>
    </xf>
    <xf numFmtId="0" fontId="79" fillId="0" borderId="0" xfId="335" applyFont="1" applyFill="1" applyAlignment="1">
      <alignment vertical="center"/>
    </xf>
    <xf numFmtId="43" fontId="78" fillId="0" borderId="0" xfId="335" applyNumberFormat="1" applyFont="1" applyFill="1" applyAlignment="1">
      <alignment vertical="center"/>
    </xf>
    <xf numFmtId="41" fontId="78" fillId="0" borderId="0" xfId="335" applyNumberFormat="1" applyFont="1" applyFill="1" applyAlignment="1">
      <alignment vertical="center"/>
    </xf>
    <xf numFmtId="0" fontId="78" fillId="0" borderId="0" xfId="336" applyFont="1" applyFill="1">
      <alignment vertical="center"/>
    </xf>
    <xf numFmtId="0" fontId="140" fillId="35" borderId="0" xfId="335" applyFont="1" applyFill="1" applyBorder="1" applyAlignment="1">
      <alignment horizontal="left" vertical="center"/>
    </xf>
    <xf numFmtId="0" fontId="124" fillId="35" borderId="0" xfId="335" applyFont="1" applyFill="1" applyBorder="1" applyAlignment="1">
      <alignment horizontal="left" vertical="center"/>
    </xf>
    <xf numFmtId="0" fontId="117" fillId="35" borderId="0" xfId="336" applyFont="1" applyFill="1" applyBorder="1" applyAlignment="1">
      <alignment horizontal="left" vertical="center"/>
    </xf>
    <xf numFmtId="0" fontId="117" fillId="35" borderId="0" xfId="336" applyFont="1" applyFill="1" applyBorder="1">
      <alignment vertical="center"/>
    </xf>
    <xf numFmtId="0" fontId="80" fillId="0" borderId="0" xfId="0" applyFont="1" applyFill="1" applyBorder="1" applyAlignment="1">
      <alignment horizontal="left" vertical="top"/>
    </xf>
    <xf numFmtId="0" fontId="78" fillId="32" borderId="13" xfId="0" applyFont="1" applyFill="1" applyBorder="1" applyAlignment="1">
      <alignment horizontal="center"/>
    </xf>
    <xf numFmtId="0" fontId="78" fillId="32" borderId="13" xfId="0" applyFont="1" applyFill="1" applyBorder="1" applyAlignment="1">
      <alignment horizontal="right"/>
    </xf>
    <xf numFmtId="0" fontId="79" fillId="32" borderId="13" xfId="0" applyFont="1" applyFill="1" applyBorder="1" applyAlignment="1">
      <alignment horizontal="right"/>
    </xf>
    <xf numFmtId="0" fontId="113" fillId="32" borderId="0" xfId="0" applyFont="1" applyFill="1" applyAlignment="1">
      <alignment vertical="top"/>
    </xf>
    <xf numFmtId="0" fontId="113" fillId="32" borderId="0" xfId="0" applyFont="1" applyFill="1" applyAlignment="1">
      <alignment vertical="center"/>
    </xf>
    <xf numFmtId="176" fontId="117" fillId="32" borderId="0" xfId="0" applyNumberFormat="1" applyFont="1" applyFill="1" applyAlignment="1">
      <alignment vertical="center"/>
    </xf>
    <xf numFmtId="176" fontId="121" fillId="32" borderId="0" xfId="0" applyNumberFormat="1" applyFont="1" applyFill="1" applyAlignment="1">
      <alignment vertical="center"/>
    </xf>
    <xf numFmtId="0" fontId="102" fillId="0" borderId="0" xfId="0" applyFont="1" applyFill="1" applyAlignment="1">
      <alignment vertical="center"/>
    </xf>
    <xf numFmtId="0" fontId="102" fillId="0" borderId="0" xfId="0" applyFont="1" applyAlignment="1">
      <alignment vertical="center"/>
    </xf>
    <xf numFmtId="179" fontId="117" fillId="32" borderId="0" xfId="260" applyNumberFormat="1" applyFont="1" applyFill="1" applyAlignment="1">
      <alignment vertical="center"/>
    </xf>
    <xf numFmtId="9" fontId="117" fillId="32" borderId="0" xfId="0" applyNumberFormat="1" applyFont="1" applyFill="1" applyAlignment="1">
      <alignment vertical="center"/>
    </xf>
    <xf numFmtId="9" fontId="121" fillId="32" borderId="0" xfId="0" applyNumberFormat="1" applyFont="1" applyFill="1" applyAlignment="1">
      <alignment vertical="center"/>
    </xf>
    <xf numFmtId="0" fontId="102" fillId="32" borderId="0" xfId="0" applyFont="1" applyFill="1" applyAlignment="1">
      <alignment vertical="center"/>
    </xf>
    <xf numFmtId="176" fontId="102" fillId="32" borderId="0" xfId="0" applyNumberFormat="1" applyFont="1" applyFill="1" applyAlignment="1">
      <alignment vertical="center"/>
    </xf>
    <xf numFmtId="179" fontId="102" fillId="32" borderId="0" xfId="260" applyNumberFormat="1" applyFont="1" applyFill="1" applyAlignment="1">
      <alignment vertical="center"/>
    </xf>
    <xf numFmtId="3" fontId="117" fillId="32" borderId="0" xfId="0" applyNumberFormat="1" applyFont="1" applyFill="1" applyAlignment="1">
      <alignment vertical="center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100" fillId="32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vertical="center"/>
    </xf>
    <xf numFmtId="0" fontId="110" fillId="0" borderId="0" xfId="0" applyFont="1" applyFill="1" applyAlignment="1">
      <alignment vertical="center"/>
    </xf>
    <xf numFmtId="0" fontId="117" fillId="0" borderId="0" xfId="0" applyFont="1" applyFill="1" applyAlignment="1">
      <alignment vertical="center"/>
    </xf>
    <xf numFmtId="0" fontId="132" fillId="0" borderId="0" xfId="0" applyFont="1" applyFill="1" applyAlignment="1">
      <alignment vertical="center"/>
    </xf>
    <xf numFmtId="9" fontId="110" fillId="32" borderId="28" xfId="260" applyNumberFormat="1" applyFont="1" applyFill="1" applyBorder="1" applyAlignment="1">
      <alignment horizontal="right" vertical="center"/>
    </xf>
    <xf numFmtId="9" fontId="110" fillId="32" borderId="30" xfId="260" applyNumberFormat="1" applyFont="1" applyFill="1" applyBorder="1" applyAlignment="1">
      <alignment horizontal="right" vertical="center"/>
    </xf>
    <xf numFmtId="9" fontId="110" fillId="32" borderId="0" xfId="260" quotePrefix="1" applyNumberFormat="1" applyFont="1" applyFill="1" applyBorder="1" applyAlignment="1">
      <alignment horizontal="right" vertical="center"/>
    </xf>
    <xf numFmtId="176" fontId="121" fillId="32" borderId="0" xfId="0" applyNumberFormat="1" applyFont="1" applyFill="1"/>
    <xf numFmtId="9" fontId="116" fillId="32" borderId="8" xfId="0" applyNumberFormat="1" applyFont="1" applyFill="1" applyBorder="1" applyAlignment="1">
      <alignment vertical="center"/>
    </xf>
    <xf numFmtId="3" fontId="121" fillId="37" borderId="0" xfId="0" applyNumberFormat="1" applyFont="1" applyFill="1" applyBorder="1" applyAlignment="1">
      <alignment horizontal="right"/>
    </xf>
    <xf numFmtId="3" fontId="121" fillId="37" borderId="27" xfId="0" applyNumberFormat="1" applyFont="1" applyFill="1" applyBorder="1" applyAlignment="1">
      <alignment horizontal="right"/>
    </xf>
    <xf numFmtId="3" fontId="121" fillId="37" borderId="26" xfId="0" applyNumberFormat="1" applyFont="1" applyFill="1" applyBorder="1" applyAlignment="1">
      <alignment horizontal="right"/>
    </xf>
    <xf numFmtId="3" fontId="121" fillId="37" borderId="18" xfId="0" applyNumberFormat="1" applyFont="1" applyFill="1" applyBorder="1" applyAlignment="1">
      <alignment horizontal="right"/>
    </xf>
    <xf numFmtId="3" fontId="119" fillId="0" borderId="0" xfId="260" applyNumberFormat="1" applyFont="1" applyFill="1" applyBorder="1"/>
    <xf numFmtId="41" fontId="110" fillId="32" borderId="24" xfId="319" applyNumberFormat="1" applyFont="1" applyFill="1" applyBorder="1" applyAlignment="1">
      <alignment horizontal="right" vertical="center"/>
    </xf>
    <xf numFmtId="0" fontId="113" fillId="31" borderId="0" xfId="335" applyFont="1" applyFill="1" applyBorder="1" applyAlignment="1">
      <alignment horizontal="left" vertical="center"/>
    </xf>
    <xf numFmtId="0" fontId="79" fillId="32" borderId="0" xfId="0" applyFont="1" applyFill="1" applyBorder="1" applyAlignment="1">
      <alignment horizontal="right"/>
    </xf>
    <xf numFmtId="0" fontId="121" fillId="37" borderId="0" xfId="0" applyFont="1" applyFill="1" applyBorder="1" applyAlignment="1">
      <alignment horizontal="center" vertical="center"/>
    </xf>
    <xf numFmtId="0" fontId="117" fillId="32" borderId="0" xfId="0" applyFont="1" applyFill="1" applyBorder="1" applyAlignment="1">
      <alignment horizontal="left" vertical="center"/>
    </xf>
    <xf numFmtId="0" fontId="137" fillId="37" borderId="0" xfId="0" applyFont="1" applyFill="1" applyBorder="1" applyAlignment="1">
      <alignment horizontal="center" vertical="center"/>
    </xf>
    <xf numFmtId="0" fontId="121" fillId="37" borderId="0" xfId="319" applyFont="1" applyFill="1" applyBorder="1" applyAlignment="1">
      <alignment horizontal="center" vertical="center"/>
    </xf>
    <xf numFmtId="0" fontId="121" fillId="37" borderId="38" xfId="319" applyFont="1" applyFill="1" applyBorder="1" applyAlignment="1">
      <alignment horizontal="center" vertical="center"/>
    </xf>
    <xf numFmtId="0" fontId="139" fillId="37" borderId="0" xfId="336" applyFont="1" applyFill="1" applyBorder="1" applyAlignment="1">
      <alignment horizontal="center" vertical="center"/>
    </xf>
    <xf numFmtId="0" fontId="121" fillId="37" borderId="0" xfId="0" applyFont="1" applyFill="1" applyBorder="1" applyAlignment="1">
      <alignment horizontal="center" vertical="center"/>
    </xf>
    <xf numFmtId="9" fontId="111" fillId="32" borderId="28" xfId="260" applyNumberFormat="1" applyFont="1" applyFill="1" applyBorder="1" applyAlignment="1">
      <alignment horizontal="right" vertical="center"/>
    </xf>
    <xf numFmtId="176" fontId="116" fillId="37" borderId="0" xfId="276" applyNumberFormat="1" applyFont="1" applyFill="1" applyBorder="1" applyAlignment="1">
      <alignment horizontal="right" vertical="center"/>
    </xf>
    <xf numFmtId="176" fontId="116" fillId="37" borderId="28" xfId="276" applyNumberFormat="1" applyFont="1" applyFill="1" applyBorder="1" applyAlignment="1">
      <alignment horizontal="right" vertical="center"/>
    </xf>
    <xf numFmtId="176" fontId="115" fillId="37" borderId="0" xfId="276" applyNumberFormat="1" applyFont="1" applyFill="1" applyBorder="1" applyAlignment="1">
      <alignment horizontal="right" vertical="center"/>
    </xf>
    <xf numFmtId="9" fontId="111" fillId="32" borderId="0" xfId="260" applyNumberFormat="1" applyFont="1" applyFill="1" applyBorder="1" applyAlignment="1">
      <alignment horizontal="right" vertical="center"/>
    </xf>
    <xf numFmtId="176" fontId="116" fillId="37" borderId="30" xfId="276" applyNumberFormat="1" applyFont="1" applyFill="1" applyBorder="1" applyAlignment="1">
      <alignment horizontal="right" vertical="center"/>
    </xf>
    <xf numFmtId="179" fontId="117" fillId="32" borderId="0" xfId="260" applyNumberFormat="1" applyFont="1" applyFill="1"/>
    <xf numFmtId="9" fontId="102" fillId="32" borderId="0" xfId="0" applyNumberFormat="1" applyFont="1" applyFill="1"/>
    <xf numFmtId="9" fontId="121" fillId="37" borderId="0" xfId="0" applyNumberFormat="1" applyFont="1" applyFill="1" applyBorder="1" applyAlignment="1">
      <alignment horizontal="center" vertical="center"/>
    </xf>
    <xf numFmtId="9" fontId="102" fillId="32" borderId="0" xfId="260" applyNumberFormat="1" applyFont="1" applyFill="1"/>
    <xf numFmtId="176" fontId="102" fillId="0" borderId="0" xfId="0" applyNumberFormat="1" applyFont="1"/>
    <xf numFmtId="9" fontId="121" fillId="32" borderId="0" xfId="260" applyNumberFormat="1" applyFont="1" applyFill="1" applyBorder="1" applyAlignment="1">
      <alignment horizontal="right"/>
    </xf>
    <xf numFmtId="9" fontId="121" fillId="32" borderId="27" xfId="260" applyNumberFormat="1" applyFont="1" applyFill="1" applyBorder="1" applyAlignment="1">
      <alignment horizontal="right"/>
    </xf>
    <xf numFmtId="3" fontId="117" fillId="37" borderId="27" xfId="0" applyNumberFormat="1" applyFont="1" applyFill="1" applyBorder="1" applyAlignment="1">
      <alignment horizontal="right"/>
    </xf>
    <xf numFmtId="3" fontId="117" fillId="37" borderId="0" xfId="0" applyNumberFormat="1" applyFont="1" applyFill="1" applyBorder="1" applyAlignment="1">
      <alignment horizontal="right"/>
    </xf>
    <xf numFmtId="9" fontId="121" fillId="32" borderId="26" xfId="260" quotePrefix="1" applyNumberFormat="1" applyFont="1" applyFill="1" applyBorder="1" applyAlignment="1">
      <alignment horizontal="right"/>
    </xf>
    <xf numFmtId="9" fontId="121" fillId="32" borderId="26" xfId="260" applyNumberFormat="1" applyFont="1" applyFill="1" applyBorder="1" applyAlignment="1">
      <alignment horizontal="right"/>
    </xf>
    <xf numFmtId="3" fontId="117" fillId="37" borderId="28" xfId="0" applyNumberFormat="1" applyFont="1" applyFill="1" applyBorder="1" applyAlignment="1">
      <alignment horizontal="right"/>
    </xf>
    <xf numFmtId="3" fontId="117" fillId="37" borderId="26" xfId="0" applyNumberFormat="1" applyFont="1" applyFill="1" applyBorder="1" applyAlignment="1">
      <alignment horizontal="right"/>
    </xf>
    <xf numFmtId="9" fontId="121" fillId="32" borderId="18" xfId="260" applyNumberFormat="1" applyFont="1" applyFill="1" applyBorder="1" applyAlignment="1">
      <alignment horizontal="right"/>
    </xf>
    <xf numFmtId="3" fontId="121" fillId="37" borderId="39" xfId="276" applyNumberFormat="1" applyFont="1" applyFill="1" applyBorder="1" applyAlignment="1">
      <alignment horizontal="right" vertical="center"/>
    </xf>
    <xf numFmtId="9" fontId="117" fillId="32" borderId="28" xfId="260" applyFont="1" applyFill="1" applyBorder="1" applyAlignment="1">
      <alignment horizontal="right" vertical="center"/>
    </xf>
    <xf numFmtId="9" fontId="117" fillId="32" borderId="18" xfId="260" applyFont="1" applyFill="1" applyBorder="1" applyAlignment="1">
      <alignment horizontal="right" vertical="center"/>
    </xf>
    <xf numFmtId="3" fontId="78" fillId="37" borderId="0" xfId="335" quotePrefix="1" applyNumberFormat="1" applyFont="1" applyFill="1" applyBorder="1" applyAlignment="1">
      <alignment horizontal="right" vertical="center"/>
    </xf>
    <xf numFmtId="3" fontId="79" fillId="37" borderId="0" xfId="335" quotePrefix="1" applyNumberFormat="1" applyFont="1" applyFill="1" applyBorder="1" applyAlignment="1">
      <alignment horizontal="right" vertical="center"/>
    </xf>
    <xf numFmtId="3" fontId="78" fillId="37" borderId="27" xfId="335" applyNumberFormat="1" applyFont="1" applyFill="1" applyBorder="1" applyAlignment="1">
      <alignment vertical="center"/>
    </xf>
    <xf numFmtId="3" fontId="78" fillId="37" borderId="28" xfId="335" applyNumberFormat="1" applyFont="1" applyFill="1" applyBorder="1" applyAlignment="1">
      <alignment vertical="center"/>
    </xf>
    <xf numFmtId="230" fontId="78" fillId="32" borderId="0" xfId="260" applyNumberFormat="1" applyFont="1" applyFill="1" applyBorder="1" applyAlignment="1">
      <alignment horizontal="right" vertical="center"/>
    </xf>
    <xf numFmtId="230" fontId="78" fillId="32" borderId="8" xfId="260" applyNumberFormat="1" applyFont="1" applyFill="1" applyBorder="1" applyAlignment="1">
      <alignment horizontal="right" vertical="center"/>
    </xf>
    <xf numFmtId="41" fontId="139" fillId="37" borderId="26" xfId="335" applyNumberFormat="1" applyFont="1" applyFill="1" applyBorder="1" applyAlignment="1">
      <alignment vertical="center"/>
    </xf>
    <xf numFmtId="179" fontId="128" fillId="37" borderId="28" xfId="260" applyNumberFormat="1" applyFont="1" applyFill="1" applyBorder="1" applyAlignment="1">
      <alignment vertical="center"/>
    </xf>
    <xf numFmtId="179" fontId="128" fillId="37" borderId="8" xfId="260" applyNumberFormat="1" applyFont="1" applyFill="1" applyBorder="1" applyAlignment="1">
      <alignment vertical="center"/>
    </xf>
    <xf numFmtId="41" fontId="139" fillId="37" borderId="0" xfId="335" applyNumberFormat="1" applyFont="1" applyFill="1" applyAlignment="1">
      <alignment vertical="center"/>
    </xf>
    <xf numFmtId="41" fontId="139" fillId="37" borderId="28" xfId="335" applyNumberFormat="1" applyFont="1" applyFill="1" applyBorder="1" applyAlignment="1">
      <alignment vertical="center"/>
    </xf>
    <xf numFmtId="9" fontId="79" fillId="32" borderId="28" xfId="260" applyFont="1" applyFill="1" applyBorder="1" applyAlignment="1">
      <alignment horizontal="right" vertical="center"/>
    </xf>
    <xf numFmtId="9" fontId="79" fillId="32" borderId="0" xfId="260" applyFont="1" applyFill="1" applyBorder="1" applyAlignment="1">
      <alignment horizontal="right" vertical="center"/>
    </xf>
    <xf numFmtId="9" fontId="78" fillId="32" borderId="0" xfId="260" applyFont="1" applyFill="1" applyBorder="1" applyAlignment="1">
      <alignment horizontal="right" vertical="center"/>
    </xf>
    <xf numFmtId="9" fontId="78" fillId="32" borderId="28" xfId="260" applyFont="1" applyFill="1" applyBorder="1" applyAlignment="1">
      <alignment horizontal="right" vertical="center"/>
    </xf>
    <xf numFmtId="229" fontId="78" fillId="37" borderId="27" xfId="276" applyNumberFormat="1" applyFont="1" applyFill="1" applyBorder="1" applyAlignment="1">
      <alignment horizontal="right" vertical="center"/>
    </xf>
    <xf numFmtId="9" fontId="78" fillId="32" borderId="27" xfId="260" applyFont="1" applyFill="1" applyBorder="1" applyAlignment="1">
      <alignment horizontal="right" vertical="center"/>
    </xf>
    <xf numFmtId="229" fontId="78" fillId="37" borderId="0" xfId="276" applyNumberFormat="1" applyFont="1" applyFill="1" applyBorder="1" applyAlignment="1">
      <alignment horizontal="right" vertical="center"/>
    </xf>
    <xf numFmtId="9" fontId="79" fillId="32" borderId="26" xfId="260" applyFont="1" applyFill="1" applyBorder="1" applyAlignment="1">
      <alignment horizontal="right" vertical="center"/>
    </xf>
    <xf numFmtId="179" fontId="78" fillId="37" borderId="0" xfId="268" applyNumberFormat="1" applyFont="1" applyFill="1" applyBorder="1" applyAlignment="1">
      <alignment horizontal="right" vertical="center"/>
    </xf>
    <xf numFmtId="230" fontId="78" fillId="32" borderId="0" xfId="268" applyNumberFormat="1" applyFont="1" applyFill="1" applyBorder="1" applyAlignment="1">
      <alignment horizontal="right" vertical="center"/>
    </xf>
    <xf numFmtId="179" fontId="78" fillId="37" borderId="8" xfId="268" applyNumberFormat="1" applyFont="1" applyFill="1" applyBorder="1" applyAlignment="1">
      <alignment horizontal="right" vertical="center"/>
    </xf>
    <xf numFmtId="230" fontId="78" fillId="32" borderId="8" xfId="268" applyNumberFormat="1" applyFont="1" applyFill="1" applyBorder="1" applyAlignment="1">
      <alignment horizontal="right" vertical="center"/>
    </xf>
    <xf numFmtId="9" fontId="79" fillId="32" borderId="28" xfId="260" applyNumberFormat="1" applyFont="1" applyFill="1" applyBorder="1" applyAlignment="1">
      <alignment vertical="center"/>
    </xf>
    <xf numFmtId="9" fontId="79" fillId="32" borderId="0" xfId="260" applyNumberFormat="1" applyFont="1" applyFill="1" applyBorder="1" applyAlignment="1">
      <alignment vertical="center"/>
    </xf>
    <xf numFmtId="9" fontId="78" fillId="32" borderId="0" xfId="260" applyNumberFormat="1" applyFont="1" applyFill="1" applyBorder="1" applyAlignment="1">
      <alignment vertical="center"/>
    </xf>
    <xf numFmtId="9" fontId="78" fillId="32" borderId="28" xfId="260" applyNumberFormat="1" applyFont="1" applyFill="1" applyBorder="1" applyAlignment="1">
      <alignment vertical="center"/>
    </xf>
    <xf numFmtId="179" fontId="78" fillId="37" borderId="0" xfId="268" applyNumberFormat="1" applyFont="1" applyFill="1" applyBorder="1" applyAlignment="1">
      <alignment vertical="center"/>
    </xf>
    <xf numFmtId="230" fontId="78" fillId="32" borderId="27" xfId="268" applyNumberFormat="1" applyFont="1" applyFill="1" applyBorder="1" applyAlignment="1">
      <alignment vertical="center"/>
    </xf>
    <xf numFmtId="179" fontId="78" fillId="37" borderId="8" xfId="268" applyNumberFormat="1" applyFont="1" applyFill="1" applyBorder="1" applyAlignment="1">
      <alignment vertical="center"/>
    </xf>
    <xf numFmtId="230" fontId="78" fillId="32" borderId="8" xfId="268" applyNumberFormat="1" applyFont="1" applyFill="1" applyBorder="1" applyAlignment="1">
      <alignment vertical="center"/>
    </xf>
    <xf numFmtId="233" fontId="78" fillId="37" borderId="0" xfId="276" applyNumberFormat="1" applyFont="1" applyFill="1" applyBorder="1" applyAlignment="1">
      <alignment vertical="center"/>
    </xf>
    <xf numFmtId="233" fontId="78" fillId="37" borderId="28" xfId="276" applyNumberFormat="1" applyFont="1" applyFill="1" applyBorder="1" applyAlignment="1">
      <alignment vertical="center"/>
    </xf>
    <xf numFmtId="233" fontId="78" fillId="37" borderId="27" xfId="276" applyNumberFormat="1" applyFont="1" applyFill="1" applyBorder="1" applyAlignment="1">
      <alignment vertical="center"/>
    </xf>
    <xf numFmtId="229" fontId="78" fillId="37" borderId="28" xfId="276" applyNumberFormat="1" applyFont="1" applyFill="1" applyBorder="1" applyAlignment="1">
      <alignment horizontal="right" vertical="center"/>
    </xf>
    <xf numFmtId="3" fontId="79" fillId="32" borderId="0" xfId="0" applyNumberFormat="1" applyFont="1" applyFill="1" applyBorder="1" applyAlignment="1">
      <alignment horizontal="right" vertical="center"/>
    </xf>
    <xf numFmtId="10" fontId="79" fillId="32" borderId="28" xfId="0" applyNumberFormat="1" applyFont="1" applyFill="1" applyBorder="1" applyAlignment="1">
      <alignment horizontal="right" vertical="center"/>
    </xf>
    <xf numFmtId="3" fontId="79" fillId="32" borderId="27" xfId="0" applyNumberFormat="1" applyFont="1" applyFill="1" applyBorder="1" applyAlignment="1">
      <alignment horizontal="right" vertical="center"/>
    </xf>
    <xf numFmtId="3" fontId="79" fillId="32" borderId="30" xfId="0" applyNumberFormat="1" applyFont="1" applyFill="1" applyBorder="1" applyAlignment="1">
      <alignment horizontal="right" vertical="center"/>
    </xf>
    <xf numFmtId="10" fontId="79" fillId="32" borderId="8" xfId="0" applyNumberFormat="1" applyFont="1" applyFill="1" applyBorder="1" applyAlignment="1">
      <alignment horizontal="right" vertical="center"/>
    </xf>
    <xf numFmtId="179" fontId="79" fillId="32" borderId="13" xfId="268" applyNumberFormat="1" applyFont="1" applyFill="1" applyBorder="1" applyAlignment="1">
      <alignment horizontal="right" vertical="center"/>
    </xf>
    <xf numFmtId="176" fontId="0" fillId="0" borderId="0" xfId="0" applyNumberFormat="1" applyAlignment="1">
      <alignment vertical="center"/>
    </xf>
    <xf numFmtId="176" fontId="135" fillId="0" borderId="0" xfId="0" applyNumberFormat="1" applyFont="1" applyAlignment="1">
      <alignment vertical="center"/>
    </xf>
    <xf numFmtId="0" fontId="112" fillId="0" borderId="0" xfId="0" applyFont="1" applyBorder="1" applyAlignment="1">
      <alignment horizontal="center" vertical="center"/>
    </xf>
    <xf numFmtId="0" fontId="112" fillId="0" borderId="0" xfId="0" applyFont="1" applyBorder="1" applyAlignment="1">
      <alignment vertical="center"/>
    </xf>
    <xf numFmtId="0" fontId="112" fillId="0" borderId="0" xfId="0" applyFont="1" applyAlignment="1">
      <alignment vertical="center"/>
    </xf>
    <xf numFmtId="0" fontId="146" fillId="0" borderId="0" xfId="0" applyFont="1" applyAlignment="1">
      <alignment vertical="center"/>
    </xf>
    <xf numFmtId="0" fontId="142" fillId="39" borderId="0" xfId="0" applyFont="1" applyFill="1" applyBorder="1" applyAlignment="1">
      <alignment vertical="center"/>
    </xf>
    <xf numFmtId="0" fontId="147" fillId="39" borderId="0" xfId="0" applyFont="1" applyFill="1" applyBorder="1" applyAlignment="1">
      <alignment vertical="center"/>
    </xf>
    <xf numFmtId="0" fontId="112" fillId="39" borderId="0" xfId="0" applyFont="1" applyFill="1" applyAlignment="1">
      <alignment vertical="center"/>
    </xf>
    <xf numFmtId="0" fontId="148" fillId="0" borderId="0" xfId="0" applyFont="1" applyFill="1" applyBorder="1" applyAlignment="1">
      <alignment vertical="center"/>
    </xf>
    <xf numFmtId="0" fontId="149" fillId="0" borderId="0" xfId="0" applyFont="1" applyFill="1" applyBorder="1" applyAlignment="1">
      <alignment vertical="center" wrapText="1"/>
    </xf>
    <xf numFmtId="0" fontId="112" fillId="0" borderId="0" xfId="0" applyFont="1" applyFill="1" applyBorder="1" applyAlignment="1">
      <alignment vertical="center"/>
    </xf>
    <xf numFmtId="0" fontId="146" fillId="0" borderId="0" xfId="0" applyFont="1" applyFill="1" applyAlignment="1">
      <alignment vertical="center"/>
    </xf>
    <xf numFmtId="0" fontId="112" fillId="0" borderId="0" xfId="0" applyFont="1" applyFill="1" applyAlignment="1">
      <alignment vertical="center"/>
    </xf>
    <xf numFmtId="0" fontId="121" fillId="37" borderId="0" xfId="0" applyFont="1" applyFill="1" applyBorder="1" applyAlignment="1">
      <alignment horizontal="center" vertical="center" wrapText="1"/>
    </xf>
    <xf numFmtId="0" fontId="121" fillId="37" borderId="28" xfId="335" quotePrefix="1" applyFont="1" applyFill="1" applyBorder="1" applyAlignment="1">
      <alignment horizontal="center" vertical="center"/>
    </xf>
    <xf numFmtId="0" fontId="121" fillId="37" borderId="0" xfId="335" quotePrefix="1" applyFont="1" applyFill="1" applyBorder="1" applyAlignment="1">
      <alignment horizontal="center" vertical="center"/>
    </xf>
    <xf numFmtId="0" fontId="121" fillId="37" borderId="42" xfId="335" quotePrefix="1" applyFont="1" applyFill="1" applyBorder="1" applyAlignment="1">
      <alignment horizontal="center" vertical="center"/>
    </xf>
    <xf numFmtId="0" fontId="150" fillId="0" borderId="40" xfId="0" applyFont="1" applyBorder="1" applyAlignment="1">
      <alignment horizontal="left" vertical="center"/>
    </xf>
    <xf numFmtId="0" fontId="150" fillId="0" borderId="40" xfId="0" applyFont="1" applyBorder="1" applyAlignment="1">
      <alignment horizontal="center" vertical="center" wrapText="1"/>
    </xf>
    <xf numFmtId="0" fontId="150" fillId="32" borderId="40" xfId="0" applyFont="1" applyFill="1" applyBorder="1" applyAlignment="1">
      <alignment horizontal="center" vertical="center" wrapText="1"/>
    </xf>
    <xf numFmtId="0" fontId="150" fillId="37" borderId="40" xfId="0" applyFont="1" applyFill="1" applyBorder="1" applyAlignment="1">
      <alignment horizontal="center" vertical="center" wrapText="1"/>
    </xf>
    <xf numFmtId="9" fontId="150" fillId="32" borderId="40" xfId="353" applyFont="1" applyFill="1" applyBorder="1" applyAlignment="1">
      <alignment horizontal="center" vertical="center" wrapText="1"/>
    </xf>
    <xf numFmtId="0" fontId="151" fillId="0" borderId="0" xfId="0" applyFont="1" applyBorder="1" applyAlignment="1">
      <alignment horizontal="left" vertical="center"/>
    </xf>
    <xf numFmtId="0" fontId="151" fillId="0" borderId="33" xfId="0" applyFont="1" applyBorder="1" applyAlignment="1">
      <alignment horizontal="left" vertical="center" indent="1"/>
    </xf>
    <xf numFmtId="229" fontId="151" fillId="0" borderId="27" xfId="276" applyNumberFormat="1" applyFont="1" applyBorder="1" applyAlignment="1">
      <alignment horizontal="right" vertical="center" wrapText="1"/>
    </xf>
    <xf numFmtId="229" fontId="151" fillId="32" borderId="27" xfId="276" applyNumberFormat="1" applyFont="1" applyFill="1" applyBorder="1" applyAlignment="1">
      <alignment horizontal="right" vertical="center" wrapText="1"/>
    </xf>
    <xf numFmtId="229" fontId="151" fillId="37" borderId="27" xfId="276" applyNumberFormat="1" applyFont="1" applyFill="1" applyBorder="1" applyAlignment="1">
      <alignment horizontal="right" vertical="center" wrapText="1"/>
    </xf>
    <xf numFmtId="9" fontId="151" fillId="32" borderId="27" xfId="353" applyFont="1" applyFill="1" applyBorder="1" applyAlignment="1">
      <alignment horizontal="right" vertical="center" wrapText="1"/>
    </xf>
    <xf numFmtId="0" fontId="151" fillId="0" borderId="43" xfId="0" applyFont="1" applyBorder="1" applyAlignment="1">
      <alignment horizontal="left" vertical="center"/>
    </xf>
    <xf numFmtId="0" fontId="151" fillId="0" borderId="29" xfId="0" applyFont="1" applyBorder="1" applyAlignment="1">
      <alignment horizontal="left" vertical="center" indent="1"/>
    </xf>
    <xf numFmtId="229" fontId="151" fillId="0" borderId="8" xfId="276" applyNumberFormat="1" applyFont="1" applyBorder="1" applyAlignment="1">
      <alignment horizontal="right" vertical="center" wrapText="1"/>
    </xf>
    <xf numFmtId="229" fontId="151" fillId="32" borderId="8" xfId="276" applyNumberFormat="1" applyFont="1" applyFill="1" applyBorder="1" applyAlignment="1">
      <alignment horizontal="right" vertical="center" wrapText="1"/>
    </xf>
    <xf numFmtId="229" fontId="151" fillId="37" borderId="8" xfId="276" applyNumberFormat="1" applyFont="1" applyFill="1" applyBorder="1" applyAlignment="1">
      <alignment horizontal="right" vertical="center" wrapText="1"/>
    </xf>
    <xf numFmtId="9" fontId="151" fillId="32" borderId="8" xfId="353" applyFont="1" applyFill="1" applyBorder="1" applyAlignment="1">
      <alignment horizontal="right" vertical="center" wrapText="1"/>
    </xf>
    <xf numFmtId="41" fontId="151" fillId="0" borderId="27" xfId="276" applyFont="1" applyBorder="1" applyAlignment="1">
      <alignment horizontal="right" vertical="center" wrapText="1"/>
    </xf>
    <xf numFmtId="41" fontId="151" fillId="32" borderId="27" xfId="276" applyFont="1" applyFill="1" applyBorder="1" applyAlignment="1">
      <alignment horizontal="right" vertical="center" wrapText="1"/>
    </xf>
    <xf numFmtId="41" fontId="151" fillId="37" borderId="27" xfId="276" applyFont="1" applyFill="1" applyBorder="1" applyAlignment="1">
      <alignment horizontal="right" vertical="center" wrapText="1"/>
    </xf>
    <xf numFmtId="41" fontId="151" fillId="0" borderId="8" xfId="276" applyFont="1" applyBorder="1" applyAlignment="1">
      <alignment horizontal="right" vertical="center" wrapText="1"/>
    </xf>
    <xf numFmtId="41" fontId="151" fillId="32" borderId="8" xfId="276" applyFont="1" applyFill="1" applyBorder="1" applyAlignment="1">
      <alignment horizontal="right" vertical="center" wrapText="1"/>
    </xf>
    <xf numFmtId="41" fontId="151" fillId="37" borderId="8" xfId="276" applyFont="1" applyFill="1" applyBorder="1" applyAlignment="1">
      <alignment horizontal="right" vertical="center" wrapText="1"/>
    </xf>
    <xf numFmtId="43" fontId="151" fillId="37" borderId="27" xfId="276" applyNumberFormat="1" applyFont="1" applyFill="1" applyBorder="1" applyAlignment="1">
      <alignment horizontal="right" vertical="center" wrapText="1"/>
    </xf>
    <xf numFmtId="0" fontId="151" fillId="0" borderId="34" xfId="0" applyFont="1" applyBorder="1" applyAlignment="1">
      <alignment horizontal="left" vertical="center" indent="1"/>
    </xf>
    <xf numFmtId="41" fontId="151" fillId="0" borderId="28" xfId="276" applyFont="1" applyBorder="1" applyAlignment="1">
      <alignment horizontal="right" vertical="center" wrapText="1"/>
    </xf>
    <xf numFmtId="41" fontId="151" fillId="32" borderId="28" xfId="276" applyFont="1" applyFill="1" applyBorder="1" applyAlignment="1">
      <alignment horizontal="right" vertical="center" wrapText="1"/>
    </xf>
    <xf numFmtId="41" fontId="151" fillId="37" borderId="28" xfId="276" applyFont="1" applyFill="1" applyBorder="1" applyAlignment="1">
      <alignment horizontal="right" vertical="center" wrapText="1"/>
    </xf>
    <xf numFmtId="9" fontId="151" fillId="32" borderId="28" xfId="353" applyFont="1" applyFill="1" applyBorder="1" applyAlignment="1">
      <alignment horizontal="right" vertical="center" wrapText="1"/>
    </xf>
    <xf numFmtId="0" fontId="150" fillId="0" borderId="43" xfId="0" applyFont="1" applyBorder="1" applyAlignment="1">
      <alignment horizontal="left" vertical="center"/>
    </xf>
    <xf numFmtId="0" fontId="150" fillId="0" borderId="32" xfId="0" applyFont="1" applyBorder="1" applyAlignment="1">
      <alignment horizontal="left" vertical="center" indent="1"/>
    </xf>
    <xf numFmtId="41" fontId="150" fillId="0" borderId="30" xfId="276" applyFont="1" applyBorder="1" applyAlignment="1">
      <alignment horizontal="right" vertical="center" wrapText="1"/>
    </xf>
    <xf numFmtId="41" fontId="150" fillId="32" borderId="30" xfId="276" applyFont="1" applyFill="1" applyBorder="1" applyAlignment="1">
      <alignment horizontal="right" vertical="center" wrapText="1"/>
    </xf>
    <xf numFmtId="41" fontId="150" fillId="37" borderId="30" xfId="276" applyFont="1" applyFill="1" applyBorder="1" applyAlignment="1">
      <alignment horizontal="right" vertical="center" wrapText="1"/>
    </xf>
    <xf numFmtId="9" fontId="150" fillId="32" borderId="30" xfId="353" applyFont="1" applyFill="1" applyBorder="1" applyAlignment="1">
      <alignment horizontal="right" vertical="center" wrapText="1"/>
    </xf>
    <xf numFmtId="0" fontId="152" fillId="0" borderId="0" xfId="0" applyFont="1" applyAlignment="1">
      <alignment vertical="center"/>
    </xf>
    <xf numFmtId="0" fontId="120" fillId="0" borderId="0" xfId="0" applyFont="1" applyAlignment="1">
      <alignment vertical="center"/>
    </xf>
    <xf numFmtId="0" fontId="151" fillId="0" borderId="31" xfId="0" applyFont="1" applyBorder="1" applyAlignment="1">
      <alignment horizontal="left" vertical="center" indent="1"/>
    </xf>
    <xf numFmtId="41" fontId="151" fillId="0" borderId="0" xfId="276" applyFont="1" applyBorder="1" applyAlignment="1">
      <alignment horizontal="right" vertical="center" wrapText="1"/>
    </xf>
    <xf numFmtId="41" fontId="151" fillId="32" borderId="0" xfId="276" applyFont="1" applyFill="1" applyBorder="1" applyAlignment="1">
      <alignment horizontal="right" vertical="center" wrapText="1"/>
    </xf>
    <xf numFmtId="41" fontId="151" fillId="37" borderId="0" xfId="276" applyFont="1" applyFill="1" applyBorder="1" applyAlignment="1">
      <alignment horizontal="right" vertical="center" wrapText="1"/>
    </xf>
    <xf numFmtId="9" fontId="151" fillId="32" borderId="0" xfId="353" applyFont="1" applyFill="1" applyBorder="1" applyAlignment="1">
      <alignment horizontal="right" vertical="center" wrapText="1"/>
    </xf>
    <xf numFmtId="0" fontId="151" fillId="0" borderId="31" xfId="0" applyFont="1" applyBorder="1" applyAlignment="1">
      <alignment horizontal="left" vertical="center" wrapText="1" indent="1"/>
    </xf>
    <xf numFmtId="0" fontId="150" fillId="0" borderId="36" xfId="0" applyFont="1" applyBorder="1" applyAlignment="1">
      <alignment horizontal="left" vertical="center"/>
    </xf>
    <xf numFmtId="0" fontId="150" fillId="0" borderId="37" xfId="0" applyFont="1" applyBorder="1" applyAlignment="1">
      <alignment horizontal="left" vertical="center" indent="1"/>
    </xf>
    <xf numFmtId="41" fontId="150" fillId="0" borderId="26" xfId="276" applyFont="1" applyBorder="1" applyAlignment="1">
      <alignment horizontal="right" vertical="center" wrapText="1"/>
    </xf>
    <xf numFmtId="41" fontId="150" fillId="32" borderId="26" xfId="276" applyFont="1" applyFill="1" applyBorder="1" applyAlignment="1">
      <alignment horizontal="right" vertical="center" wrapText="1"/>
    </xf>
    <xf numFmtId="41" fontId="150" fillId="37" borderId="26" xfId="276" applyFont="1" applyFill="1" applyBorder="1" applyAlignment="1">
      <alignment horizontal="right" vertical="center" wrapText="1"/>
    </xf>
    <xf numFmtId="9" fontId="150" fillId="32" borderId="26" xfId="353" applyFont="1" applyFill="1" applyBorder="1" applyAlignment="1">
      <alignment horizontal="right" vertical="center" wrapText="1"/>
    </xf>
    <xf numFmtId="0" fontId="151" fillId="0" borderId="32" xfId="0" applyFont="1" applyBorder="1" applyAlignment="1">
      <alignment horizontal="left" vertical="center" indent="1"/>
    </xf>
    <xf numFmtId="0" fontId="153" fillId="0" borderId="31" xfId="0" applyFont="1" applyBorder="1" applyAlignment="1">
      <alignment horizontal="left" vertical="center" indent="1"/>
    </xf>
    <xf numFmtId="179" fontId="153" fillId="0" borderId="0" xfId="260" applyNumberFormat="1" applyFont="1" applyBorder="1" applyAlignment="1">
      <alignment horizontal="right" vertical="center" wrapText="1"/>
    </xf>
    <xf numFmtId="179" fontId="153" fillId="32" borderId="0" xfId="260" applyNumberFormat="1" applyFont="1" applyFill="1" applyBorder="1" applyAlignment="1">
      <alignment horizontal="right" vertical="center" wrapText="1"/>
    </xf>
    <xf numFmtId="179" fontId="153" fillId="37" borderId="0" xfId="260" applyNumberFormat="1" applyFont="1" applyFill="1" applyBorder="1" applyAlignment="1">
      <alignment horizontal="right" vertical="center" wrapText="1"/>
    </xf>
    <xf numFmtId="235" fontId="153" fillId="32" borderId="0" xfId="353" applyNumberFormat="1" applyFont="1" applyFill="1" applyBorder="1" applyAlignment="1">
      <alignment horizontal="right" vertical="center" wrapText="1"/>
    </xf>
    <xf numFmtId="0" fontId="151" fillId="0" borderId="8" xfId="0" applyFont="1" applyBorder="1" applyAlignment="1">
      <alignment horizontal="left" vertical="center"/>
    </xf>
    <xf numFmtId="0" fontId="153" fillId="0" borderId="29" xfId="0" applyFont="1" applyBorder="1" applyAlignment="1">
      <alignment horizontal="left" vertical="center" indent="1"/>
    </xf>
    <xf numFmtId="179" fontId="153" fillId="0" borderId="8" xfId="260" applyNumberFormat="1" applyFont="1" applyBorder="1" applyAlignment="1">
      <alignment horizontal="right" vertical="center" wrapText="1"/>
    </xf>
    <xf numFmtId="179" fontId="153" fillId="32" borderId="8" xfId="260" applyNumberFormat="1" applyFont="1" applyFill="1" applyBorder="1" applyAlignment="1">
      <alignment horizontal="right" vertical="center" wrapText="1"/>
    </xf>
    <xf numFmtId="179" fontId="153" fillId="37" borderId="8" xfId="260" applyNumberFormat="1" applyFont="1" applyFill="1" applyBorder="1" applyAlignment="1">
      <alignment horizontal="right" vertical="center" wrapText="1"/>
    </xf>
    <xf numFmtId="235" fontId="153" fillId="32" borderId="8" xfId="353" applyNumberFormat="1" applyFont="1" applyFill="1" applyBorder="1" applyAlignment="1">
      <alignment horizontal="right" vertical="center" wrapText="1"/>
    </xf>
    <xf numFmtId="41" fontId="150" fillId="0" borderId="27" xfId="276" applyFont="1" applyBorder="1" applyAlignment="1">
      <alignment horizontal="right" vertical="center" wrapText="1"/>
    </xf>
    <xf numFmtId="41" fontId="150" fillId="32" borderId="27" xfId="276" applyFont="1" applyFill="1" applyBorder="1" applyAlignment="1">
      <alignment horizontal="right" vertical="center" wrapText="1"/>
    </xf>
    <xf numFmtId="41" fontId="150" fillId="37" borderId="27" xfId="276" applyFont="1" applyFill="1" applyBorder="1" applyAlignment="1">
      <alignment horizontal="right" vertical="center" wrapText="1"/>
    </xf>
    <xf numFmtId="9" fontId="150" fillId="32" borderId="27" xfId="353" applyFont="1" applyFill="1" applyBorder="1" applyAlignment="1">
      <alignment horizontal="right" vertical="center" wrapText="1"/>
    </xf>
    <xf numFmtId="0" fontId="150" fillId="0" borderId="13" xfId="0" applyFont="1" applyBorder="1" applyAlignment="1">
      <alignment horizontal="left" vertical="center"/>
    </xf>
    <xf numFmtId="41" fontId="150" fillId="0" borderId="13" xfId="276" applyFont="1" applyBorder="1" applyAlignment="1">
      <alignment horizontal="right" vertical="center" wrapText="1"/>
    </xf>
    <xf numFmtId="41" fontId="150" fillId="32" borderId="13" xfId="276" applyFont="1" applyFill="1" applyBorder="1" applyAlignment="1">
      <alignment horizontal="right" vertical="center" wrapText="1"/>
    </xf>
    <xf numFmtId="41" fontId="150" fillId="37" borderId="13" xfId="276" applyFont="1" applyFill="1" applyBorder="1" applyAlignment="1">
      <alignment horizontal="right" vertical="center" wrapText="1"/>
    </xf>
    <xf numFmtId="9" fontId="150" fillId="32" borderId="13" xfId="353" applyFont="1" applyFill="1" applyBorder="1" applyAlignment="1">
      <alignment horizontal="right" vertical="center" wrapText="1"/>
    </xf>
    <xf numFmtId="0" fontId="150" fillId="0" borderId="33" xfId="0" applyFont="1" applyBorder="1" applyAlignment="1">
      <alignment horizontal="left" vertical="center"/>
    </xf>
    <xf numFmtId="231" fontId="150" fillId="0" borderId="27" xfId="0" applyNumberFormat="1" applyFont="1" applyBorder="1" applyAlignment="1">
      <alignment horizontal="right" vertical="center" wrapText="1"/>
    </xf>
    <xf numFmtId="9" fontId="150" fillId="0" borderId="27" xfId="260" applyFont="1" applyBorder="1" applyAlignment="1">
      <alignment horizontal="right" vertical="center" wrapText="1"/>
    </xf>
    <xf numFmtId="9" fontId="150" fillId="32" borderId="27" xfId="260" applyFont="1" applyFill="1" applyBorder="1" applyAlignment="1">
      <alignment horizontal="right" vertical="center" wrapText="1"/>
    </xf>
    <xf numFmtId="9" fontId="150" fillId="37" borderId="27" xfId="260" applyFont="1" applyFill="1" applyBorder="1" applyAlignment="1">
      <alignment horizontal="right" vertical="center" wrapText="1"/>
    </xf>
    <xf numFmtId="235" fontId="150" fillId="32" borderId="27" xfId="353" applyNumberFormat="1" applyFont="1" applyFill="1" applyBorder="1" applyAlignment="1">
      <alignment horizontal="right" vertical="center" wrapText="1"/>
    </xf>
    <xf numFmtId="0" fontId="146" fillId="0" borderId="0" xfId="0" applyFont="1" applyBorder="1" applyAlignment="1">
      <alignment vertical="center"/>
    </xf>
    <xf numFmtId="0" fontId="150" fillId="0" borderId="31" xfId="0" applyFont="1" applyBorder="1" applyAlignment="1">
      <alignment horizontal="left" vertical="center"/>
    </xf>
    <xf numFmtId="231" fontId="150" fillId="0" borderId="0" xfId="0" applyNumberFormat="1" applyFont="1" applyBorder="1" applyAlignment="1">
      <alignment horizontal="right" vertical="center" wrapText="1"/>
    </xf>
    <xf numFmtId="9" fontId="150" fillId="0" borderId="0" xfId="260" applyFont="1" applyBorder="1" applyAlignment="1">
      <alignment horizontal="right" vertical="center" wrapText="1"/>
    </xf>
    <xf numFmtId="9" fontId="150" fillId="32" borderId="0" xfId="260" applyFont="1" applyFill="1" applyBorder="1" applyAlignment="1">
      <alignment horizontal="right" vertical="center" wrapText="1"/>
    </xf>
    <xf numFmtId="9" fontId="150" fillId="37" borderId="0" xfId="260" applyFont="1" applyFill="1" applyBorder="1" applyAlignment="1">
      <alignment horizontal="right" vertical="center" wrapText="1"/>
    </xf>
    <xf numFmtId="235" fontId="150" fillId="32" borderId="0" xfId="353" applyNumberFormat="1" applyFont="1" applyFill="1" applyBorder="1" applyAlignment="1">
      <alignment horizontal="right" vertical="center" wrapText="1"/>
    </xf>
    <xf numFmtId="0" fontId="150" fillId="0" borderId="40" xfId="0" applyFont="1" applyFill="1" applyBorder="1" applyAlignment="1">
      <alignment horizontal="left" vertical="center"/>
    </xf>
    <xf numFmtId="0" fontId="150" fillId="0" borderId="33" xfId="0" applyFont="1" applyFill="1" applyBorder="1" applyAlignment="1">
      <alignment horizontal="left" vertical="center"/>
    </xf>
    <xf numFmtId="0" fontId="151" fillId="0" borderId="31" xfId="0" applyFont="1" applyFill="1" applyBorder="1" applyAlignment="1">
      <alignment horizontal="left" vertical="center" indent="1"/>
    </xf>
    <xf numFmtId="0" fontId="150" fillId="0" borderId="31" xfId="0" applyFont="1" applyFill="1" applyBorder="1" applyAlignment="1">
      <alignment horizontal="left" vertical="center"/>
    </xf>
    <xf numFmtId="179" fontId="151" fillId="0" borderId="0" xfId="260" applyNumberFormat="1" applyFont="1" applyBorder="1" applyAlignment="1">
      <alignment horizontal="right" vertical="center" wrapText="1"/>
    </xf>
    <xf numFmtId="179" fontId="151" fillId="32" borderId="0" xfId="260" applyNumberFormat="1" applyFont="1" applyFill="1" applyBorder="1" applyAlignment="1">
      <alignment horizontal="right" vertical="center" wrapText="1"/>
    </xf>
    <xf numFmtId="179" fontId="151" fillId="37" borderId="0" xfId="260" applyNumberFormat="1" applyFont="1" applyFill="1" applyBorder="1" applyAlignment="1">
      <alignment horizontal="right" vertical="center" wrapText="1"/>
    </xf>
    <xf numFmtId="230" fontId="151" fillId="32" borderId="0" xfId="353" applyNumberFormat="1" applyFont="1" applyFill="1" applyBorder="1" applyAlignment="1">
      <alignment horizontal="right" vertical="center" wrapText="1"/>
    </xf>
    <xf numFmtId="41" fontId="112" fillId="0" borderId="0" xfId="276" applyFont="1" applyBorder="1" applyAlignment="1">
      <alignment vertical="center"/>
    </xf>
    <xf numFmtId="41" fontId="112" fillId="0" borderId="0" xfId="276" applyFont="1" applyAlignment="1">
      <alignment vertical="center"/>
    </xf>
    <xf numFmtId="0" fontId="112" fillId="0" borderId="0" xfId="0" applyFont="1" applyFill="1" applyBorder="1" applyAlignment="1">
      <alignment horizontal="center" vertical="center"/>
    </xf>
    <xf numFmtId="0" fontId="145" fillId="0" borderId="0" xfId="0" applyFont="1" applyFill="1" applyBorder="1" applyAlignment="1">
      <alignment vertical="center"/>
    </xf>
    <xf numFmtId="0" fontId="121" fillId="0" borderId="0" xfId="0" applyFont="1" applyFill="1" applyBorder="1" applyAlignment="1">
      <alignment vertical="center" wrapText="1"/>
    </xf>
    <xf numFmtId="0" fontId="117" fillId="0" borderId="0" xfId="0" applyFont="1" applyFill="1" applyBorder="1" applyAlignment="1">
      <alignment vertical="center"/>
    </xf>
    <xf numFmtId="0" fontId="112" fillId="0" borderId="0" xfId="0" applyFont="1" applyFill="1" applyBorder="1" applyAlignment="1">
      <alignment horizontal="right" vertical="center"/>
    </xf>
    <xf numFmtId="0" fontId="154" fillId="0" borderId="0" xfId="0" applyFont="1" applyFill="1" applyBorder="1" applyAlignment="1">
      <alignment horizontal="right" vertical="center"/>
    </xf>
    <xf numFmtId="0" fontId="155" fillId="37" borderId="0" xfId="0" applyFont="1" applyFill="1" applyBorder="1" applyAlignment="1">
      <alignment horizontal="center" vertical="center" wrapText="1"/>
    </xf>
    <xf numFmtId="0" fontId="121" fillId="37" borderId="42" xfId="0" applyFont="1" applyFill="1" applyBorder="1" applyAlignment="1">
      <alignment horizontal="center" vertical="center" wrapText="1"/>
    </xf>
    <xf numFmtId="0" fontId="150" fillId="0" borderId="44" xfId="0" applyFont="1" applyFill="1" applyBorder="1" applyAlignment="1">
      <alignment horizontal="justify" vertical="center" wrapText="1"/>
    </xf>
    <xf numFmtId="176" fontId="111" fillId="0" borderId="44" xfId="276" applyNumberFormat="1" applyFont="1" applyFill="1" applyBorder="1" applyAlignment="1">
      <alignment horizontal="right" vertical="center" wrapText="1"/>
    </xf>
    <xf numFmtId="176" fontId="111" fillId="32" borderId="44" xfId="276" applyNumberFormat="1" applyFont="1" applyFill="1" applyBorder="1" applyAlignment="1">
      <alignment horizontal="right" vertical="center" wrapText="1"/>
    </xf>
    <xf numFmtId="176" fontId="121" fillId="37" borderId="44" xfId="276" applyNumberFormat="1" applyFont="1" applyFill="1" applyBorder="1" applyAlignment="1">
      <alignment horizontal="right" vertical="center" wrapText="1"/>
    </xf>
    <xf numFmtId="9" fontId="111" fillId="32" borderId="40" xfId="353" applyFont="1" applyFill="1" applyBorder="1" applyAlignment="1">
      <alignment horizontal="right" vertical="center" wrapText="1"/>
    </xf>
    <xf numFmtId="41" fontId="111" fillId="0" borderId="45" xfId="276" applyFont="1" applyFill="1" applyBorder="1" applyAlignment="1">
      <alignment horizontal="right" vertical="center" wrapText="1"/>
    </xf>
    <xf numFmtId="9" fontId="111" fillId="32" borderId="44" xfId="260" applyFont="1" applyFill="1" applyBorder="1" applyAlignment="1">
      <alignment horizontal="right" vertical="center" wrapText="1"/>
    </xf>
    <xf numFmtId="0" fontId="151" fillId="0" borderId="33" xfId="0" applyFont="1" applyFill="1" applyBorder="1" applyAlignment="1">
      <alignment horizontal="left" vertical="center" wrapText="1" indent="1"/>
    </xf>
    <xf numFmtId="176" fontId="151" fillId="0" borderId="27" xfId="276" applyNumberFormat="1" applyFont="1" applyFill="1" applyBorder="1" applyAlignment="1">
      <alignment horizontal="right" vertical="center" wrapText="1"/>
    </xf>
    <xf numFmtId="176" fontId="110" fillId="0" borderId="27" xfId="276" applyNumberFormat="1" applyFont="1" applyFill="1" applyBorder="1" applyAlignment="1">
      <alignment horizontal="right" vertical="center" wrapText="1"/>
    </xf>
    <xf numFmtId="176" fontId="110" fillId="32" borderId="27" xfId="276" applyNumberFormat="1" applyFont="1" applyFill="1" applyBorder="1" applyAlignment="1">
      <alignment horizontal="right" vertical="center" wrapText="1"/>
    </xf>
    <xf numFmtId="176" fontId="117" fillId="37" borderId="27" xfId="276" applyNumberFormat="1" applyFont="1" applyFill="1" applyBorder="1" applyAlignment="1">
      <alignment horizontal="right" vertical="center" wrapText="1"/>
    </xf>
    <xf numFmtId="9" fontId="110" fillId="32" borderId="27" xfId="353" applyFont="1" applyFill="1" applyBorder="1" applyAlignment="1">
      <alignment horizontal="right" vertical="center" wrapText="1"/>
    </xf>
    <xf numFmtId="41" fontId="110" fillId="0" borderId="46" xfId="276" applyFont="1" applyFill="1" applyBorder="1" applyAlignment="1">
      <alignment horizontal="right" vertical="center" wrapText="1"/>
    </xf>
    <xf numFmtId="9" fontId="110" fillId="32" borderId="27" xfId="260" applyFont="1" applyFill="1" applyBorder="1" applyAlignment="1">
      <alignment horizontal="right" vertical="center" wrapText="1"/>
    </xf>
    <xf numFmtId="43" fontId="112" fillId="0" borderId="0" xfId="0" applyNumberFormat="1" applyFont="1" applyAlignment="1">
      <alignment vertical="center"/>
    </xf>
    <xf numFmtId="0" fontId="151" fillId="0" borderId="31" xfId="0" applyFont="1" applyFill="1" applyBorder="1" applyAlignment="1">
      <alignment horizontal="left" vertical="center" wrapText="1" indent="1"/>
    </xf>
    <xf numFmtId="176" fontId="151" fillId="0" borderId="0" xfId="276" applyNumberFormat="1" applyFont="1" applyFill="1" applyBorder="1" applyAlignment="1">
      <alignment horizontal="right" vertical="center" wrapText="1"/>
    </xf>
    <xf numFmtId="176" fontId="110" fillId="0" borderId="0" xfId="276" applyNumberFormat="1" applyFont="1" applyFill="1" applyBorder="1" applyAlignment="1">
      <alignment horizontal="right" vertical="center" wrapText="1"/>
    </xf>
    <xf numFmtId="176" fontId="110" fillId="32" borderId="0" xfId="276" applyNumberFormat="1" applyFont="1" applyFill="1" applyBorder="1" applyAlignment="1">
      <alignment horizontal="right" vertical="center" wrapText="1"/>
    </xf>
    <xf numFmtId="176" fontId="117" fillId="37" borderId="0" xfId="276" applyNumberFormat="1" applyFont="1" applyFill="1" applyBorder="1" applyAlignment="1">
      <alignment horizontal="right" vertical="center" wrapText="1"/>
    </xf>
    <xf numFmtId="9" fontId="110" fillId="32" borderId="0" xfId="353" applyFont="1" applyFill="1" applyBorder="1" applyAlignment="1">
      <alignment horizontal="right" vertical="center" wrapText="1"/>
    </xf>
    <xf numFmtId="41" fontId="110" fillId="0" borderId="36" xfId="276" applyFont="1" applyFill="1" applyBorder="1" applyAlignment="1">
      <alignment horizontal="right" vertical="center" wrapText="1"/>
    </xf>
    <xf numFmtId="9" fontId="110" fillId="32" borderId="0" xfId="260" applyFont="1" applyFill="1" applyBorder="1" applyAlignment="1">
      <alignment horizontal="right" vertical="center" wrapText="1"/>
    </xf>
    <xf numFmtId="0" fontId="150" fillId="0" borderId="40" xfId="0" applyFont="1" applyFill="1" applyBorder="1" applyAlignment="1">
      <alignment horizontal="justify" vertical="center" wrapText="1"/>
    </xf>
    <xf numFmtId="176" fontId="111" fillId="0" borderId="40" xfId="276" applyNumberFormat="1" applyFont="1" applyFill="1" applyBorder="1" applyAlignment="1">
      <alignment horizontal="right" vertical="center" wrapText="1"/>
    </xf>
    <xf numFmtId="176" fontId="111" fillId="32" borderId="40" xfId="276" applyNumberFormat="1" applyFont="1" applyFill="1" applyBorder="1" applyAlignment="1">
      <alignment horizontal="right" vertical="center" wrapText="1"/>
    </xf>
    <xf numFmtId="176" fontId="121" fillId="37" borderId="40" xfId="276" applyNumberFormat="1" applyFont="1" applyFill="1" applyBorder="1" applyAlignment="1">
      <alignment horizontal="right" vertical="center" wrapText="1"/>
    </xf>
    <xf numFmtId="41" fontId="111" fillId="0" borderId="47" xfId="276" applyFont="1" applyFill="1" applyBorder="1" applyAlignment="1">
      <alignment horizontal="right" vertical="center" wrapText="1"/>
    </xf>
    <xf numFmtId="176" fontId="111" fillId="0" borderId="11" xfId="276" applyNumberFormat="1" applyFont="1" applyFill="1" applyBorder="1" applyAlignment="1">
      <alignment horizontal="right" vertical="center" wrapText="1"/>
    </xf>
    <xf numFmtId="176" fontId="121" fillId="37" borderId="11" xfId="276" applyNumberFormat="1" applyFont="1" applyFill="1" applyBorder="1" applyAlignment="1">
      <alignment horizontal="right" vertical="center" wrapText="1"/>
    </xf>
    <xf numFmtId="9" fontId="111" fillId="32" borderId="11" xfId="260" applyFont="1" applyFill="1" applyBorder="1" applyAlignment="1">
      <alignment horizontal="right" vertical="center" wrapText="1"/>
    </xf>
    <xf numFmtId="0" fontId="151" fillId="0" borderId="29" xfId="0" applyFont="1" applyFill="1" applyBorder="1" applyAlignment="1">
      <alignment horizontal="left" vertical="center" wrapText="1" indent="1"/>
    </xf>
    <xf numFmtId="176" fontId="151" fillId="0" borderId="8" xfId="276" applyNumberFormat="1" applyFont="1" applyFill="1" applyBorder="1" applyAlignment="1">
      <alignment horizontal="right" vertical="center" wrapText="1"/>
    </xf>
    <xf numFmtId="176" fontId="110" fillId="0" borderId="8" xfId="276" applyNumberFormat="1" applyFont="1" applyFill="1" applyBorder="1" applyAlignment="1">
      <alignment horizontal="right" vertical="center" wrapText="1"/>
    </xf>
    <xf numFmtId="176" fontId="110" fillId="32" borderId="8" xfId="276" applyNumberFormat="1" applyFont="1" applyFill="1" applyBorder="1" applyAlignment="1">
      <alignment horizontal="right" vertical="center" wrapText="1"/>
    </xf>
    <xf numFmtId="176" fontId="117" fillId="37" borderId="8" xfId="276" applyNumberFormat="1" applyFont="1" applyFill="1" applyBorder="1" applyAlignment="1">
      <alignment horizontal="right" vertical="center" wrapText="1"/>
    </xf>
    <xf numFmtId="9" fontId="110" fillId="32" borderId="8" xfId="353" applyFont="1" applyFill="1" applyBorder="1" applyAlignment="1">
      <alignment horizontal="right" vertical="center" wrapText="1"/>
    </xf>
    <xf numFmtId="41" fontId="110" fillId="0" borderId="43" xfId="276" applyFont="1" applyFill="1" applyBorder="1" applyAlignment="1">
      <alignment horizontal="right" vertical="center" wrapText="1"/>
    </xf>
    <xf numFmtId="9" fontId="110" fillId="32" borderId="8" xfId="260" applyFont="1" applyFill="1" applyBorder="1" applyAlignment="1">
      <alignment horizontal="right" vertical="center" wrapText="1"/>
    </xf>
    <xf numFmtId="176" fontId="150" fillId="0" borderId="40" xfId="276" applyNumberFormat="1" applyFont="1" applyFill="1" applyBorder="1" applyAlignment="1">
      <alignment horizontal="right" vertical="center" wrapText="1"/>
    </xf>
    <xf numFmtId="176" fontId="150" fillId="32" borderId="44" xfId="276" applyNumberFormat="1" applyFont="1" applyFill="1" applyBorder="1" applyAlignment="1">
      <alignment horizontal="right" vertical="center" wrapText="1"/>
    </xf>
    <xf numFmtId="9" fontId="150" fillId="32" borderId="44" xfId="353" applyFont="1" applyFill="1" applyBorder="1" applyAlignment="1">
      <alignment horizontal="right" vertical="center" wrapText="1"/>
    </xf>
    <xf numFmtId="41" fontId="150" fillId="0" borderId="45" xfId="276" applyFont="1" applyFill="1" applyBorder="1" applyAlignment="1">
      <alignment horizontal="right" vertical="center" wrapText="1"/>
    </xf>
    <xf numFmtId="176" fontId="150" fillId="0" borderId="44" xfId="276" applyNumberFormat="1" applyFont="1" applyFill="1" applyBorder="1" applyAlignment="1">
      <alignment horizontal="right" vertical="center" wrapText="1"/>
    </xf>
    <xf numFmtId="9" fontId="150" fillId="32" borderId="44" xfId="260" applyFont="1" applyFill="1" applyBorder="1" applyAlignment="1">
      <alignment horizontal="right" vertical="center" wrapText="1"/>
    </xf>
    <xf numFmtId="0" fontId="151" fillId="0" borderId="33" xfId="0" applyFont="1" applyFill="1" applyBorder="1" applyAlignment="1">
      <alignment horizontal="left" vertical="center" wrapText="1"/>
    </xf>
    <xf numFmtId="236" fontId="110" fillId="32" borderId="0" xfId="276" applyNumberFormat="1" applyFont="1" applyFill="1" applyBorder="1" applyAlignment="1">
      <alignment horizontal="right" vertical="center" wrapText="1"/>
    </xf>
    <xf numFmtId="236" fontId="117" fillId="37" borderId="0" xfId="276" applyNumberFormat="1" applyFont="1" applyFill="1" applyBorder="1" applyAlignment="1">
      <alignment horizontal="right" vertical="center" wrapText="1"/>
    </xf>
    <xf numFmtId="9" fontId="110" fillId="32" borderId="0" xfId="353" quotePrefix="1" applyFont="1" applyFill="1" applyBorder="1" applyAlignment="1">
      <alignment horizontal="right" vertical="center" wrapText="1"/>
    </xf>
    <xf numFmtId="41" fontId="110" fillId="0" borderId="36" xfId="0" applyNumberFormat="1" applyFont="1" applyFill="1" applyBorder="1" applyAlignment="1">
      <alignment horizontal="right" vertical="center" wrapText="1"/>
    </xf>
    <xf numFmtId="176" fontId="110" fillId="0" borderId="0" xfId="0" applyNumberFormat="1" applyFont="1" applyFill="1" applyBorder="1" applyAlignment="1">
      <alignment horizontal="right" vertical="center" wrapText="1"/>
    </xf>
    <xf numFmtId="176" fontId="110" fillId="0" borderId="27" xfId="0" applyNumberFormat="1" applyFont="1" applyFill="1" applyBorder="1" applyAlignment="1">
      <alignment horizontal="right" vertical="center" wrapText="1"/>
    </xf>
    <xf numFmtId="236" fontId="110" fillId="0" borderId="27" xfId="276" applyNumberFormat="1" applyFont="1" applyFill="1" applyBorder="1" applyAlignment="1">
      <alignment horizontal="right" vertical="center" wrapText="1"/>
    </xf>
    <xf numFmtId="236" fontId="117" fillId="37" borderId="27" xfId="276" applyNumberFormat="1" applyFont="1" applyFill="1" applyBorder="1" applyAlignment="1">
      <alignment horizontal="right" vertical="center" wrapText="1"/>
    </xf>
    <xf numFmtId="9" fontId="110" fillId="32" borderId="0" xfId="260" quotePrefix="1" applyFont="1" applyFill="1" applyBorder="1" applyAlignment="1">
      <alignment horizontal="right" vertical="center" wrapText="1"/>
    </xf>
    <xf numFmtId="0" fontId="151" fillId="0" borderId="34" xfId="0" applyFont="1" applyFill="1" applyBorder="1" applyAlignment="1">
      <alignment horizontal="left" vertical="center" wrapText="1"/>
    </xf>
    <xf numFmtId="176" fontId="151" fillId="0" borderId="28" xfId="276" applyNumberFormat="1" applyFont="1" applyFill="1" applyBorder="1" applyAlignment="1">
      <alignment horizontal="right" vertical="center" wrapText="1"/>
    </xf>
    <xf numFmtId="176" fontId="110" fillId="0" borderId="28" xfId="276" applyNumberFormat="1" applyFont="1" applyFill="1" applyBorder="1" applyAlignment="1">
      <alignment horizontal="right" vertical="center" wrapText="1"/>
    </xf>
    <xf numFmtId="176" fontId="110" fillId="32" borderId="28" xfId="276" applyNumberFormat="1" applyFont="1" applyFill="1" applyBorder="1" applyAlignment="1">
      <alignment horizontal="right" vertical="center" wrapText="1"/>
    </xf>
    <xf numFmtId="176" fontId="117" fillId="37" borderId="28" xfId="276" applyNumberFormat="1" applyFont="1" applyFill="1" applyBorder="1" applyAlignment="1">
      <alignment horizontal="right" vertical="center" wrapText="1"/>
    </xf>
    <xf numFmtId="9" fontId="110" fillId="32" borderId="28" xfId="353" applyFont="1" applyFill="1" applyBorder="1" applyAlignment="1">
      <alignment horizontal="right" vertical="center" wrapText="1"/>
    </xf>
    <xf numFmtId="41" fontId="110" fillId="0" borderId="35" xfId="276" applyFont="1" applyFill="1" applyBorder="1" applyAlignment="1">
      <alignment horizontal="right" vertical="center" wrapText="1"/>
    </xf>
    <xf numFmtId="9" fontId="110" fillId="32" borderId="28" xfId="260" applyFont="1" applyFill="1" applyBorder="1" applyAlignment="1">
      <alignment horizontal="right" vertical="center" wrapText="1"/>
    </xf>
    <xf numFmtId="0" fontId="150" fillId="0" borderId="8" xfId="0" applyFont="1" applyBorder="1" applyAlignment="1">
      <alignment horizontal="left" vertical="center"/>
    </xf>
    <xf numFmtId="0" fontId="150" fillId="0" borderId="8" xfId="0" applyFont="1" applyFill="1" applyBorder="1" applyAlignment="1">
      <alignment horizontal="justify" vertical="center" wrapText="1"/>
    </xf>
    <xf numFmtId="176" fontId="150" fillId="0" borderId="8" xfId="276" applyNumberFormat="1" applyFont="1" applyFill="1" applyBorder="1" applyAlignment="1">
      <alignment horizontal="right" vertical="center" wrapText="1"/>
    </xf>
    <xf numFmtId="176" fontId="111" fillId="0" borderId="8" xfId="276" applyNumberFormat="1" applyFont="1" applyFill="1" applyBorder="1" applyAlignment="1">
      <alignment horizontal="right" vertical="center" wrapText="1"/>
    </xf>
    <xf numFmtId="176" fontId="111" fillId="32" borderId="8" xfId="276" applyNumberFormat="1" applyFont="1" applyFill="1" applyBorder="1" applyAlignment="1">
      <alignment horizontal="right" vertical="center" wrapText="1"/>
    </xf>
    <xf numFmtId="176" fontId="121" fillId="37" borderId="8" xfId="276" applyNumberFormat="1" applyFont="1" applyFill="1" applyBorder="1" applyAlignment="1">
      <alignment horizontal="right" vertical="center" wrapText="1"/>
    </xf>
    <xf numFmtId="9" fontId="111" fillId="32" borderId="8" xfId="353" applyFont="1" applyFill="1" applyBorder="1" applyAlignment="1">
      <alignment horizontal="right" vertical="center" wrapText="1"/>
    </xf>
    <xf numFmtId="41" fontId="111" fillId="0" borderId="43" xfId="276" applyFont="1" applyFill="1" applyBorder="1" applyAlignment="1">
      <alignment horizontal="right" vertical="center" wrapText="1"/>
    </xf>
    <xf numFmtId="176" fontId="111" fillId="0" borderId="30" xfId="276" applyNumberFormat="1" applyFont="1" applyFill="1" applyBorder="1" applyAlignment="1">
      <alignment horizontal="right" vertical="center" wrapText="1"/>
    </xf>
    <xf numFmtId="9" fontId="111" fillId="32" borderId="8" xfId="260" applyFont="1" applyFill="1" applyBorder="1" applyAlignment="1">
      <alignment horizontal="right" vertical="center" wrapText="1"/>
    </xf>
    <xf numFmtId="0" fontId="120" fillId="0" borderId="0" xfId="0" applyFont="1" applyBorder="1" applyAlignment="1">
      <alignment vertical="center"/>
    </xf>
    <xf numFmtId="176" fontId="150" fillId="32" borderId="40" xfId="276" applyNumberFormat="1" applyFont="1" applyFill="1" applyBorder="1" applyAlignment="1">
      <alignment horizontal="right" vertical="center" wrapText="1"/>
    </xf>
    <xf numFmtId="9" fontId="150" fillId="32" borderId="40" xfId="353" applyFont="1" applyFill="1" applyBorder="1" applyAlignment="1">
      <alignment horizontal="right" vertical="center" wrapText="1"/>
    </xf>
    <xf numFmtId="41" fontId="150" fillId="0" borderId="47" xfId="276" applyFont="1" applyFill="1" applyBorder="1" applyAlignment="1">
      <alignment horizontal="right" vertical="center" wrapText="1"/>
    </xf>
    <xf numFmtId="9" fontId="150" fillId="32" borderId="40" xfId="260" applyFont="1" applyFill="1" applyBorder="1" applyAlignment="1">
      <alignment horizontal="right" vertical="center" wrapText="1"/>
    </xf>
    <xf numFmtId="0" fontId="150" fillId="0" borderId="0" xfId="0" applyFont="1" applyBorder="1" applyAlignment="1">
      <alignment horizontal="left" vertical="center"/>
    </xf>
    <xf numFmtId="0" fontId="150" fillId="0" borderId="0" xfId="0" applyFont="1" applyFill="1" applyBorder="1" applyAlignment="1">
      <alignment horizontal="justify" vertical="center" wrapText="1"/>
    </xf>
    <xf numFmtId="176" fontId="150" fillId="0" borderId="0" xfId="276" applyNumberFormat="1" applyFont="1" applyFill="1" applyBorder="1" applyAlignment="1">
      <alignment horizontal="right" vertical="center" wrapText="1"/>
    </xf>
    <xf numFmtId="176" fontId="111" fillId="0" borderId="0" xfId="276" applyNumberFormat="1" applyFont="1" applyFill="1" applyBorder="1" applyAlignment="1">
      <alignment horizontal="right" vertical="center" wrapText="1"/>
    </xf>
    <xf numFmtId="176" fontId="111" fillId="32" borderId="0" xfId="276" applyNumberFormat="1" applyFont="1" applyFill="1" applyBorder="1" applyAlignment="1">
      <alignment horizontal="right" vertical="center" wrapText="1"/>
    </xf>
    <xf numFmtId="176" fontId="121" fillId="37" borderId="0" xfId="276" applyNumberFormat="1" applyFont="1" applyFill="1" applyBorder="1" applyAlignment="1">
      <alignment horizontal="right" vertical="center" wrapText="1"/>
    </xf>
    <xf numFmtId="9" fontId="111" fillId="32" borderId="0" xfId="353" applyFont="1" applyFill="1" applyBorder="1" applyAlignment="1">
      <alignment horizontal="right" vertical="center" wrapText="1"/>
    </xf>
    <xf numFmtId="41" fontId="111" fillId="0" borderId="36" xfId="0" applyNumberFormat="1" applyFont="1" applyFill="1" applyBorder="1" applyAlignment="1">
      <alignment horizontal="right" vertical="center" wrapText="1"/>
    </xf>
    <xf numFmtId="176" fontId="111" fillId="0" borderId="0" xfId="0" applyNumberFormat="1" applyFont="1" applyFill="1" applyBorder="1" applyAlignment="1">
      <alignment horizontal="right" vertical="center" wrapText="1"/>
    </xf>
    <xf numFmtId="9" fontId="111" fillId="32" borderId="0" xfId="260" applyFont="1" applyFill="1" applyBorder="1" applyAlignment="1">
      <alignment horizontal="right" vertical="center" wrapText="1"/>
    </xf>
    <xf numFmtId="41" fontId="111" fillId="0" borderId="36" xfId="276" applyFont="1" applyFill="1" applyBorder="1" applyAlignment="1">
      <alignment horizontal="right" vertical="center" wrapText="1"/>
    </xf>
    <xf numFmtId="0" fontId="151" fillId="0" borderId="32" xfId="0" applyFont="1" applyFill="1" applyBorder="1" applyAlignment="1">
      <alignment horizontal="left" vertical="center" wrapText="1" indent="1"/>
    </xf>
    <xf numFmtId="176" fontId="151" fillId="0" borderId="30" xfId="276" applyNumberFormat="1" applyFont="1" applyFill="1" applyBorder="1" applyAlignment="1">
      <alignment horizontal="right" vertical="center" wrapText="1"/>
    </xf>
    <xf numFmtId="176" fontId="110" fillId="0" borderId="30" xfId="276" applyNumberFormat="1" applyFont="1" applyFill="1" applyBorder="1" applyAlignment="1">
      <alignment horizontal="right" vertical="center" wrapText="1"/>
    </xf>
    <xf numFmtId="176" fontId="110" fillId="32" borderId="30" xfId="276" applyNumberFormat="1" applyFont="1" applyFill="1" applyBorder="1" applyAlignment="1">
      <alignment horizontal="right" vertical="center" wrapText="1"/>
    </xf>
    <xf numFmtId="176" fontId="117" fillId="37" borderId="30" xfId="276" applyNumberFormat="1" applyFont="1" applyFill="1" applyBorder="1" applyAlignment="1">
      <alignment horizontal="right" vertical="center" wrapText="1"/>
    </xf>
    <xf numFmtId="9" fontId="110" fillId="32" borderId="30" xfId="353" applyFont="1" applyFill="1" applyBorder="1" applyAlignment="1">
      <alignment horizontal="right" vertical="center" wrapText="1"/>
    </xf>
    <xf numFmtId="41" fontId="110" fillId="0" borderId="48" xfId="276" applyFont="1" applyFill="1" applyBorder="1" applyAlignment="1">
      <alignment horizontal="right" vertical="center" wrapText="1"/>
    </xf>
    <xf numFmtId="9" fontId="110" fillId="32" borderId="30" xfId="260" applyFont="1" applyFill="1" applyBorder="1" applyAlignment="1">
      <alignment horizontal="right" vertical="center" wrapText="1"/>
    </xf>
    <xf numFmtId="0" fontId="150" fillId="0" borderId="0" xfId="0" applyFont="1" applyFill="1" applyBorder="1" applyAlignment="1">
      <alignment horizontal="left" vertical="center"/>
    </xf>
    <xf numFmtId="179" fontId="150" fillId="0" borderId="0" xfId="260" applyNumberFormat="1" applyFont="1" applyFill="1" applyBorder="1" applyAlignment="1">
      <alignment horizontal="right" vertical="center" wrapText="1"/>
    </xf>
    <xf numFmtId="179" fontId="150" fillId="0" borderId="0" xfId="0" applyNumberFormat="1" applyFont="1" applyFill="1" applyBorder="1" applyAlignment="1">
      <alignment horizontal="right" vertical="center" wrapText="1"/>
    </xf>
    <xf numFmtId="179" fontId="111" fillId="0" borderId="0" xfId="0" applyNumberFormat="1" applyFont="1" applyFill="1" applyBorder="1" applyAlignment="1">
      <alignment horizontal="right" vertical="center" wrapText="1"/>
    </xf>
    <xf numFmtId="179" fontId="111" fillId="32" borderId="0" xfId="0" applyNumberFormat="1" applyFont="1" applyFill="1" applyBorder="1" applyAlignment="1">
      <alignment horizontal="right" vertical="center" wrapText="1"/>
    </xf>
    <xf numFmtId="179" fontId="121" fillId="37" borderId="0" xfId="0" applyNumberFormat="1" applyFont="1" applyFill="1" applyBorder="1" applyAlignment="1">
      <alignment horizontal="right" vertical="center" wrapText="1"/>
    </xf>
    <xf numFmtId="230" fontId="111" fillId="32" borderId="0" xfId="352" applyNumberFormat="1" applyFont="1" applyFill="1" applyBorder="1" applyAlignment="1">
      <alignment horizontal="right" vertical="center" wrapText="1"/>
    </xf>
    <xf numFmtId="179" fontId="111" fillId="0" borderId="36" xfId="0" applyNumberFormat="1" applyFont="1" applyFill="1" applyBorder="1" applyAlignment="1">
      <alignment horizontal="right" vertical="center" wrapText="1"/>
    </xf>
    <xf numFmtId="230" fontId="111" fillId="32" borderId="0" xfId="0" applyNumberFormat="1" applyFont="1" applyFill="1" applyBorder="1" applyAlignment="1">
      <alignment horizontal="right" vertical="center" wrapText="1"/>
    </xf>
    <xf numFmtId="0" fontId="150" fillId="0" borderId="49" xfId="0" applyFont="1" applyFill="1" applyBorder="1" applyAlignment="1">
      <alignment horizontal="left" vertical="center"/>
    </xf>
    <xf numFmtId="0" fontId="150" fillId="0" borderId="49" xfId="0" applyFont="1" applyFill="1" applyBorder="1" applyAlignment="1">
      <alignment horizontal="justify" vertical="center" wrapText="1"/>
    </xf>
    <xf numFmtId="179" fontId="150" fillId="0" borderId="49" xfId="260" applyNumberFormat="1" applyFont="1" applyFill="1" applyBorder="1" applyAlignment="1">
      <alignment horizontal="right" vertical="center" wrapText="1"/>
    </xf>
    <xf numFmtId="179" fontId="111" fillId="0" borderId="49" xfId="260" applyNumberFormat="1" applyFont="1" applyFill="1" applyBorder="1" applyAlignment="1">
      <alignment horizontal="right" vertical="center" wrapText="1"/>
    </xf>
    <xf numFmtId="179" fontId="111" fillId="32" borderId="49" xfId="260" applyNumberFormat="1" applyFont="1" applyFill="1" applyBorder="1" applyAlignment="1">
      <alignment horizontal="right" vertical="center" wrapText="1"/>
    </xf>
    <xf numFmtId="179" fontId="121" fillId="37" borderId="49" xfId="260" applyNumberFormat="1" applyFont="1" applyFill="1" applyBorder="1" applyAlignment="1">
      <alignment horizontal="right" vertical="center" wrapText="1"/>
    </xf>
    <xf numFmtId="230" fontId="111" fillId="32" borderId="49" xfId="353" applyNumberFormat="1" applyFont="1" applyFill="1" applyBorder="1" applyAlignment="1">
      <alignment horizontal="right" vertical="center" wrapText="1"/>
    </xf>
    <xf numFmtId="179" fontId="111" fillId="0" borderId="50" xfId="260" applyNumberFormat="1" applyFont="1" applyFill="1" applyBorder="1" applyAlignment="1">
      <alignment horizontal="right" vertical="center" wrapText="1"/>
    </xf>
    <xf numFmtId="230" fontId="111" fillId="32" borderId="49" xfId="260" applyNumberFormat="1" applyFont="1" applyFill="1" applyBorder="1" applyAlignment="1">
      <alignment horizontal="right" vertical="center" wrapText="1"/>
    </xf>
    <xf numFmtId="0" fontId="150" fillId="0" borderId="51" xfId="0" applyFont="1" applyFill="1" applyBorder="1" applyAlignment="1">
      <alignment horizontal="left" vertical="center"/>
    </xf>
    <xf numFmtId="0" fontId="150" fillId="0" borderId="51" xfId="0" applyFont="1" applyFill="1" applyBorder="1" applyAlignment="1">
      <alignment horizontal="justify" vertical="center" wrapText="1"/>
    </xf>
    <xf numFmtId="179" fontId="150" fillId="0" borderId="51" xfId="260" applyNumberFormat="1" applyFont="1" applyFill="1" applyBorder="1" applyAlignment="1">
      <alignment horizontal="right" vertical="center" wrapText="1"/>
    </xf>
    <xf numFmtId="179" fontId="111" fillId="0" borderId="51" xfId="260" applyNumberFormat="1" applyFont="1" applyFill="1" applyBorder="1" applyAlignment="1">
      <alignment horizontal="right" vertical="center" wrapText="1"/>
    </xf>
    <xf numFmtId="179" fontId="111" fillId="32" borderId="51" xfId="260" applyNumberFormat="1" applyFont="1" applyFill="1" applyBorder="1" applyAlignment="1">
      <alignment horizontal="right" vertical="center" wrapText="1"/>
    </xf>
    <xf numFmtId="179" fontId="121" fillId="37" borderId="51" xfId="260" applyNumberFormat="1" applyFont="1" applyFill="1" applyBorder="1" applyAlignment="1">
      <alignment horizontal="right" vertical="center" wrapText="1"/>
    </xf>
    <xf numFmtId="230" fontId="111" fillId="32" borderId="51" xfId="353" applyNumberFormat="1" applyFont="1" applyFill="1" applyBorder="1" applyAlignment="1">
      <alignment horizontal="right" vertical="center" wrapText="1"/>
    </xf>
    <xf numFmtId="179" fontId="111" fillId="0" borderId="52" xfId="260" applyNumberFormat="1" applyFont="1" applyFill="1" applyBorder="1" applyAlignment="1">
      <alignment horizontal="right" vertical="center" wrapText="1"/>
    </xf>
    <xf numFmtId="230" fontId="111" fillId="32" borderId="51" xfId="260" applyNumberFormat="1" applyFont="1" applyFill="1" applyBorder="1" applyAlignment="1">
      <alignment horizontal="right" vertical="center" wrapText="1"/>
    </xf>
    <xf numFmtId="176" fontId="150" fillId="32" borderId="28" xfId="276" applyNumberFormat="1" applyFont="1" applyFill="1" applyBorder="1" applyAlignment="1">
      <alignment horizontal="right" vertical="center" wrapText="1"/>
    </xf>
    <xf numFmtId="176" fontId="121" fillId="37" borderId="28" xfId="276" applyNumberFormat="1" applyFont="1" applyFill="1" applyBorder="1" applyAlignment="1">
      <alignment horizontal="right" vertical="center" wrapText="1"/>
    </xf>
    <xf numFmtId="9" fontId="150" fillId="32" borderId="28" xfId="353" applyFont="1" applyFill="1" applyBorder="1" applyAlignment="1">
      <alignment horizontal="right" vertical="center" wrapText="1"/>
    </xf>
    <xf numFmtId="176" fontId="150" fillId="0" borderId="35" xfId="276" applyNumberFormat="1" applyFont="1" applyFill="1" applyBorder="1" applyAlignment="1">
      <alignment horizontal="right" vertical="center" wrapText="1"/>
    </xf>
    <xf numFmtId="176" fontId="150" fillId="0" borderId="28" xfId="276" applyNumberFormat="1" applyFont="1" applyFill="1" applyBorder="1" applyAlignment="1">
      <alignment horizontal="right" vertical="center" wrapText="1"/>
    </xf>
    <xf numFmtId="9" fontId="150" fillId="32" borderId="28" xfId="260" applyFont="1" applyFill="1" applyBorder="1" applyAlignment="1">
      <alignment horizontal="right" vertical="center" wrapText="1"/>
    </xf>
    <xf numFmtId="176" fontId="110" fillId="0" borderId="36" xfId="0" applyNumberFormat="1" applyFont="1" applyFill="1" applyBorder="1" applyAlignment="1">
      <alignment horizontal="right" vertical="center" wrapText="1"/>
    </xf>
    <xf numFmtId="176" fontId="110" fillId="0" borderId="35" xfId="276" applyNumberFormat="1" applyFont="1" applyFill="1" applyBorder="1" applyAlignment="1">
      <alignment horizontal="right" vertical="center" wrapText="1"/>
    </xf>
    <xf numFmtId="176" fontId="111" fillId="0" borderId="43" xfId="276" applyNumberFormat="1" applyFont="1" applyFill="1" applyBorder="1" applyAlignment="1">
      <alignment horizontal="right" vertical="center" wrapText="1"/>
    </xf>
    <xf numFmtId="176" fontId="150" fillId="0" borderId="47" xfId="276" applyNumberFormat="1" applyFont="1" applyFill="1" applyBorder="1" applyAlignment="1">
      <alignment horizontal="right" vertical="center" wrapText="1"/>
    </xf>
    <xf numFmtId="176" fontId="111" fillId="0" borderId="36" xfId="0" applyNumberFormat="1" applyFont="1" applyFill="1" applyBorder="1" applyAlignment="1">
      <alignment horizontal="right" vertical="center" wrapText="1"/>
    </xf>
    <xf numFmtId="176" fontId="111" fillId="0" borderId="36" xfId="276" applyNumberFormat="1" applyFont="1" applyFill="1" applyBorder="1" applyAlignment="1">
      <alignment horizontal="right" vertical="center" wrapText="1"/>
    </xf>
    <xf numFmtId="9" fontId="110" fillId="32" borderId="30" xfId="353" quotePrefix="1" applyFont="1" applyFill="1" applyBorder="1" applyAlignment="1">
      <alignment horizontal="right" vertical="center" wrapText="1"/>
    </xf>
    <xf numFmtId="176" fontId="110" fillId="0" borderId="48" xfId="276" applyNumberFormat="1" applyFont="1" applyFill="1" applyBorder="1" applyAlignment="1">
      <alignment horizontal="right" vertical="center" wrapText="1"/>
    </xf>
    <xf numFmtId="9" fontId="110" fillId="32" borderId="30" xfId="260" quotePrefix="1" applyFont="1" applyFill="1" applyBorder="1" applyAlignment="1">
      <alignment horizontal="right" vertical="center" wrapText="1"/>
    </xf>
    <xf numFmtId="176" fontId="150" fillId="0" borderId="0" xfId="260" applyNumberFormat="1" applyFont="1" applyFill="1" applyBorder="1" applyAlignment="1">
      <alignment horizontal="right" vertical="center" wrapText="1"/>
    </xf>
    <xf numFmtId="176" fontId="150" fillId="0" borderId="0" xfId="0" applyNumberFormat="1" applyFont="1" applyFill="1" applyBorder="1" applyAlignment="1">
      <alignment horizontal="right" vertical="center" wrapText="1"/>
    </xf>
    <xf numFmtId="179" fontId="111" fillId="0" borderId="0" xfId="260" applyNumberFormat="1" applyFont="1" applyFill="1" applyBorder="1" applyAlignment="1">
      <alignment horizontal="right" vertical="center" wrapText="1"/>
    </xf>
    <xf numFmtId="179" fontId="111" fillId="32" borderId="0" xfId="260" applyNumberFormat="1" applyFont="1" applyFill="1" applyBorder="1" applyAlignment="1">
      <alignment horizontal="right" vertical="center" wrapText="1"/>
    </xf>
    <xf numFmtId="179" fontId="121" fillId="37" borderId="0" xfId="260" applyNumberFormat="1" applyFont="1" applyFill="1" applyBorder="1" applyAlignment="1">
      <alignment horizontal="right" vertical="center" wrapText="1"/>
    </xf>
    <xf numFmtId="0" fontId="150" fillId="0" borderId="8" xfId="0" applyFont="1" applyFill="1" applyBorder="1" applyAlignment="1">
      <alignment horizontal="left" vertical="center"/>
    </xf>
    <xf numFmtId="176" fontId="150" fillId="0" borderId="8" xfId="260" applyNumberFormat="1" applyFont="1" applyFill="1" applyBorder="1" applyAlignment="1">
      <alignment horizontal="right" vertical="center" wrapText="1"/>
    </xf>
    <xf numFmtId="179" fontId="150" fillId="0" borderId="8" xfId="260" applyNumberFormat="1" applyFont="1" applyFill="1" applyBorder="1" applyAlignment="1">
      <alignment horizontal="right" vertical="center" wrapText="1"/>
    </xf>
    <xf numFmtId="179" fontId="111" fillId="0" borderId="8" xfId="260" applyNumberFormat="1" applyFont="1" applyFill="1" applyBorder="1" applyAlignment="1">
      <alignment horizontal="right" vertical="center" wrapText="1"/>
    </xf>
    <xf numFmtId="179" fontId="111" fillId="32" borderId="8" xfId="260" applyNumberFormat="1" applyFont="1" applyFill="1" applyBorder="1" applyAlignment="1">
      <alignment horizontal="right" vertical="center" wrapText="1"/>
    </xf>
    <xf numFmtId="179" fontId="121" fillId="37" borderId="8" xfId="260" applyNumberFormat="1" applyFont="1" applyFill="1" applyBorder="1" applyAlignment="1">
      <alignment horizontal="right" vertical="center" wrapText="1"/>
    </xf>
    <xf numFmtId="230" fontId="111" fillId="32" borderId="8" xfId="353" applyNumberFormat="1" applyFont="1" applyFill="1" applyBorder="1" applyAlignment="1">
      <alignment horizontal="right" vertical="center" wrapText="1"/>
    </xf>
    <xf numFmtId="176" fontId="111" fillId="0" borderId="43" xfId="260" applyNumberFormat="1" applyFont="1" applyFill="1" applyBorder="1" applyAlignment="1">
      <alignment horizontal="right" vertical="center" wrapText="1"/>
    </xf>
    <xf numFmtId="176" fontId="111" fillId="0" borderId="8" xfId="260" applyNumberFormat="1" applyFont="1" applyFill="1" applyBorder="1" applyAlignment="1">
      <alignment horizontal="right" vertical="center" wrapText="1"/>
    </xf>
    <xf numFmtId="230" fontId="111" fillId="32" borderId="8" xfId="260" applyNumberFormat="1" applyFont="1" applyFill="1" applyBorder="1" applyAlignment="1">
      <alignment horizontal="right" vertical="center" wrapText="1"/>
    </xf>
    <xf numFmtId="0" fontId="159" fillId="0" borderId="0" xfId="0" applyFont="1" applyFill="1" applyBorder="1" applyAlignment="1">
      <alignment vertical="center"/>
    </xf>
    <xf numFmtId="41" fontId="117" fillId="0" borderId="0" xfId="0" applyNumberFormat="1" applyFont="1" applyFill="1" applyBorder="1" applyAlignment="1">
      <alignment vertical="center"/>
    </xf>
    <xf numFmtId="41" fontId="117" fillId="0" borderId="0" xfId="276" applyFont="1" applyFill="1" applyBorder="1" applyAlignment="1">
      <alignment vertical="center"/>
    </xf>
    <xf numFmtId="179" fontId="117" fillId="0" borderId="0" xfId="260" applyNumberFormat="1" applyFont="1" applyFill="1" applyBorder="1" applyAlignment="1">
      <alignment vertical="center"/>
    </xf>
    <xf numFmtId="9" fontId="117" fillId="0" borderId="0" xfId="260" applyFont="1" applyFill="1" applyBorder="1" applyAlignment="1">
      <alignment vertical="center"/>
    </xf>
    <xf numFmtId="0" fontId="113" fillId="0" borderId="0" xfId="0" applyFont="1" applyFill="1" applyBorder="1" applyAlignment="1">
      <alignment vertical="center"/>
    </xf>
    <xf numFmtId="0" fontId="113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163" fillId="39" borderId="0" xfId="0" applyFont="1" applyFill="1" applyBorder="1" applyAlignment="1">
      <alignment vertical="center"/>
    </xf>
    <xf numFmtId="0" fontId="164" fillId="0" borderId="0" xfId="0" applyFont="1" applyBorder="1" applyAlignment="1">
      <alignment vertical="center"/>
    </xf>
    <xf numFmtId="0" fontId="114" fillId="40" borderId="53" xfId="0" applyFont="1" applyFill="1" applyBorder="1" applyAlignment="1">
      <alignment horizontal="center" vertical="center"/>
    </xf>
    <xf numFmtId="0" fontId="114" fillId="40" borderId="0" xfId="0" applyFont="1" applyFill="1" applyBorder="1" applyAlignment="1">
      <alignment horizontal="center" vertical="center" wrapText="1"/>
    </xf>
    <xf numFmtId="0" fontId="114" fillId="40" borderId="28" xfId="335" quotePrefix="1" applyFont="1" applyFill="1" applyBorder="1" applyAlignment="1">
      <alignment horizontal="center" vertical="center"/>
    </xf>
    <xf numFmtId="0" fontId="114" fillId="40" borderId="0" xfId="335" quotePrefix="1" applyFont="1" applyFill="1" applyBorder="1" applyAlignment="1">
      <alignment horizontal="center" vertical="center"/>
    </xf>
    <xf numFmtId="0" fontId="114" fillId="40" borderId="0" xfId="0" applyFont="1" applyFill="1" applyBorder="1" applyAlignment="1">
      <alignment horizontal="center" vertical="center"/>
    </xf>
    <xf numFmtId="0" fontId="114" fillId="40" borderId="54" xfId="335" quotePrefix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10" fillId="41" borderId="55" xfId="0" applyFont="1" applyFill="1" applyBorder="1" applyAlignment="1">
      <alignment vertical="center"/>
    </xf>
    <xf numFmtId="41" fontId="110" fillId="41" borderId="55" xfId="276" applyFont="1" applyFill="1" applyBorder="1" applyAlignment="1">
      <alignment vertical="center"/>
    </xf>
    <xf numFmtId="41" fontId="110" fillId="41" borderId="55" xfId="279" applyFont="1" applyFill="1" applyBorder="1" applyAlignment="1">
      <alignment vertical="center"/>
    </xf>
    <xf numFmtId="0" fontId="110" fillId="36" borderId="55" xfId="0" applyFont="1" applyFill="1" applyBorder="1" applyAlignment="1">
      <alignment vertical="center"/>
    </xf>
    <xf numFmtId="41" fontId="110" fillId="36" borderId="55" xfId="276" applyFont="1" applyFill="1" applyBorder="1" applyAlignment="1">
      <alignment vertical="center"/>
    </xf>
    <xf numFmtId="41" fontId="110" fillId="36" borderId="55" xfId="279" applyFont="1" applyFill="1" applyBorder="1" applyAlignment="1">
      <alignment vertical="center"/>
    </xf>
    <xf numFmtId="0" fontId="110" fillId="0" borderId="55" xfId="0" applyFont="1" applyFill="1" applyBorder="1" applyAlignment="1">
      <alignment horizontal="left" vertical="center" indent="1"/>
    </xf>
    <xf numFmtId="41" fontId="110" fillId="0" borderId="55" xfId="276" applyFont="1" applyFill="1" applyBorder="1" applyAlignment="1">
      <alignment vertical="center"/>
    </xf>
    <xf numFmtId="41" fontId="110" fillId="0" borderId="55" xfId="279" applyFont="1" applyFill="1" applyBorder="1" applyAlignment="1">
      <alignment vertical="center"/>
    </xf>
    <xf numFmtId="0" fontId="110" fillId="36" borderId="55" xfId="352" applyFont="1" applyFill="1" applyBorder="1" applyAlignment="1">
      <alignment vertical="center"/>
    </xf>
    <xf numFmtId="0" fontId="110" fillId="0" borderId="55" xfId="352" applyFont="1" applyFill="1" applyBorder="1" applyAlignment="1">
      <alignment horizontal="left" vertical="center" indent="1"/>
    </xf>
    <xf numFmtId="0" fontId="110" fillId="35" borderId="55" xfId="0" applyFont="1" applyFill="1" applyBorder="1" applyAlignment="1">
      <alignment vertical="center"/>
    </xf>
    <xf numFmtId="41" fontId="110" fillId="35" borderId="55" xfId="276" applyFont="1" applyFill="1" applyBorder="1" applyAlignment="1">
      <alignment vertical="center"/>
    </xf>
    <xf numFmtId="41" fontId="110" fillId="35" borderId="55" xfId="279" applyFont="1" applyFill="1" applyBorder="1" applyAlignment="1">
      <alignment vertical="center"/>
    </xf>
    <xf numFmtId="0" fontId="6" fillId="0" borderId="0" xfId="352" applyBorder="1" applyAlignment="1">
      <alignment vertical="center"/>
    </xf>
    <xf numFmtId="0" fontId="165" fillId="39" borderId="0" xfId="0" applyFont="1" applyFill="1" applyBorder="1" applyAlignment="1">
      <alignment vertical="center"/>
    </xf>
    <xf numFmtId="0" fontId="163" fillId="39" borderId="0" xfId="352" applyFont="1" applyFill="1" applyBorder="1" applyAlignment="1">
      <alignment vertical="center"/>
    </xf>
    <xf numFmtId="41" fontId="114" fillId="40" borderId="53" xfId="276" applyFont="1" applyFill="1" applyBorder="1" applyAlignment="1">
      <alignment horizontal="center" vertical="center"/>
    </xf>
    <xf numFmtId="0" fontId="114" fillId="40" borderId="53" xfId="276" applyNumberFormat="1" applyFont="1" applyFill="1" applyBorder="1" applyAlignment="1">
      <alignment horizontal="center" vertical="center"/>
    </xf>
    <xf numFmtId="0" fontId="114" fillId="40" borderId="53" xfId="279" applyNumberFormat="1" applyFont="1" applyFill="1" applyBorder="1" applyAlignment="1">
      <alignment horizontal="center" vertical="center"/>
    </xf>
    <xf numFmtId="0" fontId="114" fillId="40" borderId="54" xfId="279" applyNumberFormat="1" applyFont="1" applyFill="1" applyBorder="1" applyAlignment="1">
      <alignment horizontal="center" vertical="center"/>
    </xf>
    <xf numFmtId="41" fontId="110" fillId="41" borderId="56" xfId="279" applyFont="1" applyFill="1" applyBorder="1" applyAlignment="1">
      <alignment vertical="center"/>
    </xf>
    <xf numFmtId="41" fontId="110" fillId="41" borderId="57" xfId="276" applyFont="1" applyFill="1" applyBorder="1" applyAlignment="1">
      <alignment vertical="center"/>
    </xf>
    <xf numFmtId="41" fontId="110" fillId="36" borderId="56" xfId="279" applyFont="1" applyFill="1" applyBorder="1" applyAlignment="1">
      <alignment vertical="center"/>
    </xf>
    <xf numFmtId="41" fontId="110" fillId="36" borderId="57" xfId="276" applyFont="1" applyFill="1" applyBorder="1" applyAlignment="1">
      <alignment vertical="center"/>
    </xf>
    <xf numFmtId="41" fontId="110" fillId="0" borderId="56" xfId="279" applyFont="1" applyFill="1" applyBorder="1" applyAlignment="1">
      <alignment vertical="center"/>
    </xf>
    <xf numFmtId="41" fontId="110" fillId="0" borderId="57" xfId="276" applyFont="1" applyFill="1" applyBorder="1" applyAlignment="1">
      <alignment vertical="center"/>
    </xf>
    <xf numFmtId="0" fontId="110" fillId="0" borderId="55" xfId="0" applyFont="1" applyFill="1" applyBorder="1" applyAlignment="1">
      <alignment horizontal="left" vertical="center" wrapText="1" indent="1"/>
    </xf>
    <xf numFmtId="41" fontId="0" fillId="0" borderId="0" xfId="276" applyFont="1" applyBorder="1" applyAlignment="1">
      <alignment vertical="center"/>
    </xf>
    <xf numFmtId="41" fontId="0" fillId="0" borderId="0" xfId="276" applyFont="1" applyAlignment="1">
      <alignment vertical="center"/>
    </xf>
    <xf numFmtId="41" fontId="0" fillId="0" borderId="0" xfId="279" applyFont="1" applyBorder="1" applyAlignment="1">
      <alignment vertical="center"/>
    </xf>
    <xf numFmtId="41" fontId="0" fillId="0" borderId="0" xfId="276" applyFont="1" applyFill="1" applyBorder="1" applyAlignment="1">
      <alignment vertical="center"/>
    </xf>
    <xf numFmtId="41" fontId="0" fillId="0" borderId="0" xfId="276" applyFont="1" applyFill="1" applyAlignment="1">
      <alignment vertical="center"/>
    </xf>
    <xf numFmtId="41" fontId="0" fillId="0" borderId="0" xfId="279" applyFont="1" applyFill="1" applyBorder="1" applyAlignment="1">
      <alignment vertical="center"/>
    </xf>
    <xf numFmtId="179" fontId="166" fillId="0" borderId="0" xfId="260" applyNumberFormat="1" applyFont="1" applyFill="1" applyBorder="1" applyAlignment="1">
      <alignment vertical="center"/>
    </xf>
    <xf numFmtId="179" fontId="166" fillId="0" borderId="0" xfId="353" applyNumberFormat="1" applyFont="1" applyFill="1" applyBorder="1" applyAlignment="1">
      <alignment vertical="center"/>
    </xf>
    <xf numFmtId="0" fontId="121" fillId="37" borderId="0" xfId="0" applyFont="1" applyFill="1" applyBorder="1" applyAlignment="1">
      <alignment horizontal="center" vertical="center"/>
    </xf>
    <xf numFmtId="0" fontId="111" fillId="32" borderId="0" xfId="0" applyFont="1" applyFill="1" applyBorder="1" applyAlignment="1">
      <alignment horizontal="left" vertical="center" indent="5"/>
    </xf>
    <xf numFmtId="0" fontId="121" fillId="32" borderId="0" xfId="0" applyFont="1" applyFill="1" applyBorder="1" applyAlignment="1">
      <alignment horizontal="center" vertical="center"/>
    </xf>
    <xf numFmtId="0" fontId="121" fillId="32" borderId="28" xfId="0" applyFont="1" applyFill="1" applyBorder="1" applyAlignment="1">
      <alignment horizontal="center" vertical="center"/>
    </xf>
    <xf numFmtId="0" fontId="122" fillId="32" borderId="0" xfId="0" applyFont="1" applyFill="1" applyBorder="1" applyAlignment="1">
      <alignment horizontal="center" vertical="center"/>
    </xf>
    <xf numFmtId="0" fontId="122" fillId="32" borderId="8" xfId="0" applyFont="1" applyFill="1" applyBorder="1" applyAlignment="1">
      <alignment horizontal="center" vertical="center"/>
    </xf>
    <xf numFmtId="0" fontId="137" fillId="37" borderId="0" xfId="0" applyFont="1" applyFill="1" applyBorder="1" applyAlignment="1">
      <alignment horizontal="center" vertical="center"/>
    </xf>
    <xf numFmtId="0" fontId="117" fillId="32" borderId="26" xfId="0" applyFont="1" applyFill="1" applyBorder="1" applyAlignment="1">
      <alignment horizontal="left" vertical="center"/>
    </xf>
    <xf numFmtId="0" fontId="117" fillId="32" borderId="27" xfId="0" applyFont="1" applyFill="1" applyBorder="1" applyAlignment="1">
      <alignment horizontal="left" vertical="center"/>
    </xf>
    <xf numFmtId="0" fontId="117" fillId="32" borderId="18" xfId="0" applyFont="1" applyFill="1" applyBorder="1" applyAlignment="1">
      <alignment horizontal="left" vertical="center"/>
    </xf>
    <xf numFmtId="0" fontId="117" fillId="32" borderId="37" xfId="0" applyFont="1" applyFill="1" applyBorder="1" applyAlignment="1">
      <alignment vertical="center"/>
    </xf>
    <xf numFmtId="0" fontId="117" fillId="32" borderId="26" xfId="0" applyFont="1" applyFill="1" applyBorder="1" applyAlignment="1">
      <alignment vertical="center"/>
    </xf>
    <xf numFmtId="0" fontId="117" fillId="32" borderId="0" xfId="0" applyFont="1" applyFill="1" applyBorder="1" applyAlignment="1">
      <alignment horizontal="center"/>
    </xf>
    <xf numFmtId="0" fontId="117" fillId="32" borderId="0" xfId="0" applyFont="1" applyFill="1" applyBorder="1" applyAlignment="1">
      <alignment horizontal="left" vertical="center"/>
    </xf>
    <xf numFmtId="0" fontId="117" fillId="32" borderId="28" xfId="0" applyFont="1" applyFill="1" applyBorder="1" applyAlignment="1">
      <alignment horizontal="left" vertical="center"/>
    </xf>
    <xf numFmtId="0" fontId="117" fillId="32" borderId="39" xfId="319" applyFont="1" applyFill="1" applyBorder="1" applyAlignment="1">
      <alignment horizontal="center" vertical="center"/>
    </xf>
    <xf numFmtId="0" fontId="121" fillId="37" borderId="0" xfId="319" applyFont="1" applyFill="1" applyBorder="1" applyAlignment="1">
      <alignment horizontal="center" vertical="center"/>
    </xf>
    <xf numFmtId="49" fontId="121" fillId="37" borderId="0" xfId="319" applyNumberFormat="1" applyFont="1" applyFill="1" applyBorder="1" applyAlignment="1">
      <alignment horizontal="center" vertical="center"/>
    </xf>
    <xf numFmtId="0" fontId="117" fillId="32" borderId="0" xfId="319" applyFont="1" applyFill="1" applyBorder="1" applyAlignment="1">
      <alignment horizontal="center" vertical="center"/>
    </xf>
    <xf numFmtId="0" fontId="121" fillId="37" borderId="38" xfId="319" applyFont="1" applyFill="1" applyBorder="1" applyAlignment="1">
      <alignment horizontal="center" vertical="center"/>
    </xf>
    <xf numFmtId="179" fontId="121" fillId="37" borderId="0" xfId="262" applyNumberFormat="1" applyFont="1" applyFill="1" applyBorder="1" applyAlignment="1">
      <alignment horizontal="center" vertical="center"/>
    </xf>
    <xf numFmtId="0" fontId="113" fillId="31" borderId="40" xfId="335" applyFont="1" applyFill="1" applyBorder="1" applyAlignment="1">
      <alignment horizontal="left" vertical="center"/>
    </xf>
    <xf numFmtId="0" fontId="137" fillId="37" borderId="0" xfId="335" applyFont="1" applyFill="1" applyBorder="1" applyAlignment="1">
      <alignment horizontal="center" vertical="center"/>
    </xf>
    <xf numFmtId="0" fontId="117" fillId="37" borderId="8" xfId="335" applyFont="1" applyFill="1" applyBorder="1" applyAlignment="1">
      <alignment horizontal="center" vertical="center"/>
    </xf>
    <xf numFmtId="0" fontId="117" fillId="37" borderId="0" xfId="335" applyFont="1" applyFill="1" applyBorder="1" applyAlignment="1">
      <alignment horizontal="center" vertical="center"/>
    </xf>
    <xf numFmtId="0" fontId="78" fillId="37" borderId="0" xfId="335" applyFont="1" applyFill="1" applyBorder="1" applyAlignment="1">
      <alignment horizontal="center" vertical="center"/>
    </xf>
    <xf numFmtId="0" fontId="117" fillId="31" borderId="8" xfId="0" applyFont="1" applyFill="1" applyBorder="1" applyAlignment="1">
      <alignment horizontal="center" vertical="center"/>
    </xf>
    <xf numFmtId="0" fontId="117" fillId="31" borderId="0" xfId="0" applyFont="1" applyFill="1" applyBorder="1" applyAlignment="1">
      <alignment horizontal="center" vertical="center"/>
    </xf>
    <xf numFmtId="0" fontId="139" fillId="37" borderId="0" xfId="336" applyFont="1" applyFill="1" applyBorder="1" applyAlignment="1">
      <alignment horizontal="center" vertical="center"/>
    </xf>
    <xf numFmtId="0" fontId="144" fillId="32" borderId="0" xfId="335" applyFont="1" applyFill="1" applyAlignment="1">
      <alignment horizontal="left" vertical="center"/>
    </xf>
    <xf numFmtId="0" fontId="78" fillId="32" borderId="36" xfId="336" applyFont="1" applyFill="1" applyBorder="1" applyAlignment="1">
      <alignment horizontal="center" vertical="center" wrapText="1"/>
    </xf>
    <xf numFmtId="0" fontId="78" fillId="32" borderId="36" xfId="336" applyFont="1" applyFill="1" applyBorder="1" applyAlignment="1">
      <alignment horizontal="center" vertical="center"/>
    </xf>
    <xf numFmtId="0" fontId="78" fillId="32" borderId="35" xfId="336" applyFont="1" applyFill="1" applyBorder="1" applyAlignment="1">
      <alignment horizontal="center" vertical="center"/>
    </xf>
    <xf numFmtId="0" fontId="137" fillId="37" borderId="0" xfId="336" applyFont="1" applyFill="1" applyBorder="1" applyAlignment="1">
      <alignment horizontal="center" vertical="center"/>
    </xf>
    <xf numFmtId="0" fontId="78" fillId="32" borderId="0" xfId="336" applyFont="1" applyFill="1" applyBorder="1" applyAlignment="1">
      <alignment horizontal="center" vertical="center"/>
    </xf>
    <xf numFmtId="0" fontId="78" fillId="32" borderId="8" xfId="336" applyFont="1" applyFill="1" applyBorder="1" applyAlignment="1">
      <alignment horizontal="center" vertical="center"/>
    </xf>
    <xf numFmtId="0" fontId="78" fillId="32" borderId="8" xfId="336" applyFont="1" applyFill="1" applyBorder="1" applyAlignment="1">
      <alignment horizontal="center" vertical="center" shrinkToFit="1"/>
    </xf>
    <xf numFmtId="0" fontId="78" fillId="32" borderId="34" xfId="336" applyFont="1" applyFill="1" applyBorder="1" applyAlignment="1">
      <alignment horizontal="center" vertical="center" shrinkToFit="1"/>
    </xf>
    <xf numFmtId="0" fontId="78" fillId="32" borderId="28" xfId="336" applyFont="1" applyFill="1" applyBorder="1" applyAlignment="1">
      <alignment horizontal="center" vertical="center" shrinkToFit="1"/>
    </xf>
    <xf numFmtId="0" fontId="78" fillId="32" borderId="33" xfId="336" applyFont="1" applyFill="1" applyBorder="1" applyAlignment="1">
      <alignment horizontal="center" vertical="center" shrinkToFit="1"/>
    </xf>
    <xf numFmtId="0" fontId="78" fillId="32" borderId="27" xfId="336" applyFont="1" applyFill="1" applyBorder="1" applyAlignment="1">
      <alignment horizontal="center" vertical="center" shrinkToFit="1"/>
    </xf>
    <xf numFmtId="0" fontId="78" fillId="32" borderId="37" xfId="336" applyFont="1" applyFill="1" applyBorder="1" applyAlignment="1">
      <alignment horizontal="center" vertical="center" shrinkToFit="1"/>
    </xf>
    <xf numFmtId="0" fontId="78" fillId="32" borderId="26" xfId="336" applyFont="1" applyFill="1" applyBorder="1" applyAlignment="1">
      <alignment horizontal="center" vertical="center" shrinkToFit="1"/>
    </xf>
    <xf numFmtId="0" fontId="78" fillId="32" borderId="31" xfId="336" applyFont="1" applyFill="1" applyBorder="1" applyAlignment="1">
      <alignment horizontal="center" vertical="center" shrinkToFit="1"/>
    </xf>
    <xf numFmtId="0" fontId="78" fillId="32" borderId="0" xfId="336" applyFont="1" applyFill="1" applyBorder="1" applyAlignment="1">
      <alignment horizontal="center" vertical="center" shrinkToFit="1"/>
    </xf>
    <xf numFmtId="0" fontId="139" fillId="37" borderId="38" xfId="336" applyFont="1" applyFill="1" applyBorder="1" applyAlignment="1">
      <alignment horizontal="center" vertical="center"/>
    </xf>
    <xf numFmtId="0" fontId="100" fillId="32" borderId="40" xfId="0" applyFont="1" applyFill="1" applyBorder="1" applyAlignment="1">
      <alignment horizontal="left" vertical="center" wrapText="1"/>
    </xf>
    <xf numFmtId="0" fontId="140" fillId="35" borderId="0" xfId="323" applyFont="1" applyFill="1" applyAlignment="1">
      <alignment horizontal="left" vertical="center"/>
    </xf>
    <xf numFmtId="0" fontId="117" fillId="37" borderId="0" xfId="0" applyFont="1" applyFill="1" applyBorder="1" applyAlignment="1">
      <alignment horizontal="center" vertical="center" wrapText="1"/>
    </xf>
    <xf numFmtId="0" fontId="159" fillId="0" borderId="40" xfId="0" applyFont="1" applyFill="1" applyBorder="1" applyAlignment="1">
      <alignment vertical="center" wrapText="1"/>
    </xf>
  </cellXfs>
  <cellStyles count="358">
    <cellStyle name="&quot;" xfId="1"/>
    <cellStyle name="&quot;_(120515)FY2012 4월 확정_v1_발송" xfId="2"/>
    <cellStyle name="&quot;_10월판촉기준최종(본부)" xfId="3"/>
    <cellStyle name="&quot;_10월판촉기준최종(본부)_(120515)FY2012 4월 확정_v1_발송" xfId="4"/>
    <cellStyle name="&quot;_8월판촉기준" xfId="5"/>
    <cellStyle name="&quot;_8월판촉기준_(120515)FY2012 4월 확정_v1_발송" xfId="6"/>
    <cellStyle name="&quot;_laroux" xfId="7"/>
    <cellStyle name="&quot;_laroux_(120515)FY2012 4월 확정_v1_발송" xfId="8"/>
    <cellStyle name="&quot;_laroux_(정산)매출자료(1~3)" xfId="9"/>
    <cellStyle name="&quot;_laroux_(정산)매출자료(1~3)_(120515)FY2012 4월 확정_v1_발송" xfId="10"/>
    <cellStyle name="&quot;_laroux_2002.7월 (2)" xfId="11"/>
    <cellStyle name="&quot;_laroux_2002.7월 (2)_(120515)FY2012 4월 확정_v1_발송" xfId="12"/>
    <cellStyle name="&quot;_laroux_마케팅팀장1(장기1~5)" xfId="13"/>
    <cellStyle name="&quot;_laroux_마케팅팀장1(장기1~5)_(120515)FY2012 4월 확정_v1_발송" xfId="14"/>
    <cellStyle name="&quot;_laroux_매출자료(4~9)" xfId="15"/>
    <cellStyle name="&quot;_laroux_매출자료(4~9)_(120515)FY2012 4월 확정_v1_발송" xfId="16"/>
    <cellStyle name="&quot;_laroux_목차및매출및중점추진사항(05.19)" xfId="17"/>
    <cellStyle name="&quot;_laroux_목차및매출및중점추진사항(05.19)_(120515)FY2012 4월 확정_v1_발송" xfId="18"/>
    <cellStyle name="&quot;_laroux_본부정산실적" xfId="19"/>
    <cellStyle name="&quot;_laroux_본부정산실적_(120515)FY2012 4월 확정_v1_발송" xfId="20"/>
    <cellStyle name="&quot;_laroux_본부팀장WS(03.11.19)" xfId="21"/>
    <cellStyle name="&quot;_laroux_본부팀장WS(03.11.19)_(120515)FY2012 4월 확정_v1_발송" xfId="22"/>
    <cellStyle name="&quot;_laroux_장기실효해지율자료" xfId="23"/>
    <cellStyle name="&quot;_laroux_장기실효해지율자료_(120515)FY2012 4월 확정_v1_발송" xfId="24"/>
    <cellStyle name="&quot;_laroux_전월누계 (2)" xfId="25"/>
    <cellStyle name="&quot;_laroux_전월누계 (2)_(120515)FY2012 4월 확정_v1_발송" xfId="26"/>
    <cellStyle name="&quot;_laroux_지점마케팅-중점사항" xfId="27"/>
    <cellStyle name="&quot;_laroux_지점마케팅-중점사항_(120515)FY2012 4월 확정_v1_발송" xfId="28"/>
    <cellStyle name="&quot;_laroux_지점마케팅팀장회의(03.12.17)" xfId="29"/>
    <cellStyle name="&quot;_laroux_지점마케팅팀장회의(03.12.17)_(120515)FY2012 4월 확정_v1_발송" xfId="30"/>
    <cellStyle name="&quot;_laroux_지점마케팅팀장회의(04.05.19)" xfId="31"/>
    <cellStyle name="&quot;_laroux_지점마케팅팀장회의(04.05.19)_(120515)FY2012 4월 확정_v1_발송" xfId="32"/>
    <cellStyle name="&quot;_laroux_최근3개월" xfId="33"/>
    <cellStyle name="&quot;_laroux_최근3개월_(120515)FY2012 4월 확정_v1_발송" xfId="34"/>
    <cellStyle name="&quot;_laroux_회의표지" xfId="35"/>
    <cellStyle name="&quot;_laroux_회의표지_(120515)FY2012 4월 확정_v1_발송" xfId="36"/>
    <cellStyle name="&quot;_그룹편성" xfId="37"/>
    <cellStyle name="&quot;_그룹편성_(120515)FY2012 4월 확정_v1_발송" xfId="38"/>
    <cellStyle name="&quot;_매출자료(4~9)" xfId="39"/>
    <cellStyle name="&quot;_매출자료(4~9)_(120515)FY2012 4월 확정_v1_발송" xfId="40"/>
    <cellStyle name="_x001f_?--_x0004_ _x000c_ _x0003__x000b__x0001__x000a__x000b__x0002_--_x0008__x0004__x0002__x0002__x0007__x0007__x0007__x0007__x0007__x0007__x0007__x0007__x0007__x0007__x0007__x0007__x0007__x0007__x0002_-_x0004_ _x000c_ _x0003__x000b__x0001__x000a__x000b__x0002_--_x0008__x0002_" xfId="41"/>
    <cellStyle name="_x001f_?--_x0004_ _x000c__x0009__x0003__x000b__x0001__x000a__x000b__x0002_--_x0008__x0004__x0002__x0002__x0007__x0007__x0007__x0007__x0007__x0007__x0007__x0007__x0007__x0007__x0007__x0007__x0007__x0007__x0002_-_x0004_ _x000c__x0009__x0003__x000b__x0001__x000a__x000b__x0002_--_x0008__x0002_" xfId="42"/>
    <cellStyle name="]_^[꺞_x0008_?" xfId="43"/>
    <cellStyle name="20% - Accent1" xfId="44"/>
    <cellStyle name="20% - Accent2" xfId="45"/>
    <cellStyle name="20% - Accent3" xfId="46"/>
    <cellStyle name="20% - Accent4" xfId="47"/>
    <cellStyle name="20% - Accent5" xfId="48"/>
    <cellStyle name="20% - Accent6" xfId="49"/>
    <cellStyle name="20% - 강조색1" xfId="50" builtinId="30" customBuiltin="1"/>
    <cellStyle name="20% - 강조색2" xfId="51" builtinId="34" customBuiltin="1"/>
    <cellStyle name="20% - 강조색3" xfId="52" builtinId="38" customBuiltin="1"/>
    <cellStyle name="20% - 강조색4" xfId="53" builtinId="42" customBuiltin="1"/>
    <cellStyle name="20% - 강조색5" xfId="54" builtinId="46" customBuiltin="1"/>
    <cellStyle name="20% - 강조색6" xfId="55" builtinId="50" customBuiltin="1"/>
    <cellStyle name="40% - Accent1" xfId="56"/>
    <cellStyle name="40% - Accent2" xfId="57"/>
    <cellStyle name="40% - Accent3" xfId="58"/>
    <cellStyle name="40% - Accent4" xfId="59"/>
    <cellStyle name="40% - Accent5" xfId="60"/>
    <cellStyle name="40% - Accent6" xfId="61"/>
    <cellStyle name="40% - 강조색1" xfId="62" builtinId="31" customBuiltin="1"/>
    <cellStyle name="40% - 강조색2" xfId="63" builtinId="35" customBuiltin="1"/>
    <cellStyle name="40% - 강조색3" xfId="64" builtinId="39" customBuiltin="1"/>
    <cellStyle name="40% - 강조색4" xfId="65" builtinId="43" customBuiltin="1"/>
    <cellStyle name="40% - 강조색5" xfId="66" builtinId="47" customBuiltin="1"/>
    <cellStyle name="40% - 강조색6" xfId="67" builtinId="51" customBuiltin="1"/>
    <cellStyle name="60% - Accent1" xfId="68"/>
    <cellStyle name="60% - Accent2" xfId="69"/>
    <cellStyle name="60% - Accent3" xfId="70"/>
    <cellStyle name="60% - Accent4" xfId="71"/>
    <cellStyle name="60% - Accent5" xfId="72"/>
    <cellStyle name="60% - Accent6" xfId="73"/>
    <cellStyle name="60% - 강조색1" xfId="74" builtinId="32" customBuiltin="1"/>
    <cellStyle name="60% - 강조색2" xfId="75" builtinId="36" customBuiltin="1"/>
    <cellStyle name="60% - 강조색3" xfId="76" builtinId="40" customBuiltin="1"/>
    <cellStyle name="60% - 강조색4" xfId="77" builtinId="44" customBuiltin="1"/>
    <cellStyle name="60% - 강조색5" xfId="78" builtinId="48" customBuiltin="1"/>
    <cellStyle name="60% - 강조색6" xfId="79" builtinId="52" customBuiltin="1"/>
    <cellStyle name="Accent1" xfId="80"/>
    <cellStyle name="Accent2" xfId="81"/>
    <cellStyle name="Accent3" xfId="82"/>
    <cellStyle name="Accent4" xfId="83"/>
    <cellStyle name="Accent5" xfId="84"/>
    <cellStyle name="Accent6" xfId="85"/>
    <cellStyle name="AeE­ [0]_±aA¸" xfId="86"/>
    <cellStyle name="AeE­_±aA¸" xfId="87"/>
    <cellStyle name="AÞ¸¶ [0]_±aA¸" xfId="88"/>
    <cellStyle name="AÞ¸¶_±aA¸" xfId="89"/>
    <cellStyle name="Bad" xfId="90"/>
    <cellStyle name="bb" xfId="91"/>
    <cellStyle name="black" xfId="92"/>
    <cellStyle name="blank" xfId="93"/>
    <cellStyle name="bloue" xfId="94"/>
    <cellStyle name="blue" xfId="95"/>
    <cellStyle name="blue2" xfId="96"/>
    <cellStyle name="BookMult" xfId="97"/>
    <cellStyle name="box" xfId="98"/>
    <cellStyle name="bp--" xfId="99"/>
    <cellStyle name="C￥AØ_¿u°￡¿a¾aº¸°i" xfId="100"/>
    <cellStyle name="Calculation" xfId="101"/>
    <cellStyle name="cate" xfId="102"/>
    <cellStyle name="cate1" xfId="103"/>
    <cellStyle name="cate2" xfId="104"/>
    <cellStyle name="category" xfId="105"/>
    <cellStyle name="Check Cell" xfId="106"/>
    <cellStyle name="Comma [0]_ SG&amp;A Bridge " xfId="107"/>
    <cellStyle name="comma zerodec" xfId="108"/>
    <cellStyle name="Comma_ SG&amp;A Bridge " xfId="109"/>
    <cellStyle name="Currency--" xfId="110"/>
    <cellStyle name="Currency [0]_ SG&amp;A Bridge " xfId="111"/>
    <cellStyle name="Currency [1]" xfId="112"/>
    <cellStyle name="Currency [2]" xfId="113"/>
    <cellStyle name="Currency_ SG&amp;A Bridge " xfId="114"/>
    <cellStyle name="Currency1" xfId="115"/>
    <cellStyle name="Date" xfId="116"/>
    <cellStyle name="Date [d-mmm-yy]" xfId="117"/>
    <cellStyle name="Date [mm-dd-yy]" xfId="118"/>
    <cellStyle name="Date [mm-dd-yyyy]" xfId="119"/>
    <cellStyle name="Date [mm-d-yy]" xfId="120"/>
    <cellStyle name="Date [mm-d-yyyy]" xfId="121"/>
    <cellStyle name="Date [mmm-d-yy]" xfId="122"/>
    <cellStyle name="Date [mmm-d-yyyy]" xfId="123"/>
    <cellStyle name="Date [mmm-yy]" xfId="124"/>
    <cellStyle name="Date [mmm-yyyy]" xfId="125"/>
    <cellStyle name="Date2" xfId="126"/>
    <cellStyle name="Date2h" xfId="127"/>
    <cellStyle name="dec0" xfId="128"/>
    <cellStyle name="dec1" xfId="129"/>
    <cellStyle name="dec2" xfId="130"/>
    <cellStyle name="dec4" xfId="131"/>
    <cellStyle name="Dollar (zero dec)" xfId="132"/>
    <cellStyle name="dollars" xfId="133"/>
    <cellStyle name="egg" xfId="134"/>
    <cellStyle name="Euro" xfId="135"/>
    <cellStyle name="Explanatory Text" xfId="136"/>
    <cellStyle name="F2" xfId="137"/>
    <cellStyle name="F3" xfId="138"/>
    <cellStyle name="F4" xfId="139"/>
    <cellStyle name="F5" xfId="140"/>
    <cellStyle name="F6" xfId="141"/>
    <cellStyle name="F7" xfId="142"/>
    <cellStyle name="F8" xfId="143"/>
    <cellStyle name="Fixed [0]" xfId="144"/>
    <cellStyle name="Followed Hyperlink_Assum - IS" xfId="145"/>
    <cellStyle name="gbox" xfId="146"/>
    <cellStyle name="gchoose" xfId="147"/>
    <cellStyle name="gen" xfId="148"/>
    <cellStyle name="Good" xfId="149"/>
    <cellStyle name="Grey" xfId="150"/>
    <cellStyle name="grey2" xfId="151"/>
    <cellStyle name="greyl" xfId="152"/>
    <cellStyle name="GrowthRate" xfId="153"/>
    <cellStyle name="HEADER" xfId="154"/>
    <cellStyle name="Header1" xfId="155"/>
    <cellStyle name="Header2" xfId="156"/>
    <cellStyle name="heading" xfId="157"/>
    <cellStyle name="Heading 1" xfId="158"/>
    <cellStyle name="Heading 2" xfId="159"/>
    <cellStyle name="Heading 3" xfId="160"/>
    <cellStyle name="Heading 4" xfId="161"/>
    <cellStyle name="Hyperlink_Assum - IS" xfId="162"/>
    <cellStyle name="Input" xfId="163"/>
    <cellStyle name="Input [yellow]" xfId="164"/>
    <cellStyle name="Input Currency" xfId="165"/>
    <cellStyle name="Input Date" xfId="166"/>
    <cellStyle name="Input Fixed [0]" xfId="167"/>
    <cellStyle name="Input Normal" xfId="168"/>
    <cellStyle name="Input Percent" xfId="169"/>
    <cellStyle name="Input Percent [2]" xfId="170"/>
    <cellStyle name="Input Titles" xfId="171"/>
    <cellStyle name="Input_제90기 성과급_4월" xfId="172"/>
    <cellStyle name="ip" xfId="173"/>
    <cellStyle name="label" xfId="174"/>
    <cellStyle name="Linked Cell" xfId="175"/>
    <cellStyle name="m/d/yyyy" xfId="176"/>
    <cellStyle name="Magic" xfId="177"/>
    <cellStyle name="Model" xfId="178"/>
    <cellStyle name="ModelCool" xfId="179"/>
    <cellStyle name="ModelCoolInput" xfId="180"/>
    <cellStyle name="NA is zero" xfId="181"/>
    <cellStyle name="nb" xfId="182"/>
    <cellStyle name="Neutral" xfId="183"/>
    <cellStyle name="nf" xfId="184"/>
    <cellStyle name="no dec" xfId="185"/>
    <cellStyle name="Normal--" xfId="186"/>
    <cellStyle name="Normal - Style1" xfId="187"/>
    <cellStyle name="Normal [0]" xfId="188"/>
    <cellStyle name="Normal [1]" xfId="189"/>
    <cellStyle name="Normal [2]" xfId="190"/>
    <cellStyle name="Normal [3]" xfId="191"/>
    <cellStyle name="Normal Bold" xfId="192"/>
    <cellStyle name="Normal Pct" xfId="193"/>
    <cellStyle name="Normal_ SG&amp;A Bridge " xfId="194"/>
    <cellStyle name="NormalMultiple" xfId="195"/>
    <cellStyle name="NormalWhiteOut" xfId="196"/>
    <cellStyle name="NormalX" xfId="197"/>
    <cellStyle name="NormalxShadow" xfId="198"/>
    <cellStyle name="Note" xfId="199"/>
    <cellStyle name="noteb" xfId="200"/>
    <cellStyle name="NPPESalesPct" xfId="201"/>
    <cellStyle name="NWI%S" xfId="202"/>
    <cellStyle name="Output" xfId="203"/>
    <cellStyle name="pb_table_format_bottomonly" xfId="204"/>
    <cellStyle name="PEMult" xfId="205"/>
    <cellStyle name="per" xfId="206"/>
    <cellStyle name="Percent [0]" xfId="207"/>
    <cellStyle name="Percent [1]" xfId="208"/>
    <cellStyle name="Percent [1] --" xfId="209"/>
    <cellStyle name="Percent [1]_Assum - IS" xfId="210"/>
    <cellStyle name="Percent [2]" xfId="211"/>
    <cellStyle name="Percent [3]" xfId="212"/>
    <cellStyle name="Percent Input" xfId="213"/>
    <cellStyle name="Percent[3]--" xfId="214"/>
    <cellStyle name="Percent_~0709245" xfId="215"/>
    <cellStyle name="PercentSales" xfId="216"/>
    <cellStyle name="pink" xfId="217"/>
    <cellStyle name="Placeholder" xfId="218"/>
    <cellStyle name="Price" xfId="219"/>
    <cellStyle name="Proj" xfId="220"/>
    <cellStyle name="purple" xfId="221"/>
    <cellStyle name="red" xfId="222"/>
    <cellStyle name="Red Font" xfId="223"/>
    <cellStyle name="sel" xfId="224"/>
    <cellStyle name="st" xfId="225"/>
    <cellStyle name="subhead" xfId="226"/>
    <cellStyle name="t" xfId="227"/>
    <cellStyle name="t_(120515)FY2012 4월 확정_v1_발송" xfId="228"/>
    <cellStyle name="Tag" xfId="229"/>
    <cellStyle name="TFCF" xfId="230"/>
    <cellStyle name="Times" xfId="231"/>
    <cellStyle name="Title" xfId="232"/>
    <cellStyle name="Total" xfId="233"/>
    <cellStyle name="tt" xfId="234"/>
    <cellStyle name="und" xfId="235"/>
    <cellStyle name="undb" xfId="236"/>
    <cellStyle name="Unit k" xfId="237"/>
    <cellStyle name="Warning Text" xfId="238"/>
    <cellStyle name="x" xfId="239"/>
    <cellStyle name="Years" xfId="240"/>
    <cellStyle name="yellow" xfId="241"/>
    <cellStyle name="강조색1" xfId="242" builtinId="29" customBuiltin="1"/>
    <cellStyle name="강조색2" xfId="243" builtinId="33" customBuiltin="1"/>
    <cellStyle name="강조색3" xfId="244" builtinId="37" customBuiltin="1"/>
    <cellStyle name="강조색4" xfId="245" builtinId="41" customBuiltin="1"/>
    <cellStyle name="강조색5" xfId="246" builtinId="45" customBuiltin="1"/>
    <cellStyle name="강조색6" xfId="247" builtinId="49" customBuiltin="1"/>
    <cellStyle name="경고문" xfId="248" builtinId="11" customBuiltin="1"/>
    <cellStyle name="계산" xfId="249" builtinId="22" customBuiltin="1"/>
    <cellStyle name="굴림체" xfId="250"/>
    <cellStyle name="나쁨" xfId="251" builtinId="27" customBuiltin="1"/>
    <cellStyle name="달러" xfId="252"/>
    <cellStyle name="뒤에 오는 하이퍼링크_01년주요산업전망1" xfId="253"/>
    <cellStyle name="똿뗦먛귟 [0.00]_PRODUCT DETAIL Q1" xfId="254"/>
    <cellStyle name="똿뗦먛귟_PRODUCT DETAIL Q1" xfId="255"/>
    <cellStyle name="메모" xfId="256" builtinId="10" customBuiltin="1"/>
    <cellStyle name="믅됞 [0.00]_PRODUCT DETAIL Q1" xfId="257"/>
    <cellStyle name="믅됞_PRODUCT DETAIL Q1" xfId="258"/>
    <cellStyle name="백만" xfId="259"/>
    <cellStyle name="백분율" xfId="260" builtinId="5"/>
    <cellStyle name="백분율 10" xfId="347"/>
    <cellStyle name="백분율 11" xfId="350"/>
    <cellStyle name="백분율 12" xfId="355"/>
    <cellStyle name="백분율 17" xfId="261"/>
    <cellStyle name="백분율 2" xfId="262"/>
    <cellStyle name="백분율 2 12" xfId="263"/>
    <cellStyle name="백분율 2 12 2" xfId="345"/>
    <cellStyle name="백분율 2 2" xfId="353"/>
    <cellStyle name="백분율 3" xfId="264"/>
    <cellStyle name="백분율 4" xfId="265"/>
    <cellStyle name="백분율 5" xfId="266"/>
    <cellStyle name="백분율 6" xfId="267"/>
    <cellStyle name="백분율 6 2" xfId="268"/>
    <cellStyle name="백분율 7" xfId="269"/>
    <cellStyle name="백분율 8" xfId="270"/>
    <cellStyle name="백분율 9" xfId="343"/>
    <cellStyle name="보통" xfId="271" builtinId="28" customBuiltin="1"/>
    <cellStyle name="뷭?_BOOKSHIP" xfId="272"/>
    <cellStyle name="선택중앙" xfId="273"/>
    <cellStyle name="설명 텍스트" xfId="274" builtinId="53" customBuiltin="1"/>
    <cellStyle name="셀 확인" xfId="275" builtinId="23" customBuiltin="1"/>
    <cellStyle name="쉼표 [0]" xfId="276" builtinId="6"/>
    <cellStyle name="쉼표 [0] 10" xfId="346"/>
    <cellStyle name="쉼표 [0] 11" xfId="349"/>
    <cellStyle name="쉼표 [0] 12" xfId="354"/>
    <cellStyle name="쉼표 [0] 16" xfId="277"/>
    <cellStyle name="쉼표 [0] 2" xfId="278"/>
    <cellStyle name="쉼표 [0] 2 15" xfId="279"/>
    <cellStyle name="쉼표 [0] 2 2" xfId="280"/>
    <cellStyle name="쉼표 [0] 2 2 2 18" xfId="281"/>
    <cellStyle name="쉼표 [0] 2 3" xfId="282"/>
    <cellStyle name="쉼표 [0] 2 30" xfId="283"/>
    <cellStyle name="쉼표 [0] 2 4" xfId="284"/>
    <cellStyle name="쉼표 [0] 3" xfId="285"/>
    <cellStyle name="쉼표 [0] 3 2" xfId="357"/>
    <cellStyle name="쉼표 [0] 4" xfId="286"/>
    <cellStyle name="쉼표 [0] 5" xfId="287"/>
    <cellStyle name="쉼표 [0] 5 2" xfId="288"/>
    <cellStyle name="쉼표 [0] 6" xfId="289"/>
    <cellStyle name="쉼표 [0] 6 2" xfId="290"/>
    <cellStyle name="쉼표 [0] 7" xfId="291"/>
    <cellStyle name="쉼표 [0] 8" xfId="292"/>
    <cellStyle name="쉼표 [0] 9" xfId="342"/>
    <cellStyle name="스타일 1" xfId="293"/>
    <cellStyle name="연결된 셀" xfId="294" builtinId="24" customBuiltin="1"/>
    <cellStyle name="요약" xfId="295" builtinId="25" customBuiltin="1"/>
    <cellStyle name="원화" xfId="296"/>
    <cellStyle name="입력" xfId="297" builtinId="20" customBuiltin="1"/>
    <cellStyle name="자리수" xfId="298"/>
    <cellStyle name="자리수0" xfId="299"/>
    <cellStyle name="제목" xfId="300" builtinId="15" customBuiltin="1"/>
    <cellStyle name="제목 1" xfId="301" builtinId="16" customBuiltin="1"/>
    <cellStyle name="제목 2" xfId="302" builtinId="17" customBuiltin="1"/>
    <cellStyle name="제목 3" xfId="303" builtinId="18" customBuiltin="1"/>
    <cellStyle name="제목 4" xfId="304" builtinId="19" customBuiltin="1"/>
    <cellStyle name="제목1" xfId="305"/>
    <cellStyle name="좋음" xfId="306" builtinId="26" customBuiltin="1"/>
    <cellStyle name="지정되지 않음" xfId="307"/>
    <cellStyle name="출력" xfId="308" builtinId="21" customBuiltin="1"/>
    <cellStyle name="콤마 [0]_(02.12)손익개선계획" xfId="309"/>
    <cellStyle name="콤마_(02.12)손익개선계획" xfId="310"/>
    <cellStyle name="퍼센트" xfId="311"/>
    <cellStyle name="표준" xfId="0" builtinId="0"/>
    <cellStyle name="표준 10" xfId="312"/>
    <cellStyle name="표준 10 29" xfId="313"/>
    <cellStyle name="표준 11" xfId="314"/>
    <cellStyle name="표준 11 2" xfId="315"/>
    <cellStyle name="표준 12" xfId="344"/>
    <cellStyle name="표준 13" xfId="348"/>
    <cellStyle name="표준 14" xfId="351"/>
    <cellStyle name="표준 15" xfId="356"/>
    <cellStyle name="표준 2" xfId="316"/>
    <cellStyle name="표준 2 10" xfId="317"/>
    <cellStyle name="표준 2 2" xfId="318"/>
    <cellStyle name="표준 2 3" xfId="319"/>
    <cellStyle name="표준 2 4" xfId="320"/>
    <cellStyle name="표준 2 5" xfId="352"/>
    <cellStyle name="표준 2_(120116)12월확정_v2" xfId="321"/>
    <cellStyle name="표준 3" xfId="322"/>
    <cellStyle name="표준 3 2" xfId="323"/>
    <cellStyle name="표준 3_링크본_(MeritzFM)201112(k)" xfId="324"/>
    <cellStyle name="표준 4" xfId="325"/>
    <cellStyle name="표준 5" xfId="326"/>
    <cellStyle name="표준 6" xfId="327"/>
    <cellStyle name="표준 7" xfId="328"/>
    <cellStyle name="표준 8" xfId="329"/>
    <cellStyle name="표준 8 2" xfId="330"/>
    <cellStyle name="표준 86" xfId="331"/>
    <cellStyle name="표준 87" xfId="332"/>
    <cellStyle name="표준 9" xfId="333"/>
    <cellStyle name="標準_Akia(F）-8" xfId="334"/>
    <cellStyle name="표준_factbook0307" xfId="335"/>
    <cellStyle name="표준_상품별신계약_발송 (7)" xfId="336"/>
    <cellStyle name="표준_장기보험 유지율 추이_2" xfId="337"/>
    <cellStyle name="하이퍼링크" xfId="338" builtinId="8"/>
    <cellStyle name="하이퍼링크 2" xfId="339"/>
    <cellStyle name="화폐기호" xfId="340"/>
    <cellStyle name="화폐기호0" xfId="341"/>
  </cellStyles>
  <dxfs count="0"/>
  <tableStyles count="0" defaultTableStyle="TableStyleMedium9" defaultPivotStyle="PivotStyleLight16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446938</xdr:colOff>
      <xdr:row>10</xdr:row>
      <xdr:rowOff>280398</xdr:rowOff>
    </xdr:from>
    <xdr:to>
      <xdr:col>9</xdr:col>
      <xdr:colOff>342188</xdr:colOff>
      <xdr:row>12</xdr:row>
      <xdr:rowOff>201476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3647338" y="4757148"/>
          <a:ext cx="3895750" cy="816428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1">
            <a:defRPr sz="1000"/>
          </a:pPr>
          <a:r>
            <a:rPr lang="en-US" altLang="ko-KR" sz="2000" b="1" i="0" strike="noStrike">
              <a:solidFill>
                <a:schemeClr val="bg1">
                  <a:lumMod val="50000"/>
                </a:schemeClr>
              </a:solidFill>
              <a:latin typeface="+mj-ea"/>
              <a:ea typeface="+mj-ea"/>
              <a:cs typeface="Pretendard ExtraBold" panose="02000903000000020004" pitchFamily="50" charset="-127"/>
            </a:rPr>
            <a:t>INVESTOR RELATIONS</a:t>
          </a:r>
          <a:endParaRPr lang="en-US" altLang="ko-KR" sz="2000" b="1" i="0" strike="noStrike" baseline="0">
            <a:solidFill>
              <a:schemeClr val="bg1">
                <a:lumMod val="50000"/>
              </a:schemeClr>
            </a:solidFill>
            <a:latin typeface="+mj-ea"/>
            <a:ea typeface="+mj-ea"/>
            <a:cs typeface="Pretendard ExtraBold" panose="02000903000000020004" pitchFamily="50" charset="-127"/>
          </a:endParaRPr>
        </a:p>
      </xdr:txBody>
    </xdr:sp>
    <xdr:clientData/>
  </xdr:twoCellAnchor>
  <xdr:twoCellAnchor>
    <xdr:from>
      <xdr:col>2</xdr:col>
      <xdr:colOff>589190</xdr:colOff>
      <xdr:row>6</xdr:row>
      <xdr:rowOff>14968</xdr:rowOff>
    </xdr:from>
    <xdr:to>
      <xdr:col>11</xdr:col>
      <xdr:colOff>342797</xdr:colOff>
      <xdr:row>9</xdr:row>
      <xdr:rowOff>285751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189390" y="2701018"/>
          <a:ext cx="6954507" cy="1613808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4500"/>
            </a:lnSpc>
          </a:pPr>
          <a:r>
            <a:rPr lang="en-US" altLang="ko-KR" sz="3200" b="1" baseline="0">
              <a:solidFill>
                <a:schemeClr val="tx1"/>
              </a:solidFill>
              <a:latin typeface="+mj-ea"/>
              <a:ea typeface="+mj-ea"/>
              <a:cs typeface="Pretendard ExtraBold" panose="02000903000000020004" pitchFamily="50" charset="-127"/>
            </a:rPr>
            <a:t>FACTSHEET</a:t>
          </a:r>
        </a:p>
        <a:p>
          <a:pPr algn="ctr">
            <a:lnSpc>
              <a:spcPts val="1100"/>
            </a:lnSpc>
          </a:pPr>
          <a:r>
            <a:rPr lang="en-US" altLang="ko-KR" sz="1200" b="1" baseline="0">
              <a:solidFill>
                <a:schemeClr val="bg1">
                  <a:lumMod val="50000"/>
                </a:schemeClr>
              </a:solidFill>
              <a:latin typeface="+mj-ea"/>
              <a:ea typeface="+mj-ea"/>
              <a:cs typeface="Pretendard ExtraBold" panose="02000903000000020004" pitchFamily="50" charset="-127"/>
            </a:rPr>
            <a:t>(Unaudited)</a:t>
          </a:r>
          <a:endParaRPr lang="ko-KR" altLang="en-US" sz="1200" b="1">
            <a:solidFill>
              <a:schemeClr val="bg1">
                <a:lumMod val="50000"/>
              </a:schemeClr>
            </a:solidFill>
            <a:latin typeface="+mj-ea"/>
            <a:ea typeface="+mj-ea"/>
            <a:cs typeface="Pretendard ExtraBold" panose="02000903000000020004" pitchFamily="50" charset="-127"/>
          </a:endParaRPr>
        </a:p>
      </xdr:txBody>
    </xdr:sp>
    <xdr:clientData/>
  </xdr:twoCellAnchor>
  <xdr:twoCellAnchor editAs="oneCell">
    <xdr:from>
      <xdr:col>4</xdr:col>
      <xdr:colOff>666749</xdr:colOff>
      <xdr:row>2</xdr:row>
      <xdr:rowOff>352425</xdr:rowOff>
    </xdr:from>
    <xdr:to>
      <xdr:col>9</xdr:col>
      <xdr:colOff>257174</xdr:colOff>
      <xdr:row>6</xdr:row>
      <xdr:rowOff>314325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2955"/>
        <a:stretch/>
      </xdr:blipFill>
      <xdr:spPr>
        <a:xfrm>
          <a:off x="3867149" y="1247775"/>
          <a:ext cx="3590925" cy="17526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159685</xdr:colOff>
      <xdr:row>1</xdr:row>
      <xdr:rowOff>89087</xdr:rowOff>
    </xdr:from>
    <xdr:to>
      <xdr:col>41</xdr:col>
      <xdr:colOff>607920</xdr:colOff>
      <xdr:row>1</xdr:row>
      <xdr:rowOff>355787</xdr:rowOff>
    </xdr:to>
    <xdr:pic>
      <xdr:nvPicPr>
        <xdr:cNvPr id="9275" name="그림 1">
          <a:extLst>
            <a:ext uri="{FF2B5EF4-FFF2-40B4-BE49-F238E27FC236}">
              <a16:creationId xmlns:a16="http://schemas.microsoft.com/office/drawing/2014/main" id="{00000000-0008-0000-0900-00003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51810" y="241487"/>
          <a:ext cx="197223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542925</xdr:colOff>
      <xdr:row>1</xdr:row>
      <xdr:rowOff>79562</xdr:rowOff>
    </xdr:from>
    <xdr:to>
      <xdr:col>31</xdr:col>
      <xdr:colOff>794497</xdr:colOff>
      <xdr:row>1</xdr:row>
      <xdr:rowOff>355787</xdr:rowOff>
    </xdr:to>
    <xdr:pic>
      <xdr:nvPicPr>
        <xdr:cNvPr id="10299" name="그림 4">
          <a:extLst>
            <a:ext uri="{FF2B5EF4-FFF2-40B4-BE49-F238E27FC236}">
              <a16:creationId xmlns:a16="http://schemas.microsoft.com/office/drawing/2014/main" id="{00000000-0008-0000-0A00-00003B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1625" y="231962"/>
          <a:ext cx="2004172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1181100</xdr:colOff>
      <xdr:row>1</xdr:row>
      <xdr:rowOff>72839</xdr:rowOff>
    </xdr:from>
    <xdr:ext cx="1885390" cy="294349"/>
    <xdr:pic>
      <xdr:nvPicPr>
        <xdr:cNvPr id="4" name="그림 1">
          <a:extLst>
            <a:ext uri="{FF2B5EF4-FFF2-40B4-BE49-F238E27FC236}">
              <a16:creationId xmlns:a16="http://schemas.microsoft.com/office/drawing/2014/main" id="{D84C96CD-708A-4FAD-8CB2-91D564E5D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225239"/>
          <a:ext cx="1885390" cy="2943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1000125</xdr:colOff>
      <xdr:row>1</xdr:row>
      <xdr:rowOff>86286</xdr:rowOff>
    </xdr:from>
    <xdr:ext cx="2076286" cy="272862"/>
    <xdr:pic>
      <xdr:nvPicPr>
        <xdr:cNvPr id="3" name="그림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5950" y="238686"/>
          <a:ext cx="2076286" cy="272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523875</xdr:colOff>
      <xdr:row>1</xdr:row>
      <xdr:rowOff>85725</xdr:rowOff>
    </xdr:from>
    <xdr:to>
      <xdr:col>38</xdr:col>
      <xdr:colOff>736676</xdr:colOff>
      <xdr:row>1</xdr:row>
      <xdr:rowOff>352425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38125"/>
          <a:ext cx="1889201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66</xdr:col>
      <xdr:colOff>9525</xdr:colOff>
      <xdr:row>1</xdr:row>
      <xdr:rowOff>85725</xdr:rowOff>
    </xdr:from>
    <xdr:to>
      <xdr:col>68</xdr:col>
      <xdr:colOff>573630</xdr:colOff>
      <xdr:row>1</xdr:row>
      <xdr:rowOff>352425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238125"/>
          <a:ext cx="189760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36</xdr:col>
      <xdr:colOff>714375</xdr:colOff>
      <xdr:row>1</xdr:row>
      <xdr:rowOff>95250</xdr:rowOff>
    </xdr:from>
    <xdr:ext cx="1897605" cy="266700"/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4925" y="247650"/>
          <a:ext cx="189760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36</xdr:col>
      <xdr:colOff>716056</xdr:colOff>
      <xdr:row>1</xdr:row>
      <xdr:rowOff>95250</xdr:rowOff>
    </xdr:from>
    <xdr:ext cx="1897605" cy="266700"/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6606" y="247650"/>
          <a:ext cx="189760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50</xdr:col>
      <xdr:colOff>581025</xdr:colOff>
      <xdr:row>1</xdr:row>
      <xdr:rowOff>97155</xdr:rowOff>
    </xdr:from>
    <xdr:ext cx="1814569" cy="266700"/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249555"/>
          <a:ext cx="1814569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50</xdr:col>
      <xdr:colOff>581025</xdr:colOff>
      <xdr:row>1</xdr:row>
      <xdr:rowOff>99060</xdr:rowOff>
    </xdr:from>
    <xdr:ext cx="1833618" cy="266700"/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8675" y="251460"/>
          <a:ext cx="1833618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91170</xdr:colOff>
      <xdr:row>1</xdr:row>
      <xdr:rowOff>97892</xdr:rowOff>
    </xdr:from>
    <xdr:ext cx="1901638" cy="266700"/>
    <xdr:pic>
      <xdr:nvPicPr>
        <xdr:cNvPr id="6" name="그림 1">
          <a:extLst>
            <a:ext uri="{FF2B5EF4-FFF2-40B4-BE49-F238E27FC236}">
              <a16:creationId xmlns:a16="http://schemas.microsoft.com/office/drawing/2014/main" id="{FDE7F4A8-1A32-4AEF-A834-4B629B8D3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8095" y="250292"/>
          <a:ext cx="1901638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712373</xdr:colOff>
      <xdr:row>1</xdr:row>
      <xdr:rowOff>61872</xdr:rowOff>
    </xdr:from>
    <xdr:ext cx="1909642" cy="266700"/>
    <xdr:pic>
      <xdr:nvPicPr>
        <xdr:cNvPr id="3" name="그림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2648" y="214272"/>
          <a:ext cx="1909642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761698</xdr:colOff>
      <xdr:row>1</xdr:row>
      <xdr:rowOff>98165</xdr:rowOff>
    </xdr:from>
    <xdr:ext cx="1911985" cy="266700"/>
    <xdr:pic>
      <xdr:nvPicPr>
        <xdr:cNvPr id="4" name="그림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1973" y="250565"/>
          <a:ext cx="191198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584948</xdr:colOff>
      <xdr:row>1</xdr:row>
      <xdr:rowOff>84045</xdr:rowOff>
    </xdr:from>
    <xdr:ext cx="1887072" cy="266700"/>
    <xdr:pic>
      <xdr:nvPicPr>
        <xdr:cNvPr id="4" name="그림 1">
          <a:extLst>
            <a:ext uri="{FF2B5EF4-FFF2-40B4-BE49-F238E27FC236}">
              <a16:creationId xmlns:a16="http://schemas.microsoft.com/office/drawing/2014/main" id="{AB6DE94D-F128-4985-A4C9-634844DD7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2773" y="236445"/>
          <a:ext cx="1887072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1</xdr:row>
      <xdr:rowOff>81243</xdr:rowOff>
    </xdr:from>
    <xdr:to>
      <xdr:col>25</xdr:col>
      <xdr:colOff>724461</xdr:colOff>
      <xdr:row>1</xdr:row>
      <xdr:rowOff>368187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33643"/>
          <a:ext cx="1953186" cy="2869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301998</xdr:colOff>
      <xdr:row>1</xdr:row>
      <xdr:rowOff>87406</xdr:rowOff>
    </xdr:from>
    <xdr:to>
      <xdr:col>32</xdr:col>
      <xdr:colOff>667871</xdr:colOff>
      <xdr:row>1</xdr:row>
      <xdr:rowOff>354106</xdr:rowOff>
    </xdr:to>
    <xdr:pic>
      <xdr:nvPicPr>
        <xdr:cNvPr id="6203" name="그림 1">
          <a:extLst>
            <a:ext uri="{FF2B5EF4-FFF2-40B4-BE49-F238E27FC236}">
              <a16:creationId xmlns:a16="http://schemas.microsoft.com/office/drawing/2014/main" id="{00000000-0008-0000-0600-00003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2248" y="239806"/>
          <a:ext cx="1889873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781050</xdr:colOff>
      <xdr:row>9</xdr:row>
      <xdr:rowOff>0</xdr:rowOff>
    </xdr:from>
    <xdr:to>
      <xdr:col>22</xdr:col>
      <xdr:colOff>20583</xdr:colOff>
      <xdr:row>9</xdr:row>
      <xdr:rowOff>0</xdr:rowOff>
    </xdr:to>
    <xdr:sp macro="" textlink="">
      <xdr:nvSpPr>
        <xdr:cNvPr id="8210" name="Text Box 18">
          <a:extLst>
            <a:ext uri="{FF2B5EF4-FFF2-40B4-BE49-F238E27FC236}">
              <a16:creationId xmlns:a16="http://schemas.microsoft.com/office/drawing/2014/main" id="{00000000-0008-0000-0700-000012200000}"/>
            </a:ext>
          </a:extLst>
        </xdr:cNvPr>
        <xdr:cNvSpPr txBox="1">
          <a:spLocks noChangeArrowheads="1"/>
        </xdr:cNvSpPr>
      </xdr:nvSpPr>
      <xdr:spPr bwMode="auto">
        <a:xfrm>
          <a:off x="8391525" y="11582400"/>
          <a:ext cx="247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(</a:t>
          </a:r>
          <a:r>
            <a:rPr lang="ko-KR" altLang="en-US" sz="1200" b="0" i="0" strike="noStrike">
              <a:solidFill>
                <a:srgbClr val="000000"/>
              </a:solidFill>
              <a:latin typeface="굴림체"/>
              <a:ea typeface="굴림체"/>
            </a:rPr>
            <a:t>억원</a:t>
          </a: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,%)</a:t>
          </a:r>
        </a:p>
      </xdr:txBody>
    </xdr:sp>
    <xdr:clientData/>
  </xdr:twoCellAnchor>
  <xdr:twoCellAnchor editAs="oneCell">
    <xdr:from>
      <xdr:col>31</xdr:col>
      <xdr:colOff>149944</xdr:colOff>
      <xdr:row>1</xdr:row>
      <xdr:rowOff>52555</xdr:rowOff>
    </xdr:from>
    <xdr:to>
      <xdr:col>33</xdr:col>
      <xdr:colOff>549994</xdr:colOff>
      <xdr:row>1</xdr:row>
      <xdr:rowOff>338305</xdr:rowOff>
    </xdr:to>
    <xdr:pic>
      <xdr:nvPicPr>
        <xdr:cNvPr id="5" name="그림 3">
          <a:extLst>
            <a:ext uri="{FF2B5EF4-FFF2-40B4-BE49-F238E27FC236}">
              <a16:creationId xmlns:a16="http://schemas.microsoft.com/office/drawing/2014/main" id="{3E9B3A0B-2429-40E8-AFC7-F31851D19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1494" y="271630"/>
          <a:ext cx="19240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9</xdr:row>
      <xdr:rowOff>0</xdr:rowOff>
    </xdr:from>
    <xdr:to>
      <xdr:col>17</xdr:col>
      <xdr:colOff>0</xdr:colOff>
      <xdr:row>9</xdr:row>
      <xdr:rowOff>47625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9867900" y="2952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(</a:t>
          </a:r>
          <a:r>
            <a:rPr lang="ko-KR" altLang="en-US" sz="1200" b="0" i="0" strike="noStrike">
              <a:solidFill>
                <a:srgbClr val="000000"/>
              </a:solidFill>
              <a:latin typeface="굴림체"/>
              <a:ea typeface="굴림체"/>
            </a:rPr>
            <a:t>단위 </a:t>
          </a: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: </a:t>
          </a:r>
          <a:r>
            <a:rPr lang="ko-KR" altLang="en-US" sz="1200" b="0" i="0" strike="noStrike">
              <a:solidFill>
                <a:srgbClr val="000000"/>
              </a:solidFill>
              <a:latin typeface="굴림체"/>
              <a:ea typeface="굴림체"/>
            </a:rPr>
            <a:t>억원</a:t>
          </a: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,%)</a:t>
          </a:r>
        </a:p>
      </xdr:txBody>
    </xdr:sp>
    <xdr:clientData/>
  </xdr:twoCellAnchor>
  <xdr:twoCellAnchor>
    <xdr:from>
      <xdr:col>17</xdr:col>
      <xdr:colOff>0</xdr:colOff>
      <xdr:row>7</xdr:row>
      <xdr:rowOff>219075</xdr:rowOff>
    </xdr:from>
    <xdr:to>
      <xdr:col>17</xdr:col>
      <xdr:colOff>0</xdr:colOff>
      <xdr:row>11</xdr:row>
      <xdr:rowOff>200025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9867900" y="2486025"/>
          <a:ext cx="0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24,253</a:t>
          </a:r>
        </a:p>
      </xdr:txBody>
    </xdr:sp>
    <xdr:clientData/>
  </xdr:twoCellAnchor>
  <xdr:twoCellAnchor>
    <xdr:from>
      <xdr:col>17</xdr:col>
      <xdr:colOff>0</xdr:colOff>
      <xdr:row>11</xdr:row>
      <xdr:rowOff>28575</xdr:rowOff>
    </xdr:from>
    <xdr:to>
      <xdr:col>17</xdr:col>
      <xdr:colOff>0</xdr:colOff>
      <xdr:row>11</xdr:row>
      <xdr:rowOff>219075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>
          <a:spLocks noChangeArrowheads="1"/>
        </xdr:cNvSpPr>
      </xdr:nvSpPr>
      <xdr:spPr bwMode="auto">
        <a:xfrm>
          <a:off x="9867900" y="366712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24,110</a:t>
          </a:r>
        </a:p>
      </xdr:txBody>
    </xdr:sp>
    <xdr:clientData/>
  </xdr:twoCellAnchor>
  <xdr:twoCellAnchor editAs="oneCell">
    <xdr:from>
      <xdr:col>29</xdr:col>
      <xdr:colOff>304800</xdr:colOff>
      <xdr:row>1</xdr:row>
      <xdr:rowOff>76200</xdr:rowOff>
    </xdr:from>
    <xdr:to>
      <xdr:col>31</xdr:col>
      <xdr:colOff>670673</xdr:colOff>
      <xdr:row>1</xdr:row>
      <xdr:rowOff>342900</xdr:rowOff>
    </xdr:to>
    <xdr:pic>
      <xdr:nvPicPr>
        <xdr:cNvPr id="6" name="그림 1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7325" y="228600"/>
          <a:ext cx="1889873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608;&#49345;&#44592;/1.M.Report/2.Report/1.Monthly%20Report/DM2004-Jan.(04020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&#49464;&#47924;\&#51064;&#51221;&#51060;&#51088;\&#51452;&#53469;&#49548;&#50976;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Documents%20and%20Settings\djookim\My%20Documents\&#44048;&#49324;\&#48516;&#48152;&#44592;&#44160;&#53664;\LG&#52852;&#46300;\2002&#45380;&#48152;&#44592;\Book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90205\c\Excel\1999.03.3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. GWP"/>
      <sheetName val="B. Plan"/>
      <sheetName val="C. G-Total"/>
      <sheetName val="1.AMX"/>
      <sheetName val="2.KEBCS"/>
      <sheetName val="2-1.KEBCS(GET)"/>
      <sheetName val="2-2.KEB(POM)"/>
      <sheetName val="3.DEBEC"/>
      <sheetName val="4.DEBANK"/>
      <sheetName val="5.CJ"/>
      <sheetName val="5-1.CJ(Seoul)"/>
      <sheetName val="5-2.CJ(Daegu)"/>
      <sheetName val="5-3.CJ(TV)"/>
      <sheetName val="6.E-biz"/>
      <sheetName val="7.New"/>
      <sheetName val="8.Others"/>
      <sheetName val="PAIRR"/>
      <sheetName val="201010"/>
      <sheetName val="code"/>
      <sheetName val="회사제시PL"/>
      <sheetName val="A__GWP"/>
      <sheetName val="B__Plan"/>
      <sheetName val="C__G-Total"/>
      <sheetName val="1_AMX"/>
      <sheetName val="2_KEBCS"/>
      <sheetName val="2-1_KEBCS(GET)"/>
      <sheetName val="2-2_KEB(POM)"/>
      <sheetName val="3_DEBEC"/>
      <sheetName val="4_DEBANK"/>
      <sheetName val="5_CJ"/>
      <sheetName val="5-1_CJ(Seoul)"/>
      <sheetName val="5-2_CJ(Daegu)"/>
      <sheetName val="5-3_CJ(TV)"/>
      <sheetName val="6_E-biz"/>
      <sheetName val="7_New"/>
      <sheetName val="8_Others"/>
      <sheetName val="PAIRR4K1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 refreshError="1">
        <row r="4">
          <cell r="BL4" t="str">
            <v>{APP1}prsI21..T81~g</v>
          </cell>
        </row>
        <row r="25">
          <cell r="J25" t="str">
            <v>Year 1</v>
          </cell>
          <cell r="K25" t="str">
            <v>Year 2</v>
          </cell>
          <cell r="L25" t="str">
            <v>Year 3</v>
          </cell>
          <cell r="M25" t="str">
            <v>Year 4</v>
          </cell>
          <cell r="N25" t="str">
            <v>Year 5</v>
          </cell>
          <cell r="O25" t="str">
            <v>Year 6</v>
          </cell>
          <cell r="P25" t="str">
            <v>Year 7</v>
          </cell>
          <cell r="Q25" t="str">
            <v>Year 8</v>
          </cell>
          <cell r="R25" t="str">
            <v>Year 9</v>
          </cell>
          <cell r="S25" t="str">
            <v>Year 10</v>
          </cell>
        </row>
        <row r="57">
          <cell r="J57">
            <v>227990776.40679246</v>
          </cell>
          <cell r="K57">
            <v>144996708.32657394</v>
          </cell>
          <cell r="L57">
            <v>91028205.140891254</v>
          </cell>
          <cell r="M57">
            <v>378545550.82901406</v>
          </cell>
          <cell r="N57">
            <v>340690995.74611253</v>
          </cell>
          <cell r="O57">
            <v>306621896.1715014</v>
          </cell>
          <cell r="P57">
            <v>275959706.55435121</v>
          </cell>
          <cell r="Q57">
            <v>248363735.89891607</v>
          </cell>
          <cell r="R57">
            <v>223527362.30902454</v>
          </cell>
          <cell r="S57">
            <v>201174626.07812202</v>
          </cell>
        </row>
        <row r="73">
          <cell r="J73">
            <v>-196350292.83147478</v>
          </cell>
          <cell r="K73">
            <v>838337713.37422776</v>
          </cell>
          <cell r="L73">
            <v>672601002.75995255</v>
          </cell>
          <cell r="M73">
            <v>445606475.28616917</v>
          </cell>
          <cell r="N73">
            <v>401045827.75755227</v>
          </cell>
          <cell r="O73">
            <v>360941244.98179686</v>
          </cell>
          <cell r="P73">
            <v>324847120.48361748</v>
          </cell>
          <cell r="Q73">
            <v>292362408.43525565</v>
          </cell>
          <cell r="R73">
            <v>263126167.59172985</v>
          </cell>
          <cell r="S73">
            <v>236813550.83255723</v>
          </cell>
        </row>
      </sheetData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주택소유"/>
      <sheetName val="부적격"/>
      <sheetName val="무주택등"/>
      <sheetName val="LIST"/>
      <sheetName val="주민번호"/>
      <sheetName val="퇴직자"/>
      <sheetName val="Sheet2"/>
      <sheetName val="Sheet3"/>
      <sheetName val="0814_5만이하"/>
      <sheetName val="Links"/>
      <sheetName val="Lead"/>
      <sheetName val="종합일지"/>
      <sheetName val="보험금"/>
      <sheetName val="5월전산시산표L4"/>
      <sheetName val="임차보증금현황04.6.30"/>
      <sheetName val="잔액원장"/>
      <sheetName val="신전산소항목시산표(5월)"/>
      <sheetName val="Value"/>
      <sheetName val="Assumptions"/>
      <sheetName val="BS"/>
      <sheetName val="FCF"/>
      <sheetName val="IS"/>
      <sheetName val="Ratios"/>
      <sheetName val="NOPLAT"/>
      <sheetName val="감가상각비"/>
      <sheetName val="전행순위"/>
      <sheetName val="INTERCO LOAN"/>
      <sheetName val="대환취급"/>
      <sheetName val="basic_info"/>
      <sheetName val="카드고객추진부(850)"/>
      <sheetName val="자료"/>
      <sheetName val="sap`04.7.14"/>
      <sheetName val="forecasted_BS"/>
      <sheetName val="forecasted_IS"/>
      <sheetName val="해외출자현황(원본틀)"/>
      <sheetName val="주택소유3"/>
      <sheetName val="L_200"/>
      <sheetName val="10월판관"/>
      <sheetName val="US Codes"/>
      <sheetName val="임차보증금현황04_6_30"/>
      <sheetName val="Sheet1"/>
      <sheetName val="A"/>
      <sheetName val="1월"/>
      <sheetName val="Ⅱ1-0타"/>
      <sheetName val="39.세전이익현황"/>
      <sheetName val="분당임차변경"/>
      <sheetName val="18.조달운용(말잔)"/>
      <sheetName val="전체(2012.012)"/>
      <sheetName val="전체(2012.09)"/>
      <sheetName val="산업개요"/>
      <sheetName val="Krw"/>
      <sheetName val="97년추정손익계산서"/>
      <sheetName val="미수"/>
      <sheetName val="지표"/>
      <sheetName val="10K4"/>
      <sheetName val="제작비예산서"/>
      <sheetName val="리드코프 1월"/>
      <sheetName val="임차보증금현황04_6_301"/>
      <sheetName val="INTERCO_LOAN"/>
      <sheetName val="sap`04_7_14"/>
      <sheetName val="39_세전이익현황"/>
      <sheetName val="US_Codes"/>
      <sheetName val="YOEMAGUM"/>
      <sheetName val="의왕F사"/>
      <sheetName val="가공사"/>
      <sheetName val="COMBINED"/>
      <sheetName val="VALSTAT"/>
      <sheetName val="시네마입금"/>
      <sheetName val="Sheet4"/>
      <sheetName val="환율"/>
      <sheetName val="18_조달운용(말잔)"/>
      <sheetName val="전체(2012_012)"/>
      <sheetName val="전체(2012_09)"/>
      <sheetName val="리드코프_1월"/>
      <sheetName val="자산기초자료"/>
      <sheetName val="분류"/>
      <sheetName val="G_SAP_01"/>
      <sheetName val="Template"/>
      <sheetName val="OtherKPI"/>
      <sheetName val="2.2. 항목 설명"/>
      <sheetName val="2.2. 항목설명2"/>
      <sheetName val="부채결산 Back data"/>
      <sheetName val="COA"/>
      <sheetName val="코드"/>
      <sheetName val="COMBO목록"/>
      <sheetName val="코드표"/>
      <sheetName val="추진항목"/>
      <sheetName val="COMBO"/>
      <sheetName val="신용등급"/>
      <sheetName val="코드표_참고"/>
      <sheetName val="_x0000_"/>
      <sheetName val="드롭"/>
      <sheetName val="pre-anal대차대조표"/>
      <sheetName val="其他"/>
      <sheetName val="工具"/>
      <sheetName val="FAB별"/>
      <sheetName val="CN304"/>
      <sheetName val="2.2. 항목설명"/>
      <sheetName val="주요재무비율"/>
      <sheetName val="연체대출"/>
      <sheetName val="1_시나리오"/>
      <sheetName val="Report"/>
      <sheetName val="PL_별도"/>
      <sheetName val="기타손익관련_기초데이터"/>
      <sheetName val="이차관련_기초데이터"/>
      <sheetName val="재보_기타_월별"/>
      <sheetName val="116.세금과공과"/>
      <sheetName val="대상계좌"/>
      <sheetName val="Dropdown"/>
      <sheetName val="(붙임1) 대상조합내역"/>
      <sheetName val="(붙임2) 조합 점검자 정보"/>
      <sheetName val="(붙임3) 조합 자체 점검결과"/>
      <sheetName val="(붙임4) 대출참여 금융회사 명세"/>
      <sheetName val="생산량"/>
      <sheetName val="시산표"/>
      <sheetName val="별첨 코드"/>
      <sheetName val="1.2 (1)"/>
      <sheetName val="임차보증금현황04_6_302"/>
      <sheetName val="INTERCO_LOAN1"/>
      <sheetName val="sap`04_7_141"/>
      <sheetName val="39_세전이익현황1"/>
      <sheetName val="18_조달운용(말잔)1"/>
      <sheetName val="전체(2012_012)1"/>
      <sheetName val="전체(2012_09)1"/>
      <sheetName val="US_Codes1"/>
      <sheetName val="리드코프_1월1"/>
      <sheetName val="2_2__항목_설명"/>
      <sheetName val="2_2__항목설명2"/>
      <sheetName val="부채결산_Back_data"/>
      <sheetName val="(시트3) 금융회사코드 등"/>
      <sheetName val="5월"/>
      <sheetName val="1-2. 예산부서"/>
      <sheetName val="일류화 추진 과제"/>
      <sheetName val="24년 1월 일정계획"/>
      <sheetName val="임차보증금현황04_6_303"/>
      <sheetName val="INTERCO_LOAN2"/>
      <sheetName val="sap`04_7_142"/>
      <sheetName val="US_Codes2"/>
      <sheetName val="39_세전이익현황2"/>
      <sheetName val="18_조달운용(말잔)2"/>
      <sheetName val="전체(2012_012)2"/>
      <sheetName val="전체(2012_09)2"/>
      <sheetName val="리드코프_1월2"/>
      <sheetName val="2_2__항목_설명1"/>
      <sheetName val="2_2__항목설명21"/>
      <sheetName val="부채결산_Back_data1"/>
      <sheetName val="2_2__항목설명"/>
      <sheetName val="116_세금과공과"/>
      <sheetName val="(붙임1)_대상조합내역"/>
      <sheetName val="(붙임2)_조합_점검자_정보"/>
      <sheetName val="(붙임3)_조합_자체_점검결과"/>
      <sheetName val="(붙임4)_대출참여_금융회사_명세"/>
      <sheetName val="1_2_(1)"/>
      <sheetName val="별첨_코드"/>
      <sheetName val="#REF"/>
      <sheetName val="RE9604"/>
      <sheetName val="종퇴10"/>
      <sheetName val="퇴직10"/>
      <sheetName val="품의"/>
      <sheetName val="1.외주공사"/>
      <sheetName val="2.직영공사"/>
      <sheetName val="투자-국내2"/>
      <sheetName val="Menu_Link"/>
      <sheetName val="전체현황"/>
      <sheetName val="SUMMARY"/>
      <sheetName val="1.할인율"/>
      <sheetName val="2.외부지표금리"/>
      <sheetName val="3.펀드별자산비중"/>
      <sheetName val="(시트3)_금융회사코드_등"/>
      <sheetName val="1-2__예산부서"/>
      <sheetName val="구분대상목록"/>
      <sheetName val="Lap"/>
      <sheetName val="매도가능 기타"/>
      <sheetName val="0800CUR"/>
      <sheetName val="0500"/>
      <sheetName val="지역개발"/>
      <sheetName val="미지급비용"/>
      <sheetName val="data_연동형"/>
      <sheetName val="당월_전월 증감비교(변경기준)"/>
      <sheetName val="Pivot2"/>
      <sheetName val="PL"/>
      <sheetName val="C"/>
      <sheetName val="양식1.해약률_15-(3)"/>
      <sheetName val="아파트 기성내역서"/>
      <sheetName val="보정규칙"/>
      <sheetName val="참고"/>
      <sheetName val="신계약성유지비1driver_환산월초"/>
      <sheetName val="Policy Reserve_GA"/>
      <sheetName val="VUL_Current"/>
      <sheetName val="Fees Table 1205"/>
      <sheetName val="Cum Variance"/>
      <sheetName val="Capital"/>
      <sheetName val="구분자목록"/>
      <sheetName val="추가자료3_1"/>
      <sheetName val="임차보증금현황04_6_304"/>
      <sheetName val="INTERCO_LOAN3"/>
      <sheetName val="sap`04_7_143"/>
      <sheetName val="US_Codes3"/>
      <sheetName val="39_세전이익현황3"/>
      <sheetName val="18_조달운용(말잔)3"/>
      <sheetName val="전체(2012_012)3"/>
      <sheetName val="전체(2012_09)3"/>
      <sheetName val="리드코프_1월3"/>
      <sheetName val="2_2__항목_설명2"/>
      <sheetName val="2_2__항목설명22"/>
      <sheetName val="부채결산_Back_data2"/>
      <sheetName val="2_2__항목설명1"/>
      <sheetName val="116_세금과공과1"/>
      <sheetName val="(붙임1)_대상조합내역1"/>
      <sheetName val="(붙임2)_조합_점검자_정보1"/>
      <sheetName val="(붙임3)_조합_자체_점검결과1"/>
      <sheetName val="(붙임4)_대출참여_금융회사_명세1"/>
      <sheetName val="1_2_(1)1"/>
      <sheetName val="별첨_코드1"/>
      <sheetName val="(시트3)_금융회사코드_등1"/>
      <sheetName val="1-2__예산부서1"/>
      <sheetName val="일류화_추진_과제"/>
      <sheetName val="24년_1월_일정계획"/>
      <sheetName val="1_외주공사"/>
      <sheetName val="2_직영공사"/>
      <sheetName val="1_할인율"/>
      <sheetName val="2_외부지표금리"/>
      <sheetName val="3_펀드별자산비중"/>
      <sheetName val="현재기준기대수익률"/>
      <sheetName val="드롭박스"/>
      <sheetName val="시공사List"/>
      <sheetName val="변액상품"/>
      <sheetName val="고저금리비교"/>
      <sheetName val="수익증권"/>
      <sheetName val="기업대출"/>
      <sheetName val="트랜치명세"/>
      <sheetName val="수익률"/>
      <sheetName val="추가자료2_변수목록"/>
      <sheetName val="과소"/>
      <sheetName val="Categoriz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 refreshError="1"/>
      <sheetData sheetId="110"/>
      <sheetData sheetId="111"/>
      <sheetData sheetId="112"/>
      <sheetData sheetId="113"/>
      <sheetData sheetId="114" refreshError="1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/>
      <sheetData sheetId="166"/>
      <sheetData sheetId="167"/>
      <sheetData sheetId="168"/>
      <sheetData sheetId="169"/>
      <sheetData sheetId="170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/>
      <sheetData sheetId="230"/>
      <sheetData sheetId="231"/>
      <sheetData sheetId="232"/>
      <sheetData sheetId="233" refreshError="1"/>
      <sheetData sheetId="234" refreshError="1"/>
      <sheetData sheetId="23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GTI (2)"/>
      <sheetName val="GTI (3)"/>
      <sheetName val="해외주식"/>
      <sheetName val="TOTAL"/>
      <sheetName val="re (3)"/>
      <sheetName val="환율평균(정리)"/>
      <sheetName val="Book1"/>
      <sheetName val="#REF"/>
      <sheetName val="지분법평가(HTVI)5620"/>
      <sheetName val="LIST"/>
      <sheetName val="파생평가"/>
      <sheetName val="아시아 1호5640"/>
      <sheetName val="5620"/>
      <sheetName val="5630"/>
      <sheetName val="5650"/>
      <sheetName val="5612"/>
      <sheetName val="5600"/>
      <sheetName val="5640"/>
      <sheetName val="bs (3)"/>
      <sheetName val="5611"/>
      <sheetName val="5610"/>
      <sheetName val=""/>
      <sheetName val="지급이자와할인료(직매각)"/>
      <sheetName val="전행순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"/>
      <sheetName val="연체대출"/>
      <sheetName val="센타별증감현황"/>
      <sheetName val="지역본부별"/>
      <sheetName val="회의자료(연체현황)"/>
      <sheetName val="회의자료(건전성현황)"/>
      <sheetName val="대환취급"/>
      <sheetName val="Sheet3"/>
      <sheetName val="갑지"/>
      <sheetName val="실행"/>
      <sheetName val="매도주식"/>
      <sheetName val="XREF"/>
      <sheetName val="연체대출 (2)"/>
      <sheetName val="종합일지"/>
      <sheetName val="Ⅱ1-0타"/>
      <sheetName val="정산표"/>
      <sheetName val="영업점별"/>
      <sheetName val="성적표96"/>
      <sheetName val="97년추정손익계산서"/>
      <sheetName val="Sheet1"/>
      <sheetName val="코드"/>
      <sheetName val="????"/>
      <sheetName val="¿¬Ã¼´ëÃâ"/>
      <sheetName val="Code"/>
      <sheetName val="제일은행"/>
      <sheetName val="6 취합중"/>
      <sheetName val="관련부서"/>
      <sheetName val="1999.03.31"/>
      <sheetName val="합동별(기표용)"/>
      <sheetName val="J"/>
      <sheetName val="보고"/>
      <sheetName val="ROOT "/>
      <sheetName val="금리분석"/>
      <sheetName val="출금실적"/>
      <sheetName val="#REF"/>
      <sheetName val="COMPS"/>
      <sheetName val="순위선정"/>
      <sheetName val="2. 담보명세"/>
      <sheetName val="마케팅예산"/>
      <sheetName val="수정사항"/>
      <sheetName val="대상(22)"/>
      <sheetName val="환율"/>
      <sheetName val="5월"/>
      <sheetName val="추정PL_1안"/>
      <sheetName val="분당임차변경"/>
      <sheetName val="HR 8.PJ건강"/>
      <sheetName val="HR 1.PJ기본급"/>
      <sheetName val="HR 2.PJ상여"/>
      <sheetName val="LIST"/>
      <sheetName val="INFO"/>
      <sheetName val="조회총괄"/>
      <sheetName val="5사남"/>
      <sheetName val="연체대출_(2)"/>
      <sheetName val="6_취합중"/>
      <sheetName val="테이블"/>
      <sheetName val="세액계산"/>
      <sheetName val="개인정책"/>
      <sheetName val="개인투자"/>
      <sheetName val="장기투자"/>
      <sheetName val="일반"/>
      <sheetName val="제출용BS(한일+할부)"/>
      <sheetName val="서울(안)"/>
      <sheetName val="코드목록"/>
      <sheetName val="신규구입자산"/>
      <sheetName val="성과급테이블"/>
      <sheetName val="주요업무"/>
      <sheetName val="통화별 전체_rawdata"/>
      <sheetName val="temp1"/>
      <sheetName val="1999_03_31"/>
      <sheetName val="ROOT_"/>
      <sheetName val="2__담보명세"/>
      <sheetName val="HR_8_PJ건강"/>
      <sheetName val="HR_1_PJ기본급"/>
      <sheetName val="HR_2_PJ상여"/>
      <sheetName val="연체대출_(2)1"/>
      <sheetName val="6_취합중1"/>
      <sheetName val="1999_03_311"/>
      <sheetName val="ROOT_1"/>
      <sheetName val="2__담보명세1"/>
      <sheetName val="HR_8_PJ건강1"/>
      <sheetName val="HR_1_PJ기본급1"/>
      <sheetName val="HR_2_PJ상여1"/>
      <sheetName val="세금"/>
      <sheetName val="Sheet2"/>
      <sheetName val="GTI (2)"/>
      <sheetName val="GTI (3)"/>
      <sheetName val="해외주식"/>
      <sheetName val="TOTAL"/>
      <sheetName val="re (3)"/>
      <sheetName val="환율평균(정리)"/>
      <sheetName val="Book1"/>
      <sheetName val="지분법평가(HTVI)5620"/>
      <sheetName val="파생평가"/>
      <sheetName val="아시아 1호5640"/>
      <sheetName val="5620"/>
      <sheetName val="5630"/>
      <sheetName val="5650"/>
      <sheetName val="5612"/>
      <sheetName val="5600"/>
      <sheetName val="5640"/>
      <sheetName val="bs (3)"/>
      <sheetName val="5611"/>
      <sheetName val="5610"/>
      <sheetName val=""/>
      <sheetName val="2담당0113"/>
      <sheetName val="1담당0113"/>
      <sheetName val="유증"/>
      <sheetName val="유류분 반환"/>
      <sheetName val="기본DATA"/>
      <sheetName val="WBS"/>
      <sheetName val="WPL"/>
      <sheetName val="현금예금"/>
      <sheetName val=" 투자자산"/>
      <sheetName val=" 유형자산"/>
      <sheetName val=" 유형자산증가TOT"/>
      <sheetName val=" 유형자산감소TOT"/>
      <sheetName val=" 감가상각Overall"/>
      <sheetName val="건물"/>
      <sheetName val="구축물"/>
      <sheetName val="기계장치"/>
      <sheetName val="차량"/>
      <sheetName val=" 무형자산"/>
      <sheetName val=" 이연자산"/>
      <sheetName val=" 단기차입금"/>
      <sheetName val=" 고정부채"/>
      <sheetName val=" 기타의고정부채"/>
      <sheetName val=" 퇴직추계액"/>
      <sheetName val=" 판관비"/>
      <sheetName val=" 퇴직금TOT"/>
      <sheetName val=" 자본"/>
      <sheetName val=" 제조원가2"/>
      <sheetName val="제조원가"/>
      <sheetName val="판관비TOT"/>
      <sheetName val=" 제조경비TOT"/>
      <sheetName val=" 급여Overall"/>
      <sheetName val="TUL memo"/>
      <sheetName val="어음,수표 Controll Sheet"/>
      <sheetName val="미도래어음"/>
      <sheetName val="어음,수표 폐기현황"/>
      <sheetName val="Header"/>
      <sheetName val="전체유가증권명세(0612)"/>
      <sheetName val="자산명세"/>
      <sheetName val="3.판관비명세서"/>
      <sheetName val="____"/>
      <sheetName val="00-03.익스포져"/>
      <sheetName val="분개장"/>
      <sheetName val="생산량"/>
      <sheetName val="유가증권의평가"/>
      <sheetName val="6175-1_매출어음명세총괄"/>
      <sheetName val="A"/>
      <sheetName val="COMBINED"/>
      <sheetName val="VALSTAT"/>
      <sheetName val="평산_v1.xlsx"/>
      <sheetName val="C(재고)"/>
      <sheetName val="BOD Plan"/>
      <sheetName val="연체대출_(2)2"/>
      <sheetName val="6_취합중2"/>
      <sheetName val="1999_03_312"/>
      <sheetName val="ROOT_2"/>
      <sheetName val="2__담보명세2"/>
      <sheetName val="HR_8_PJ건강2"/>
      <sheetName val="HR_1_PJ기본급2"/>
      <sheetName val="HR_2_PJ상여2"/>
      <sheetName val="통화별_전체_rawdata"/>
      <sheetName val="GTI_(2)"/>
      <sheetName val="GTI_(3)"/>
      <sheetName val="re_(3)"/>
      <sheetName val="아시아_1호5640"/>
      <sheetName val="bs_(3)"/>
      <sheetName val="유류분_반환"/>
      <sheetName val="_투자자산"/>
      <sheetName val="_유형자산"/>
      <sheetName val="_유형자산증가TOT"/>
      <sheetName val="_유형자산감소TOT"/>
      <sheetName val="_감가상각Overall"/>
      <sheetName val="_무형자산"/>
      <sheetName val="_이연자산"/>
      <sheetName val="_단기차입금"/>
      <sheetName val="_고정부채"/>
      <sheetName val="_기타의고정부채"/>
      <sheetName val="_퇴직추계액"/>
      <sheetName val="_판관비"/>
      <sheetName val="_퇴직금TOT"/>
      <sheetName val="_자본"/>
      <sheetName val="_제조원가2"/>
      <sheetName val="_제조경비TOT"/>
      <sheetName val="_급여Overall"/>
      <sheetName val="TUL_memo"/>
      <sheetName val="어음,수표_Controll_Sheet"/>
      <sheetName val="어음,수표_폐기현황"/>
      <sheetName val="3_판관비명세서"/>
      <sheetName val="00-03_익스포져"/>
      <sheetName val="예산"/>
      <sheetName val="채권(하반기)"/>
      <sheetName val="WACC"/>
      <sheetName val="무형자산명세"/>
      <sheetName val="대출채권 Lead"/>
      <sheetName val="자료"/>
      <sheetName val="상환익(2001년도)"/>
      <sheetName val="통합지보건전성(0201)"/>
      <sheetName val="유가증권현황"/>
      <sheetName val="기준"/>
      <sheetName val="2001Org"/>
      <sheetName val="US Codes"/>
      <sheetName val="전체내역"/>
      <sheetName val="LeadSchedule"/>
      <sheetName val="Sch9"/>
      <sheetName val="정의"/>
      <sheetName val="F45"/>
      <sheetName val="ISB_Report"/>
      <sheetName val="8월차잔"/>
      <sheetName val="내역서"/>
      <sheetName val="연체대출_(2)3"/>
      <sheetName val="6_취합중3"/>
      <sheetName val="1999_03_313"/>
      <sheetName val="ROOT_3"/>
      <sheetName val="2__담보명세3"/>
      <sheetName val="HR_8_PJ건강3"/>
      <sheetName val="HR_1_PJ기본급3"/>
      <sheetName val="HR_2_PJ상여3"/>
      <sheetName val="GTI_(2)1"/>
      <sheetName val="GTI_(3)1"/>
      <sheetName val="re_(3)1"/>
      <sheetName val="아시아_1호56401"/>
      <sheetName val="bs_(3)1"/>
      <sheetName val="유류분_반환1"/>
      <sheetName val="_투자자산1"/>
      <sheetName val="_유형자산1"/>
      <sheetName val="_유형자산증가TOT1"/>
      <sheetName val="_유형자산감소TOT1"/>
      <sheetName val="_감가상각Overall1"/>
      <sheetName val="_무형자산1"/>
      <sheetName val="_이연자산1"/>
      <sheetName val="_단기차입금1"/>
      <sheetName val="_고정부채1"/>
      <sheetName val="_기타의고정부채1"/>
      <sheetName val="_퇴직추계액1"/>
      <sheetName val="_판관비1"/>
      <sheetName val="_퇴직금TOT1"/>
      <sheetName val="_자본1"/>
      <sheetName val="_제조원가21"/>
      <sheetName val="_제조경비TOT1"/>
      <sheetName val="_급여Overall1"/>
      <sheetName val="TUL_memo1"/>
      <sheetName val="어음,수표_Controll_Sheet1"/>
      <sheetName val="어음,수표_폐기현황1"/>
      <sheetName val="통화별_전체_rawdata1"/>
      <sheetName val="3_판관비명세서1"/>
      <sheetName val="00-03_익스포져1"/>
      <sheetName val="평산_v1_xlsx"/>
      <sheetName val="99노임기준"/>
      <sheetName val="단가대비표"/>
      <sheetName val="일위대가"/>
      <sheetName val="준비금_과거지급율이용"/>
      <sheetName val="BSLA"/>
      <sheetName val="Lead"/>
      <sheetName val="포장비"/>
      <sheetName val="CLAIM"/>
      <sheetName val="data"/>
      <sheetName val="대출채권_Lead"/>
      <sheetName val="BOD_Plan"/>
      <sheetName val="US_Codes"/>
      <sheetName val="f3"/>
      <sheetName val="연체대출_(2)4"/>
      <sheetName val="6_취합중4"/>
      <sheetName val="1999_03_314"/>
      <sheetName val="ROOT_4"/>
      <sheetName val="2__담보명세4"/>
      <sheetName val="HR_8_PJ건강4"/>
      <sheetName val="HR_1_PJ기본급4"/>
      <sheetName val="HR_2_PJ상여4"/>
      <sheetName val="GTI_(2)2"/>
      <sheetName val="GTI_(3)2"/>
      <sheetName val="re_(3)2"/>
      <sheetName val="아시아_1호56402"/>
      <sheetName val="bs_(3)2"/>
      <sheetName val="유류분_반환2"/>
      <sheetName val="_투자자산2"/>
      <sheetName val="_유형자산2"/>
      <sheetName val="_유형자산증가TOT2"/>
      <sheetName val="_유형자산감소TOT2"/>
      <sheetName val="_감가상각Overall2"/>
      <sheetName val="_무형자산2"/>
      <sheetName val="_이연자산2"/>
      <sheetName val="_단기차입금2"/>
      <sheetName val="_고정부채2"/>
      <sheetName val="_기타의고정부채2"/>
      <sheetName val="_퇴직추계액2"/>
      <sheetName val="_판관비2"/>
      <sheetName val="_퇴직금TOT2"/>
      <sheetName val="_자본2"/>
      <sheetName val="_제조원가22"/>
      <sheetName val="_제조경비TOT2"/>
      <sheetName val="_급여Overall2"/>
      <sheetName val="TUL_memo2"/>
      <sheetName val="어음,수표_Controll_Sheet2"/>
      <sheetName val="어음,수표_폐기현황2"/>
      <sheetName val="통화별_전체_rawdata2"/>
      <sheetName val="3_판관비명세서2"/>
      <sheetName val="00-03_익스포져2"/>
      <sheetName val="평산_v1_xlsx1"/>
      <sheetName val="BOD_Plan1"/>
      <sheetName val="US_Codes1"/>
      <sheetName val="대출채권_Lead1"/>
      <sheetName val="11.경비실적(배부후)"/>
      <sheetName val="23.연간 이자비용"/>
      <sheetName val="14.2013년실적"/>
      <sheetName val="전행순위"/>
      <sheetName val="경리통보"/>
      <sheetName val="시험연구비상각"/>
      <sheetName val="인건비"/>
      <sheetName val="직종인원"/>
      <sheetName val=" 연차수당 직무급화 소요재원_20180529.xlsx"/>
      <sheetName val="상각"/>
      <sheetName val="매출(본)"/>
      <sheetName val="PAJE,PRJE"/>
      <sheetName val="WTB"/>
      <sheetName val="건강기수표(적)"/>
      <sheetName val="신용카드명세작업용"/>
      <sheetName val="부서별"/>
      <sheetName val="집행결과"/>
      <sheetName val="정산"/>
      <sheetName val="CHECK"/>
      <sheetName val="C.F=출금표"/>
      <sheetName val="출정대비"/>
      <sheetName val="청구서"/>
      <sheetName val="제작비예산서"/>
      <sheetName val="외주정비"/>
      <sheetName val="지역개발"/>
      <sheetName val="고정자산"/>
      <sheetName val="매출원가추정"/>
      <sheetName val="매출추정"/>
      <sheetName val="양식"/>
      <sheetName val="index"/>
      <sheetName val="実装LINE工程 "/>
      <sheetName val="YHCODE"/>
      <sheetName val="건강보험data"/>
      <sheetName val="고용보험data"/>
      <sheetName val="국민연금data"/>
      <sheetName val="급여data(서울)"/>
      <sheetName val="상여data(서울)"/>
      <sheetName val="광주"/>
      <sheetName val="거래처명"/>
      <sheetName val="chart"/>
      <sheetName val="day"/>
      <sheetName val="저장품"/>
      <sheetName val="표지"/>
      <sheetName val="Summary Rec"/>
      <sheetName val="TB"/>
      <sheetName val="1080024"/>
      <sheetName val="1182100"/>
      <sheetName val="1185345a"/>
      <sheetName val="1185345"/>
      <sheetName val="1185346"/>
      <sheetName val="1185850"/>
      <sheetName val="1185854"/>
      <sheetName val="1185855, 2110251"/>
      <sheetName val="1185856"/>
      <sheetName val="1185860, 2110253"/>
      <sheetName val="1186900"/>
      <sheetName val="1186920"/>
      <sheetName val="1279002"/>
      <sheetName val="1290450"/>
      <sheetName val="2110250"/>
      <sheetName val="2110900"/>
      <sheetName val="2110952"/>
      <sheetName val="2110960"/>
      <sheetName val="2110965"/>
      <sheetName val="2116000"/>
      <sheetName val="2119000"/>
      <sheetName val="2130115, 2130215, 2132000"/>
      <sheetName val="2130450"/>
      <sheetName val="2130453"/>
      <sheetName val="2130456"/>
      <sheetName val="2130457"/>
      <sheetName val="2150050"/>
      <sheetName val="2151851"/>
      <sheetName val="2156000"/>
      <sheetName val="2210000"/>
      <sheetName val="2157800"/>
      <sheetName val="3301000"/>
      <sheetName val="3302000"/>
      <sheetName val="3303100"/>
      <sheetName val="비품"/>
      <sheetName val="월별 추이"/>
      <sheetName val="순이자마진 추이"/>
      <sheetName val="현금&amp;현금등가(K)"/>
      <sheetName val="퇴충(K)"/>
      <sheetName val="연체대출_(2)5"/>
      <sheetName val="6_취합중5"/>
      <sheetName val="1999_03_315"/>
      <sheetName val="ROOT_5"/>
      <sheetName val="2__담보명세5"/>
      <sheetName val="HR_8_PJ건강5"/>
      <sheetName val="HR_1_PJ기본급5"/>
      <sheetName val="HR_2_PJ상여5"/>
      <sheetName val="통화별_전체_rawdata3"/>
      <sheetName val="GTI_(2)3"/>
      <sheetName val="GTI_(3)3"/>
      <sheetName val="re_(3)3"/>
      <sheetName val="아시아_1호56403"/>
      <sheetName val="bs_(3)3"/>
      <sheetName val="유류분_반환3"/>
      <sheetName val="_투자자산3"/>
      <sheetName val="_유형자산3"/>
      <sheetName val="_유형자산증가TOT3"/>
      <sheetName val="_유형자산감소TOT3"/>
      <sheetName val="_감가상각Overall3"/>
      <sheetName val="_무형자산3"/>
      <sheetName val="_이연자산3"/>
      <sheetName val="_단기차입금3"/>
      <sheetName val="_고정부채3"/>
      <sheetName val="_기타의고정부채3"/>
      <sheetName val="_퇴직추계액3"/>
      <sheetName val="_판관비3"/>
      <sheetName val="_퇴직금TOT3"/>
      <sheetName val="_자본3"/>
      <sheetName val="_제조원가23"/>
      <sheetName val="_제조경비TOT3"/>
      <sheetName val="_급여Overall3"/>
      <sheetName val="TUL_memo3"/>
      <sheetName val="어음,수표_Controll_Sheet3"/>
      <sheetName val="어음,수표_폐기현황3"/>
      <sheetName val="00-03_익스포져3"/>
      <sheetName val="3_판관비명세서3"/>
      <sheetName val="평산_v1_xlsx2"/>
      <sheetName val="US_Codes2"/>
      <sheetName val="BOD_Plan2"/>
      <sheetName val="대출채권_Lead2"/>
      <sheetName val="11_경비실적(배부후)"/>
      <sheetName val="23_연간_이자비용"/>
      <sheetName val="14_2013년실적"/>
      <sheetName val="_연차수당_직무급화_소요재원_20180529_xlsx"/>
      <sheetName val="분개"/>
      <sheetName val="3-1.연령별 개선율"/>
      <sheetName val="Input"/>
      <sheetName val="영업.일1"/>
      <sheetName val="18"/>
      <sheetName val="운전자금97총괄"/>
      <sheetName val="시장성초안camera"/>
      <sheetName val="분문집계2"/>
      <sheetName val="배부금액"/>
      <sheetName val="건물외"/>
      <sheetName val="Target3_1912"/>
      <sheetName val="RECON"/>
      <sheetName val="일일자금 "/>
      <sheetName val="건강보험"/>
      <sheetName val="고용보험"/>
      <sheetName val="국민연금"/>
      <sheetName val="전직원인건비"/>
      <sheetName val="경비"/>
      <sheetName val="F5"/>
      <sheetName val="2.지분법적용주식Leadsheet(회사제시)"/>
      <sheetName val="기타예금_신탁예금_일별잔액"/>
      <sheetName val="R&amp;D"/>
      <sheetName val="연체대출_(2)6"/>
      <sheetName val="6_취합중6"/>
      <sheetName val="1999_03_316"/>
      <sheetName val="ROOT_6"/>
      <sheetName val="2__담보명세6"/>
      <sheetName val="HR_8_PJ건강6"/>
      <sheetName val="HR_1_PJ기본급6"/>
      <sheetName val="HR_2_PJ상여6"/>
      <sheetName val="통화별_전체_rawdata4"/>
      <sheetName val="GTI_(2)4"/>
      <sheetName val="GTI_(3)4"/>
      <sheetName val="re_(3)4"/>
      <sheetName val="아시아_1호56404"/>
      <sheetName val="bs_(3)4"/>
      <sheetName val="유류분_반환4"/>
      <sheetName val="_투자자산4"/>
      <sheetName val="_유형자산4"/>
      <sheetName val="_유형자산증가TOT4"/>
      <sheetName val="_유형자산감소TOT4"/>
      <sheetName val="_감가상각Overall4"/>
      <sheetName val="_무형자산4"/>
      <sheetName val="_이연자산4"/>
      <sheetName val="_단기차입금4"/>
      <sheetName val="_고정부채4"/>
      <sheetName val="_기타의고정부채4"/>
      <sheetName val="_퇴직추계액4"/>
      <sheetName val="_판관비4"/>
      <sheetName val="_퇴직금TOT4"/>
      <sheetName val="_자본4"/>
      <sheetName val="_제조원가24"/>
      <sheetName val="_제조경비TOT4"/>
      <sheetName val="_급여Overall4"/>
      <sheetName val="TUL_memo4"/>
      <sheetName val="어음,수표_Controll_Sheet4"/>
      <sheetName val="어음,수표_폐기현황4"/>
      <sheetName val="3_판관비명세서4"/>
      <sheetName val="00-03_익스포져4"/>
      <sheetName val="평산_v1_xlsx3"/>
      <sheetName val="대출채권_Lead3"/>
      <sheetName val="BOD_Plan3"/>
      <sheetName val="US_Codes3"/>
      <sheetName val="11_경비실적(배부후)1"/>
      <sheetName val="23_연간_이자비용1"/>
      <sheetName val="14_2013년실적1"/>
      <sheetName val="_연차수당_직무급화_소요재원_20180529_xlsx1"/>
      <sheetName val="C_F=출금표"/>
      <sheetName val="実装LINE工程_"/>
      <sheetName val="Summary_Rec"/>
      <sheetName val="1185855,_2110251"/>
      <sheetName val="1185860,_2110253"/>
      <sheetName val="2130115,_2130215,_2132000"/>
      <sheetName val="월별_추이"/>
      <sheetName val="순이자마진_추이"/>
      <sheetName val="3-1_연령별_개선율"/>
      <sheetName val="영업_일1"/>
      <sheetName val="실행철강하도"/>
      <sheetName val="호남2"/>
      <sheetName val="기준정보"/>
      <sheetName val="Sheet72"/>
      <sheetName val="Sheet75"/>
      <sheetName val="국외감가상각내역0103"/>
      <sheetName val="노임이"/>
      <sheetName val="Coding"/>
      <sheetName val="연체대출_(2)7"/>
      <sheetName val="6_취합중7"/>
      <sheetName val="1999_03_317"/>
      <sheetName val="ROOT_7"/>
      <sheetName val="2__담보명세7"/>
      <sheetName val="HR_8_PJ건강7"/>
      <sheetName val="HR_1_PJ기본급7"/>
      <sheetName val="HR_2_PJ상여7"/>
      <sheetName val="통화별_전체_rawdata5"/>
      <sheetName val="GTI_(2)5"/>
      <sheetName val="GTI_(3)5"/>
      <sheetName val="re_(3)5"/>
      <sheetName val="아시아_1호56405"/>
      <sheetName val="bs_(3)5"/>
      <sheetName val="유류분_반환5"/>
      <sheetName val="_투자자산5"/>
      <sheetName val="_유형자산5"/>
      <sheetName val="_유형자산증가TOT5"/>
      <sheetName val="_유형자산감소TOT5"/>
      <sheetName val="_감가상각Overall5"/>
      <sheetName val="_무형자산5"/>
      <sheetName val="_이연자산5"/>
      <sheetName val="_단기차입금5"/>
      <sheetName val="_고정부채5"/>
      <sheetName val="_기타의고정부채5"/>
      <sheetName val="_퇴직추계액5"/>
      <sheetName val="_판관비5"/>
      <sheetName val="_퇴직금TOT5"/>
      <sheetName val="_자본5"/>
      <sheetName val="_제조원가25"/>
      <sheetName val="_제조경비TOT5"/>
      <sheetName val="_급여Overall5"/>
      <sheetName val="TUL_memo5"/>
      <sheetName val="어음,수표_Controll_Sheet5"/>
      <sheetName val="어음,수표_폐기현황5"/>
      <sheetName val="3_판관비명세서5"/>
      <sheetName val="00-03_익스포져5"/>
      <sheetName val="평산_v1_xlsx4"/>
      <sheetName val="대출채권_Lead4"/>
      <sheetName val="BOD_Plan4"/>
      <sheetName val="US_Codes4"/>
      <sheetName val="11_경비실적(배부후)2"/>
      <sheetName val="23_연간_이자비용2"/>
      <sheetName val="14_2013년실적2"/>
      <sheetName val="_연차수당_직무급화_소요재원_20180529_xlsx2"/>
      <sheetName val="C_F=출금표1"/>
      <sheetName val="実装LINE工程_1"/>
      <sheetName val="Summary_Rec1"/>
      <sheetName val="1185855,_21102511"/>
      <sheetName val="1185860,_21102531"/>
      <sheetName val="2130115,_2130215,_21320001"/>
      <sheetName val="월별_추이1"/>
      <sheetName val="순이자마진_추이1"/>
      <sheetName val="3-1_연령별_개선율1"/>
      <sheetName val="영업_일11"/>
      <sheetName val="일일자금_"/>
      <sheetName val="2_지분법적용주식Leadsheet(회사제시)"/>
      <sheetName val="유림골조"/>
      <sheetName val="Sheet4"/>
      <sheetName val="FAB별"/>
      <sheetName val="Sheet1 (2)"/>
      <sheetName val="10K4"/>
      <sheetName val="발생집계"/>
      <sheetName val="아파트 기성내역서"/>
      <sheetName val="BS(4)"/>
      <sheetName val="회사정보"/>
      <sheetName val="2_지분법적용주식Leadsheet(회사제시)1"/>
      <sheetName val="sap`04.7.14"/>
      <sheetName val="개선안2"/>
      <sheetName val="개선안4"/>
      <sheetName val="배경"/>
      <sheetName val="목적"/>
      <sheetName val="Sheet87"/>
      <sheetName val="Sheet106"/>
      <sheetName val="Sheet752"/>
      <sheetName val="Sheet722"/>
      <sheetName val="은행"/>
      <sheetName val="1-1-2003"/>
      <sheetName val="TaxCalc"/>
      <sheetName val="합손"/>
      <sheetName val="연체대출_(2)8"/>
      <sheetName val="6_취합중8"/>
      <sheetName val="1999_03_318"/>
      <sheetName val="ROOT_8"/>
      <sheetName val="2__담보명세8"/>
      <sheetName val="HR_8_PJ건강8"/>
      <sheetName val="HR_1_PJ기본급8"/>
      <sheetName val="HR_2_PJ상여8"/>
      <sheetName val="GTI_(2)6"/>
      <sheetName val="GTI_(3)6"/>
      <sheetName val="re_(3)6"/>
      <sheetName val="아시아_1호56406"/>
      <sheetName val="bs_(3)6"/>
      <sheetName val="유류분_반환6"/>
      <sheetName val="_투자자산6"/>
      <sheetName val="_유형자산6"/>
      <sheetName val="_유형자산증가TOT6"/>
      <sheetName val="_유형자산감소TOT6"/>
      <sheetName val="_감가상각Overall6"/>
      <sheetName val="_무형자산6"/>
      <sheetName val="_이연자산6"/>
      <sheetName val="_단기차입금6"/>
      <sheetName val="_고정부채6"/>
      <sheetName val="_기타의고정부채6"/>
      <sheetName val="_퇴직추계액6"/>
      <sheetName val="_판관비6"/>
      <sheetName val="_퇴직금TOT6"/>
      <sheetName val="_자본6"/>
      <sheetName val="_제조원가26"/>
      <sheetName val="_제조경비TOT6"/>
      <sheetName val="_급여Overall6"/>
      <sheetName val="TUL_memo6"/>
      <sheetName val="어음,수표_Controll_Sheet6"/>
      <sheetName val="어음,수표_폐기현황6"/>
      <sheetName val="통화별_전체_rawdata6"/>
      <sheetName val="3_판관비명세서6"/>
      <sheetName val="00-03_익스포져6"/>
      <sheetName val="평산_v1_xlsx5"/>
      <sheetName val="US_Codes5"/>
      <sheetName val="BOD_Plan5"/>
      <sheetName val="대출채권_Lead5"/>
      <sheetName val="11_경비실적(배부후)3"/>
      <sheetName val="23_연간_이자비용3"/>
      <sheetName val="14_2013년실적3"/>
      <sheetName val="_연차수당_직무급화_소요재원_20180529_xlsx3"/>
      <sheetName val="C_F=출금표2"/>
      <sheetName val="実装LINE工程_2"/>
      <sheetName val="Summary_Rec2"/>
      <sheetName val="1185855,_21102512"/>
      <sheetName val="1185860,_21102532"/>
      <sheetName val="2130115,_2130215,_21320002"/>
      <sheetName val="월별_추이2"/>
      <sheetName val="순이자마진_추이2"/>
      <sheetName val="영업_일12"/>
      <sheetName val="일일자금_1"/>
      <sheetName val="3-1_연령별_개선율2"/>
      <sheetName val="Sheet1_(2)"/>
      <sheetName val="아파트_기성내역서"/>
      <sheetName val="정공공사"/>
      <sheetName val="11월사업계획대실적"/>
      <sheetName val="가격자료"/>
      <sheetName val="2_지분법적용주식Leadsheet(회사제시)2"/>
      <sheetName val="산출근거"/>
      <sheetName val="비주거용"/>
      <sheetName val="partlist"/>
      <sheetName val="연체대출_(2)9"/>
      <sheetName val="6_취합중9"/>
      <sheetName val="1999_03_319"/>
      <sheetName val="ROOT_9"/>
      <sheetName val="2__담보명세9"/>
      <sheetName val="HR_8_PJ건강9"/>
      <sheetName val="HR_1_PJ기본급9"/>
      <sheetName val="HR_2_PJ상여9"/>
      <sheetName val="통화별_전체_rawdata7"/>
      <sheetName val="GTI_(2)7"/>
      <sheetName val="GTI_(3)7"/>
      <sheetName val="re_(3)7"/>
      <sheetName val="아시아_1호56407"/>
      <sheetName val="bs_(3)7"/>
      <sheetName val="유류분_반환7"/>
      <sheetName val="_투자자산7"/>
      <sheetName val="_유형자산7"/>
      <sheetName val="_유형자산증가TOT7"/>
      <sheetName val="_유형자산감소TOT7"/>
      <sheetName val="_감가상각Overall7"/>
      <sheetName val="_무형자산7"/>
      <sheetName val="_이연자산7"/>
      <sheetName val="_단기차입금7"/>
      <sheetName val="_고정부채7"/>
      <sheetName val="_기타의고정부채7"/>
      <sheetName val="_퇴직추계액7"/>
      <sheetName val="_판관비7"/>
      <sheetName val="_퇴직금TOT7"/>
      <sheetName val="_자본7"/>
      <sheetName val="_제조원가27"/>
      <sheetName val="_제조경비TOT7"/>
      <sheetName val="_급여Overall7"/>
      <sheetName val="TUL_memo7"/>
      <sheetName val="어음,수표_Controll_Sheet7"/>
      <sheetName val="어음,수표_폐기현황7"/>
      <sheetName val="3_판관비명세서7"/>
      <sheetName val="00-03_익스포져7"/>
      <sheetName val="평산_v1_xlsx6"/>
      <sheetName val="BOD_Plan6"/>
      <sheetName val="대출채권_Lead6"/>
      <sheetName val="US_Codes6"/>
      <sheetName val="11_경비실적(배부후)4"/>
      <sheetName val="23_연간_이자비용4"/>
      <sheetName val="14_2013년실적4"/>
      <sheetName val="_연차수당_직무급화_소요재원_20180529_xlsx4"/>
      <sheetName val="C_F=출금표3"/>
      <sheetName val="実装LINE工程_3"/>
      <sheetName val="Summary_Rec3"/>
      <sheetName val="1185855,_21102513"/>
      <sheetName val="1185860,_21102533"/>
      <sheetName val="2130115,_2130215,_21320003"/>
      <sheetName val="월별_추이3"/>
      <sheetName val="순이자마진_추이3"/>
      <sheetName val="3-1_연령별_개선율3"/>
      <sheetName val="영업_일13"/>
      <sheetName val="일일자금_2"/>
      <sheetName val="Sheet1_(2)1"/>
      <sheetName val="아파트_기성내역서1"/>
      <sheetName val="sap`04_7_14"/>
      <sheetName val="안산기계장치"/>
      <sheetName val="95월별매출"/>
      <sheetName val="Sheet110"/>
      <sheetName val="Sheet7522"/>
      <sheetName val="Project Table"/>
      <sheetName val="목표세부명세"/>
      <sheetName val="연체대출_(2)10"/>
      <sheetName val="6_취합중10"/>
      <sheetName val="1999_03_3110"/>
      <sheetName val="ROOT_10"/>
      <sheetName val="2__담보명세10"/>
      <sheetName val="HR_8_PJ건강10"/>
      <sheetName val="HR_1_PJ기본급10"/>
      <sheetName val="HR_2_PJ상여10"/>
      <sheetName val="GTI_(2)8"/>
      <sheetName val="GTI_(3)8"/>
      <sheetName val="re_(3)8"/>
      <sheetName val="아시아_1호56408"/>
      <sheetName val="bs_(3)8"/>
      <sheetName val="유류분_반환8"/>
      <sheetName val="_투자자산8"/>
      <sheetName val="_유형자산8"/>
      <sheetName val="_유형자산증가TOT8"/>
      <sheetName val="_유형자산감소TOT8"/>
      <sheetName val="_감가상각Overall8"/>
      <sheetName val="_무형자산8"/>
      <sheetName val="_이연자산8"/>
      <sheetName val="_단기차입금8"/>
      <sheetName val="_고정부채8"/>
      <sheetName val="_기타의고정부채8"/>
      <sheetName val="_퇴직추계액8"/>
      <sheetName val="_판관비8"/>
      <sheetName val="_퇴직금TOT8"/>
      <sheetName val="_자본8"/>
      <sheetName val="_제조원가28"/>
      <sheetName val="_제조경비TOT8"/>
      <sheetName val="_급여Overall8"/>
      <sheetName val="TUL_memo8"/>
      <sheetName val="어음,수표_Controll_Sheet8"/>
      <sheetName val="어음,수표_폐기현황8"/>
      <sheetName val="통화별_전체_rawdata8"/>
      <sheetName val="00-03_익스포져8"/>
      <sheetName val="3_판관비명세서8"/>
      <sheetName val="평산_v1_xlsx7"/>
      <sheetName val="BOD_Plan7"/>
      <sheetName val="US_Codes7"/>
      <sheetName val="대출채권_Lead7"/>
      <sheetName val="11_경비실적(배부후)5"/>
      <sheetName val="23_연간_이자비용5"/>
      <sheetName val="14_2013년실적5"/>
      <sheetName val="_연차수당_직무급화_소요재원_20180529_xlsx5"/>
      <sheetName val="C_F=출금표4"/>
      <sheetName val="実装LINE工程_4"/>
      <sheetName val="Summary_Rec4"/>
      <sheetName val="1185855,_21102514"/>
      <sheetName val="1185860,_21102534"/>
      <sheetName val="2130115,_2130215,_21320004"/>
      <sheetName val="월별_추이4"/>
      <sheetName val="순이자마진_추이4"/>
      <sheetName val="영업_일14"/>
      <sheetName val="3-1_연령별_개선율4"/>
      <sheetName val="2_지분법적용주식Leadsheet(회사제시)3"/>
      <sheetName val="일일자금_3"/>
      <sheetName val="Sheet1_(2)2"/>
      <sheetName val="아파트_기성내역서2"/>
      <sheetName val="sap`04_7_141"/>
      <sheetName val="기초자료"/>
      <sheetName val="기초코드"/>
      <sheetName val="카드"/>
      <sheetName val="감가상각LS (2)"/>
      <sheetName val="발전외"/>
      <sheetName val="임차보증금현황04.6.30"/>
      <sheetName val="(99)-상품제품수불 -본지점"/>
      <sheetName val="Carepaq"/>
      <sheetName val="OPT"/>
      <sheetName val="SV"/>
      <sheetName val="cash95"/>
      <sheetName val="Quarters"/>
      <sheetName val="oldSEG"/>
      <sheetName val="FORM01"/>
      <sheetName val="연체대출_(2)11"/>
      <sheetName val="6_취합중11"/>
      <sheetName val="1999_03_3111"/>
      <sheetName val="2__담보명세11"/>
      <sheetName val="ROOT_11"/>
      <sheetName val="HR_8_PJ건강11"/>
      <sheetName val="HR_1_PJ기본급11"/>
      <sheetName val="HR_2_PJ상여11"/>
      <sheetName val="GTI_(2)9"/>
      <sheetName val="GTI_(3)9"/>
      <sheetName val="re_(3)9"/>
      <sheetName val="아시아_1호56409"/>
      <sheetName val="bs_(3)9"/>
      <sheetName val="유류분_반환9"/>
      <sheetName val="_투자자산9"/>
      <sheetName val="_유형자산9"/>
      <sheetName val="_유형자산증가TOT9"/>
      <sheetName val="_유형자산감소TOT9"/>
      <sheetName val="_감가상각Overall9"/>
      <sheetName val="_무형자산9"/>
      <sheetName val="_이연자산9"/>
      <sheetName val="_단기차입금9"/>
      <sheetName val="_고정부채9"/>
      <sheetName val="_기타의고정부채9"/>
      <sheetName val="_퇴직추계액9"/>
      <sheetName val="_판관비9"/>
      <sheetName val="_퇴직금TOT9"/>
      <sheetName val="_자본9"/>
      <sheetName val="_제조원가29"/>
      <sheetName val="_제조경비TOT9"/>
      <sheetName val="_급여Overall9"/>
      <sheetName val="TUL_memo9"/>
      <sheetName val="어음,수표_Controll_Sheet9"/>
      <sheetName val="어음,수표_폐기현황9"/>
      <sheetName val="평산_v1_xlsx8"/>
      <sheetName val="통화별_전체_rawdata9"/>
      <sheetName val="3_판관비명세서9"/>
      <sheetName val="00-03_익스포져9"/>
      <sheetName val="US_Codes8"/>
      <sheetName val="BOD_Plan8"/>
      <sheetName val="대출채권_Lead8"/>
      <sheetName val="11_경비실적(배부후)6"/>
      <sheetName val="23_연간_이자비용6"/>
      <sheetName val="14_2013년실적6"/>
      <sheetName val="_연차수당_직무급화_소요재원_20180529_xlsx6"/>
      <sheetName val="C_F=출금표5"/>
      <sheetName val="実装LINE工程_5"/>
      <sheetName val="Summary_Rec5"/>
      <sheetName val="1185855,_21102515"/>
      <sheetName val="1185860,_21102535"/>
      <sheetName val="2130115,_2130215,_21320005"/>
      <sheetName val="영업_일15"/>
      <sheetName val="2_지분법적용주식Leadsheet(회사제시)4"/>
      <sheetName val="월별_추이5"/>
      <sheetName val="순이자마진_추이5"/>
      <sheetName val="일일자금_4"/>
      <sheetName val="3-1_연령별_개선율5"/>
      <sheetName val="Sheet1_(2)3"/>
      <sheetName val="아파트_기성내역서3"/>
      <sheetName val="sap`04_7_142"/>
      <sheetName val="95BSHEET_M"/>
      <sheetName val="HR_8_PJ건ၒ_x0000_"/>
      <sheetName val="Assumptions"/>
      <sheetName val="Project_Table"/>
      <sheetName val="임차보증금현황04_6_30"/>
      <sheetName val="감가상각LS_(2)"/>
      <sheetName val="목록"/>
      <sheetName val="사  업  비  수  지  예  산  서"/>
      <sheetName val="SETUP"/>
      <sheetName val="Assumption"/>
      <sheetName val="Summary"/>
      <sheetName val="차주별 Cash Flow &amp; 차주별 낙찰대금(최종)"/>
      <sheetName val="I_3 상품및서비스위험"/>
      <sheetName val="I_2. 고객위험"/>
      <sheetName val="keymultinputs"/>
      <sheetName val="캔개발배경"/>
      <sheetName val="캔판매목표"/>
      <sheetName val="시장"/>
      <sheetName val="연체대출_(2)12"/>
      <sheetName val="6_취합중12"/>
      <sheetName val="1999_03_3112"/>
      <sheetName val="ROOT_12"/>
      <sheetName val="2__담보명세12"/>
      <sheetName val="HR_8_PJ건강12"/>
      <sheetName val="HR_1_PJ기본급12"/>
      <sheetName val="HR_2_PJ상여12"/>
      <sheetName val="GTI_(2)10"/>
      <sheetName val="GTI_(3)10"/>
      <sheetName val="re_(3)10"/>
      <sheetName val="아시아_1호564010"/>
      <sheetName val="bs_(3)10"/>
      <sheetName val="유류분_반환10"/>
      <sheetName val="_투자자산10"/>
      <sheetName val="_유형자산10"/>
      <sheetName val="_유형자산증가TOT10"/>
      <sheetName val="_유형자산감소TOT10"/>
      <sheetName val="_감가상각Overall10"/>
      <sheetName val="_무형자산10"/>
      <sheetName val="_이연자산10"/>
      <sheetName val="_단기차입금10"/>
      <sheetName val="_고정부채10"/>
      <sheetName val="_기타의고정부채10"/>
      <sheetName val="_퇴직추계액10"/>
      <sheetName val="_판관비10"/>
      <sheetName val="_퇴직금TOT10"/>
      <sheetName val="_자본10"/>
      <sheetName val="_제조원가210"/>
      <sheetName val="_제조경비TOT10"/>
      <sheetName val="_급여Overall10"/>
      <sheetName val="TUL_memo10"/>
      <sheetName val="어음,수표_Controll_Sheet10"/>
      <sheetName val="어음,수표_폐기현황10"/>
      <sheetName val="통화별_전체_rawdata10"/>
      <sheetName val="3_판관비명세서10"/>
      <sheetName val="00-03_익스포져10"/>
      <sheetName val="평산_v1_xlsx9"/>
      <sheetName val="US_Codes9"/>
      <sheetName val="BOD_Plan9"/>
      <sheetName val="대출채권_Lead9"/>
      <sheetName val="11_경비실적(배부후)7"/>
      <sheetName val="23_연간_이자비용7"/>
      <sheetName val="14_2013년실적7"/>
      <sheetName val="_연차수당_직무급화_소요재원_20180529_xlsx7"/>
      <sheetName val="C_F=출금표6"/>
      <sheetName val="実装LINE工程_6"/>
      <sheetName val="Summary_Rec6"/>
      <sheetName val="1185855,_21102516"/>
      <sheetName val="1185860,_21102536"/>
      <sheetName val="2130115,_2130215,_21320006"/>
      <sheetName val="월별_추이6"/>
      <sheetName val="순이자마진_추이6"/>
      <sheetName val="영업_일16"/>
      <sheetName val="3-1_연령별_개선율6"/>
      <sheetName val="2_지분법적용주식Leadsheet(회사제시)5"/>
      <sheetName val="일일자금_5"/>
      <sheetName val="Sheet1_(2)4"/>
      <sheetName val="아파트_기성내역서4"/>
      <sheetName val="sap`04_7_143"/>
      <sheetName val="(99)-상품제품수불_-본지점"/>
      <sheetName val="사__업__비__수__지__예__산__서"/>
      <sheetName val="Non-Statistical Sampling Master"/>
      <sheetName val="Two Step Revenue Testing Master"/>
      <sheetName val="Global Data"/>
      <sheetName val="一覧"/>
      <sheetName val="전체내역 (2)"/>
      <sheetName val="input shipments"/>
    </sheetNames>
    <sheetDataSet>
      <sheetData sheetId="0" refreshError="1"/>
      <sheetData sheetId="1" refreshError="1">
        <row r="9">
          <cell r="A9">
            <v>80</v>
          </cell>
        </row>
        <row r="10">
          <cell r="A10">
            <v>81</v>
          </cell>
        </row>
        <row r="11">
          <cell r="A11">
            <v>82</v>
          </cell>
        </row>
        <row r="12">
          <cell r="A12">
            <v>83</v>
          </cell>
        </row>
        <row r="13">
          <cell r="A13">
            <v>84</v>
          </cell>
        </row>
        <row r="14">
          <cell r="A14">
            <v>85</v>
          </cell>
        </row>
        <row r="15">
          <cell r="A15">
            <v>2</v>
          </cell>
        </row>
        <row r="16">
          <cell r="A16">
            <v>5</v>
          </cell>
        </row>
        <row r="17">
          <cell r="A17">
            <v>6</v>
          </cell>
        </row>
        <row r="18">
          <cell r="A18">
            <v>18</v>
          </cell>
        </row>
        <row r="19">
          <cell r="A19">
            <v>8</v>
          </cell>
        </row>
        <row r="20">
          <cell r="A20">
            <v>13</v>
          </cell>
        </row>
        <row r="21">
          <cell r="A21">
            <v>17</v>
          </cell>
        </row>
        <row r="22">
          <cell r="A22">
            <v>16</v>
          </cell>
        </row>
        <row r="23">
          <cell r="A23">
            <v>27</v>
          </cell>
        </row>
        <row r="24">
          <cell r="A24">
            <v>25</v>
          </cell>
        </row>
        <row r="25">
          <cell r="A25">
            <v>9</v>
          </cell>
        </row>
        <row r="26">
          <cell r="A26">
            <v>7</v>
          </cell>
        </row>
        <row r="27">
          <cell r="A27">
            <v>22</v>
          </cell>
        </row>
        <row r="28">
          <cell r="A28">
            <v>30</v>
          </cell>
        </row>
        <row r="29">
          <cell r="A29">
            <v>19</v>
          </cell>
        </row>
        <row r="30">
          <cell r="A30">
            <v>11</v>
          </cell>
        </row>
        <row r="31">
          <cell r="A31">
            <v>29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14</v>
          </cell>
        </row>
        <row r="35">
          <cell r="A35">
            <v>36</v>
          </cell>
        </row>
        <row r="36">
          <cell r="A36">
            <v>38</v>
          </cell>
        </row>
        <row r="37">
          <cell r="A37">
            <v>40</v>
          </cell>
        </row>
        <row r="38">
          <cell r="A38">
            <v>42</v>
          </cell>
        </row>
        <row r="39">
          <cell r="A39">
            <v>26</v>
          </cell>
        </row>
        <row r="40">
          <cell r="A40">
            <v>3</v>
          </cell>
        </row>
        <row r="41">
          <cell r="A41">
            <v>41</v>
          </cell>
        </row>
        <row r="43">
          <cell r="A43">
            <v>39</v>
          </cell>
        </row>
        <row r="44">
          <cell r="A44">
            <v>10</v>
          </cell>
        </row>
        <row r="45">
          <cell r="A45">
            <v>21</v>
          </cell>
        </row>
        <row r="46">
          <cell r="A46">
            <v>34</v>
          </cell>
        </row>
        <row r="47">
          <cell r="A47">
            <v>4</v>
          </cell>
        </row>
        <row r="48">
          <cell r="A48">
            <v>37</v>
          </cell>
        </row>
        <row r="49">
          <cell r="A49">
            <v>15</v>
          </cell>
        </row>
        <row r="50">
          <cell r="A50">
            <v>12</v>
          </cell>
        </row>
        <row r="51">
          <cell r="A51">
            <v>28</v>
          </cell>
        </row>
        <row r="52">
          <cell r="A52">
            <v>23</v>
          </cell>
        </row>
        <row r="53">
          <cell r="A53">
            <v>35</v>
          </cell>
        </row>
        <row r="56">
          <cell r="A56">
            <v>43</v>
          </cell>
        </row>
        <row r="57">
          <cell r="A57">
            <v>49</v>
          </cell>
        </row>
        <row r="58">
          <cell r="A58">
            <v>47</v>
          </cell>
        </row>
        <row r="59">
          <cell r="A59">
            <v>46</v>
          </cell>
        </row>
        <row r="60">
          <cell r="A60">
            <v>20</v>
          </cell>
        </row>
        <row r="61">
          <cell r="A61">
            <v>24</v>
          </cell>
        </row>
        <row r="62">
          <cell r="A62">
            <v>50</v>
          </cell>
        </row>
        <row r="63">
          <cell r="A63">
            <v>48</v>
          </cell>
        </row>
        <row r="64">
          <cell r="A64">
            <v>44</v>
          </cell>
        </row>
        <row r="65">
          <cell r="A65">
            <v>45</v>
          </cell>
        </row>
        <row r="66">
          <cell r="A66">
            <v>53</v>
          </cell>
        </row>
        <row r="67">
          <cell r="A67">
            <v>51</v>
          </cell>
        </row>
        <row r="68">
          <cell r="A68">
            <v>52</v>
          </cell>
        </row>
        <row r="69">
          <cell r="A69">
            <v>54</v>
          </cell>
        </row>
        <row r="70">
          <cell r="A70">
            <v>56</v>
          </cell>
        </row>
        <row r="71">
          <cell r="A71">
            <v>61</v>
          </cell>
        </row>
        <row r="72">
          <cell r="A72">
            <v>59</v>
          </cell>
        </row>
        <row r="73">
          <cell r="A73">
            <v>62</v>
          </cell>
        </row>
        <row r="74">
          <cell r="A74">
            <v>64</v>
          </cell>
        </row>
        <row r="75">
          <cell r="A75">
            <v>57</v>
          </cell>
        </row>
        <row r="76">
          <cell r="A76">
            <v>66</v>
          </cell>
        </row>
        <row r="77">
          <cell r="A77">
            <v>55</v>
          </cell>
        </row>
        <row r="78">
          <cell r="A78">
            <v>60</v>
          </cell>
        </row>
        <row r="79">
          <cell r="A79">
            <v>63</v>
          </cell>
        </row>
        <row r="80">
          <cell r="A80">
            <v>58</v>
          </cell>
        </row>
        <row r="81">
          <cell r="A81">
            <v>65</v>
          </cell>
        </row>
        <row r="82">
          <cell r="A82">
            <v>69</v>
          </cell>
        </row>
        <row r="83">
          <cell r="A83">
            <v>67</v>
          </cell>
        </row>
        <row r="84">
          <cell r="A84">
            <v>68</v>
          </cell>
        </row>
        <row r="85">
          <cell r="A85">
            <v>72</v>
          </cell>
        </row>
        <row r="86">
          <cell r="A86">
            <v>70</v>
          </cell>
        </row>
        <row r="87">
          <cell r="A87">
            <v>71</v>
          </cell>
        </row>
        <row r="88">
          <cell r="A88">
            <v>73</v>
          </cell>
        </row>
        <row r="89">
          <cell r="A89">
            <v>74</v>
          </cell>
        </row>
        <row r="90">
          <cell r="A90">
            <v>75</v>
          </cell>
        </row>
        <row r="91">
          <cell r="A91">
            <v>76</v>
          </cell>
        </row>
        <row r="92">
          <cell r="A92">
            <v>77</v>
          </cell>
        </row>
      </sheetData>
      <sheetData sheetId="2">
        <row r="9">
          <cell r="A9">
            <v>80</v>
          </cell>
        </row>
      </sheetData>
      <sheetData sheetId="3">
        <row r="9">
          <cell r="A9">
            <v>80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 refreshError="1"/>
      <sheetData sheetId="248" refreshError="1"/>
      <sheetData sheetId="249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>
        <row r="9">
          <cell r="A9">
            <v>1010051</v>
          </cell>
        </row>
      </sheetData>
      <sheetData sheetId="260">
        <row r="9">
          <cell r="A9">
            <v>1010051</v>
          </cell>
        </row>
      </sheetData>
      <sheetData sheetId="261">
        <row r="9">
          <cell r="A9">
            <v>1010051</v>
          </cell>
        </row>
      </sheetData>
      <sheetData sheetId="262" refreshError="1"/>
      <sheetData sheetId="263">
        <row r="9">
          <cell r="A9">
            <v>1010051</v>
          </cell>
        </row>
      </sheetData>
      <sheetData sheetId="264">
        <row r="9">
          <cell r="A9">
            <v>1010051</v>
          </cell>
        </row>
      </sheetData>
      <sheetData sheetId="265">
        <row r="9">
          <cell r="A9">
            <v>1010051</v>
          </cell>
        </row>
      </sheetData>
      <sheetData sheetId="266">
        <row r="9">
          <cell r="A9">
            <v>1010051</v>
          </cell>
        </row>
      </sheetData>
      <sheetData sheetId="267">
        <row r="9">
          <cell r="A9">
            <v>1010051</v>
          </cell>
        </row>
      </sheetData>
      <sheetData sheetId="268">
        <row r="9">
          <cell r="A9">
            <v>1010051</v>
          </cell>
        </row>
      </sheetData>
      <sheetData sheetId="269">
        <row r="9">
          <cell r="A9">
            <v>1010051</v>
          </cell>
        </row>
      </sheetData>
      <sheetData sheetId="270">
        <row r="9">
          <cell r="A9">
            <v>1010051</v>
          </cell>
        </row>
      </sheetData>
      <sheetData sheetId="271">
        <row r="9">
          <cell r="A9">
            <v>1010051</v>
          </cell>
        </row>
      </sheetData>
      <sheetData sheetId="272">
        <row r="9">
          <cell r="A9">
            <v>1010051</v>
          </cell>
        </row>
      </sheetData>
      <sheetData sheetId="273">
        <row r="9">
          <cell r="A9">
            <v>1010051</v>
          </cell>
        </row>
      </sheetData>
      <sheetData sheetId="274">
        <row r="9">
          <cell r="A9">
            <v>1010051</v>
          </cell>
        </row>
      </sheetData>
      <sheetData sheetId="275">
        <row r="9">
          <cell r="A9">
            <v>1010051</v>
          </cell>
        </row>
      </sheetData>
      <sheetData sheetId="276">
        <row r="9">
          <cell r="A9">
            <v>1010051</v>
          </cell>
        </row>
      </sheetData>
      <sheetData sheetId="277">
        <row r="9">
          <cell r="A9">
            <v>1010051</v>
          </cell>
        </row>
      </sheetData>
      <sheetData sheetId="278">
        <row r="9">
          <cell r="A9">
            <v>1010051</v>
          </cell>
        </row>
      </sheetData>
      <sheetData sheetId="279">
        <row r="9">
          <cell r="A9">
            <v>1010051</v>
          </cell>
        </row>
      </sheetData>
      <sheetData sheetId="280">
        <row r="9">
          <cell r="A9">
            <v>1010051</v>
          </cell>
        </row>
      </sheetData>
      <sheetData sheetId="281">
        <row r="9">
          <cell r="A9">
            <v>1010051</v>
          </cell>
        </row>
      </sheetData>
      <sheetData sheetId="282">
        <row r="9">
          <cell r="A9">
            <v>1010051</v>
          </cell>
        </row>
      </sheetData>
      <sheetData sheetId="283">
        <row r="9">
          <cell r="A9">
            <v>1010051</v>
          </cell>
        </row>
      </sheetData>
      <sheetData sheetId="284">
        <row r="9">
          <cell r="A9">
            <v>1010051</v>
          </cell>
        </row>
      </sheetData>
      <sheetData sheetId="285">
        <row r="9">
          <cell r="A9">
            <v>1010051</v>
          </cell>
        </row>
      </sheetData>
      <sheetData sheetId="286">
        <row r="9">
          <cell r="A9">
            <v>1010051</v>
          </cell>
        </row>
      </sheetData>
      <sheetData sheetId="287">
        <row r="9">
          <cell r="A9">
            <v>1010051</v>
          </cell>
        </row>
      </sheetData>
      <sheetData sheetId="288">
        <row r="9">
          <cell r="A9">
            <v>1010051</v>
          </cell>
        </row>
      </sheetData>
      <sheetData sheetId="289">
        <row r="9">
          <cell r="A9">
            <v>1010051</v>
          </cell>
        </row>
      </sheetData>
      <sheetData sheetId="290">
        <row r="9">
          <cell r="A9">
            <v>1010051</v>
          </cell>
        </row>
      </sheetData>
      <sheetData sheetId="291">
        <row r="9">
          <cell r="A9">
            <v>1010051</v>
          </cell>
        </row>
      </sheetData>
      <sheetData sheetId="292">
        <row r="9">
          <cell r="A9">
            <v>1010051</v>
          </cell>
        </row>
      </sheetData>
      <sheetData sheetId="293">
        <row r="9">
          <cell r="A9">
            <v>1010051</v>
          </cell>
        </row>
      </sheetData>
      <sheetData sheetId="294">
        <row r="9">
          <cell r="A9">
            <v>1010051</v>
          </cell>
        </row>
      </sheetData>
      <sheetData sheetId="295">
        <row r="9">
          <cell r="A9">
            <v>1010051</v>
          </cell>
        </row>
      </sheetData>
      <sheetData sheetId="296">
        <row r="9">
          <cell r="A9">
            <v>1010051</v>
          </cell>
        </row>
      </sheetData>
      <sheetData sheetId="297">
        <row r="9">
          <cell r="A9">
            <v>1010051</v>
          </cell>
        </row>
      </sheetData>
      <sheetData sheetId="298">
        <row r="9">
          <cell r="A9">
            <v>1010051</v>
          </cell>
        </row>
      </sheetData>
      <sheetData sheetId="299">
        <row r="9">
          <cell r="A9">
            <v>1010051</v>
          </cell>
        </row>
      </sheetData>
      <sheetData sheetId="300">
        <row r="9">
          <cell r="A9">
            <v>1010051</v>
          </cell>
        </row>
      </sheetData>
      <sheetData sheetId="301">
        <row r="9">
          <cell r="A9">
            <v>1010051</v>
          </cell>
        </row>
      </sheetData>
      <sheetData sheetId="302">
        <row r="9">
          <cell r="A9">
            <v>1010051</v>
          </cell>
        </row>
      </sheetData>
      <sheetData sheetId="303">
        <row r="9">
          <cell r="A9">
            <v>1010051</v>
          </cell>
        </row>
      </sheetData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>
        <row r="9">
          <cell r="A9">
            <v>1010051</v>
          </cell>
        </row>
      </sheetData>
      <sheetData sheetId="321">
        <row r="9">
          <cell r="A9">
            <v>1010051</v>
          </cell>
        </row>
      </sheetData>
      <sheetData sheetId="322">
        <row r="9">
          <cell r="A9">
            <v>1010051</v>
          </cell>
        </row>
      </sheetData>
      <sheetData sheetId="323">
        <row r="9">
          <cell r="A9">
            <v>1010051</v>
          </cell>
        </row>
      </sheetData>
      <sheetData sheetId="324">
        <row r="9">
          <cell r="A9">
            <v>1010051</v>
          </cell>
        </row>
      </sheetData>
      <sheetData sheetId="325">
        <row r="9">
          <cell r="A9">
            <v>1010051</v>
          </cell>
        </row>
      </sheetData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>
        <row r="9">
          <cell r="A9">
            <v>1010051</v>
          </cell>
        </row>
      </sheetData>
      <sheetData sheetId="348">
        <row r="9">
          <cell r="A9">
            <v>1010051</v>
          </cell>
        </row>
      </sheetData>
      <sheetData sheetId="349">
        <row r="9">
          <cell r="A9">
            <v>1010051</v>
          </cell>
        </row>
      </sheetData>
      <sheetData sheetId="350">
        <row r="9">
          <cell r="A9">
            <v>1010051</v>
          </cell>
        </row>
      </sheetData>
      <sheetData sheetId="351">
        <row r="9">
          <cell r="A9">
            <v>1010051</v>
          </cell>
        </row>
      </sheetData>
      <sheetData sheetId="352">
        <row r="9">
          <cell r="A9">
            <v>1010051</v>
          </cell>
        </row>
      </sheetData>
      <sheetData sheetId="353">
        <row r="9">
          <cell r="A9">
            <v>1010051</v>
          </cell>
        </row>
      </sheetData>
      <sheetData sheetId="354">
        <row r="9">
          <cell r="A9">
            <v>1010051</v>
          </cell>
        </row>
      </sheetData>
      <sheetData sheetId="355">
        <row r="9">
          <cell r="A9">
            <v>1010051</v>
          </cell>
        </row>
      </sheetData>
      <sheetData sheetId="356">
        <row r="9">
          <cell r="A9">
            <v>1010051</v>
          </cell>
        </row>
      </sheetData>
      <sheetData sheetId="357">
        <row r="9">
          <cell r="A9">
            <v>1010051</v>
          </cell>
        </row>
      </sheetData>
      <sheetData sheetId="358">
        <row r="9">
          <cell r="A9">
            <v>1010051</v>
          </cell>
        </row>
      </sheetData>
      <sheetData sheetId="359">
        <row r="9">
          <cell r="A9">
            <v>1010051</v>
          </cell>
        </row>
      </sheetData>
      <sheetData sheetId="360">
        <row r="9">
          <cell r="A9">
            <v>1010051</v>
          </cell>
        </row>
      </sheetData>
      <sheetData sheetId="361">
        <row r="9">
          <cell r="A9">
            <v>1010051</v>
          </cell>
        </row>
      </sheetData>
      <sheetData sheetId="362">
        <row r="9">
          <cell r="A9">
            <v>1010051</v>
          </cell>
        </row>
      </sheetData>
      <sheetData sheetId="363">
        <row r="9">
          <cell r="A9">
            <v>1010051</v>
          </cell>
        </row>
      </sheetData>
      <sheetData sheetId="364">
        <row r="9">
          <cell r="A9">
            <v>1010051</v>
          </cell>
        </row>
      </sheetData>
      <sheetData sheetId="365">
        <row r="9">
          <cell r="A9">
            <v>1010051</v>
          </cell>
        </row>
      </sheetData>
      <sheetData sheetId="366">
        <row r="9">
          <cell r="A9">
            <v>1010051</v>
          </cell>
        </row>
      </sheetData>
      <sheetData sheetId="367">
        <row r="9">
          <cell r="A9">
            <v>1010051</v>
          </cell>
        </row>
      </sheetData>
      <sheetData sheetId="368">
        <row r="9">
          <cell r="A9">
            <v>1010051</v>
          </cell>
        </row>
      </sheetData>
      <sheetData sheetId="369">
        <row r="9">
          <cell r="A9">
            <v>1010051</v>
          </cell>
        </row>
      </sheetData>
      <sheetData sheetId="370">
        <row r="9">
          <cell r="A9">
            <v>1010051</v>
          </cell>
        </row>
      </sheetData>
      <sheetData sheetId="371">
        <row r="9">
          <cell r="A9">
            <v>1010051</v>
          </cell>
        </row>
      </sheetData>
      <sheetData sheetId="372">
        <row r="9">
          <cell r="A9">
            <v>1010051</v>
          </cell>
        </row>
      </sheetData>
      <sheetData sheetId="373">
        <row r="9">
          <cell r="A9">
            <v>1010051</v>
          </cell>
        </row>
      </sheetData>
      <sheetData sheetId="374">
        <row r="9">
          <cell r="A9">
            <v>1010051</v>
          </cell>
        </row>
      </sheetData>
      <sheetData sheetId="375">
        <row r="9">
          <cell r="A9">
            <v>1010051</v>
          </cell>
        </row>
      </sheetData>
      <sheetData sheetId="376">
        <row r="9">
          <cell r="A9">
            <v>1010051</v>
          </cell>
        </row>
      </sheetData>
      <sheetData sheetId="377">
        <row r="9">
          <cell r="A9">
            <v>1010051</v>
          </cell>
        </row>
      </sheetData>
      <sheetData sheetId="378">
        <row r="9">
          <cell r="A9">
            <v>1010051</v>
          </cell>
        </row>
      </sheetData>
      <sheetData sheetId="379">
        <row r="9">
          <cell r="A9">
            <v>1010051</v>
          </cell>
        </row>
      </sheetData>
      <sheetData sheetId="380">
        <row r="9">
          <cell r="A9">
            <v>1010051</v>
          </cell>
        </row>
      </sheetData>
      <sheetData sheetId="381">
        <row r="9">
          <cell r="A9">
            <v>1010051</v>
          </cell>
        </row>
      </sheetData>
      <sheetData sheetId="382">
        <row r="9">
          <cell r="A9">
            <v>1010051</v>
          </cell>
        </row>
      </sheetData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>
        <row r="9">
          <cell r="A9">
            <v>1010051</v>
          </cell>
        </row>
      </sheetData>
      <sheetData sheetId="389">
        <row r="9">
          <cell r="A9">
            <v>1010051</v>
          </cell>
        </row>
      </sheetData>
      <sheetData sheetId="390">
        <row r="9">
          <cell r="A9">
            <v>1010051</v>
          </cell>
        </row>
      </sheetData>
      <sheetData sheetId="391">
        <row r="9">
          <cell r="A9">
            <v>1010051</v>
          </cell>
        </row>
      </sheetData>
      <sheetData sheetId="392">
        <row r="9">
          <cell r="A9">
            <v>1010051</v>
          </cell>
        </row>
      </sheetData>
      <sheetData sheetId="393">
        <row r="9">
          <cell r="A9">
            <v>1010051</v>
          </cell>
        </row>
      </sheetData>
      <sheetData sheetId="394">
        <row r="9">
          <cell r="A9">
            <v>1010051</v>
          </cell>
        </row>
      </sheetData>
      <sheetData sheetId="395">
        <row r="9">
          <cell r="A9">
            <v>1010051</v>
          </cell>
        </row>
      </sheetData>
      <sheetData sheetId="396">
        <row r="9">
          <cell r="A9">
            <v>1010051</v>
          </cell>
        </row>
      </sheetData>
      <sheetData sheetId="397">
        <row r="9">
          <cell r="A9">
            <v>1010051</v>
          </cell>
        </row>
      </sheetData>
      <sheetData sheetId="398">
        <row r="9">
          <cell r="A9">
            <v>1010051</v>
          </cell>
        </row>
      </sheetData>
      <sheetData sheetId="399">
        <row r="9">
          <cell r="A9">
            <v>1010051</v>
          </cell>
        </row>
      </sheetData>
      <sheetData sheetId="400">
        <row r="9">
          <cell r="A9">
            <v>1010051</v>
          </cell>
        </row>
      </sheetData>
      <sheetData sheetId="401">
        <row r="9">
          <cell r="A9">
            <v>1010051</v>
          </cell>
        </row>
      </sheetData>
      <sheetData sheetId="402">
        <row r="9">
          <cell r="A9">
            <v>1010051</v>
          </cell>
        </row>
      </sheetData>
      <sheetData sheetId="403">
        <row r="9">
          <cell r="A9">
            <v>1010051</v>
          </cell>
        </row>
      </sheetData>
      <sheetData sheetId="404">
        <row r="9">
          <cell r="A9">
            <v>1010051</v>
          </cell>
        </row>
      </sheetData>
      <sheetData sheetId="405">
        <row r="9">
          <cell r="A9">
            <v>1010051</v>
          </cell>
        </row>
      </sheetData>
      <sheetData sheetId="406">
        <row r="9">
          <cell r="A9">
            <v>1010051</v>
          </cell>
        </row>
      </sheetData>
      <sheetData sheetId="407">
        <row r="9">
          <cell r="A9">
            <v>1010051</v>
          </cell>
        </row>
      </sheetData>
      <sheetData sheetId="408">
        <row r="9">
          <cell r="A9">
            <v>1010051</v>
          </cell>
        </row>
      </sheetData>
      <sheetData sheetId="409">
        <row r="9">
          <cell r="A9">
            <v>1010051</v>
          </cell>
        </row>
      </sheetData>
      <sheetData sheetId="410">
        <row r="9">
          <cell r="A9">
            <v>1010051</v>
          </cell>
        </row>
      </sheetData>
      <sheetData sheetId="411">
        <row r="9">
          <cell r="A9">
            <v>1010051</v>
          </cell>
        </row>
      </sheetData>
      <sheetData sheetId="412">
        <row r="9">
          <cell r="A9">
            <v>1010051</v>
          </cell>
        </row>
      </sheetData>
      <sheetData sheetId="413">
        <row r="9">
          <cell r="A9">
            <v>1010051</v>
          </cell>
        </row>
      </sheetData>
      <sheetData sheetId="414">
        <row r="9">
          <cell r="A9">
            <v>1010051</v>
          </cell>
        </row>
      </sheetData>
      <sheetData sheetId="415">
        <row r="9">
          <cell r="A9">
            <v>1010051</v>
          </cell>
        </row>
      </sheetData>
      <sheetData sheetId="416">
        <row r="9">
          <cell r="A9">
            <v>1010051</v>
          </cell>
        </row>
      </sheetData>
      <sheetData sheetId="417">
        <row r="9">
          <cell r="A9">
            <v>1010051</v>
          </cell>
        </row>
      </sheetData>
      <sheetData sheetId="418">
        <row r="9">
          <cell r="A9">
            <v>1010051</v>
          </cell>
        </row>
      </sheetData>
      <sheetData sheetId="419">
        <row r="9">
          <cell r="A9">
            <v>1010051</v>
          </cell>
        </row>
      </sheetData>
      <sheetData sheetId="420">
        <row r="9">
          <cell r="A9">
            <v>1010051</v>
          </cell>
        </row>
      </sheetData>
      <sheetData sheetId="421">
        <row r="9">
          <cell r="A9">
            <v>1010051</v>
          </cell>
        </row>
      </sheetData>
      <sheetData sheetId="422">
        <row r="9">
          <cell r="A9">
            <v>1010051</v>
          </cell>
        </row>
      </sheetData>
      <sheetData sheetId="423">
        <row r="9">
          <cell r="A9">
            <v>1010051</v>
          </cell>
        </row>
      </sheetData>
      <sheetData sheetId="424">
        <row r="9">
          <cell r="A9">
            <v>1010051</v>
          </cell>
        </row>
      </sheetData>
      <sheetData sheetId="425">
        <row r="9">
          <cell r="A9">
            <v>1010051</v>
          </cell>
        </row>
      </sheetData>
      <sheetData sheetId="426">
        <row r="9">
          <cell r="A9">
            <v>1010051</v>
          </cell>
        </row>
      </sheetData>
      <sheetData sheetId="427">
        <row r="9">
          <cell r="A9">
            <v>1010051</v>
          </cell>
        </row>
      </sheetData>
      <sheetData sheetId="428">
        <row r="9">
          <cell r="A9">
            <v>1010051</v>
          </cell>
        </row>
      </sheetData>
      <sheetData sheetId="429">
        <row r="9">
          <cell r="A9">
            <v>1010051</v>
          </cell>
        </row>
      </sheetData>
      <sheetData sheetId="430">
        <row r="9">
          <cell r="A9">
            <v>1010051</v>
          </cell>
        </row>
      </sheetData>
      <sheetData sheetId="431">
        <row r="9">
          <cell r="A9">
            <v>1010051</v>
          </cell>
        </row>
      </sheetData>
      <sheetData sheetId="432">
        <row r="9">
          <cell r="A9">
            <v>1010051</v>
          </cell>
        </row>
      </sheetData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/>
      <sheetData sheetId="440" refreshError="1"/>
      <sheetData sheetId="441" refreshError="1"/>
      <sheetData sheetId="442" refreshError="1"/>
      <sheetData sheetId="443">
        <row r="9">
          <cell r="A9">
            <v>1010051</v>
          </cell>
        </row>
      </sheetData>
      <sheetData sheetId="444">
        <row r="9">
          <cell r="A9">
            <v>1010051</v>
          </cell>
        </row>
      </sheetData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>
        <row r="9">
          <cell r="A9">
            <v>1010051</v>
          </cell>
        </row>
      </sheetData>
      <sheetData sheetId="456">
        <row r="9">
          <cell r="A9">
            <v>1010051</v>
          </cell>
        </row>
      </sheetData>
      <sheetData sheetId="457">
        <row r="9">
          <cell r="A9">
            <v>1010051</v>
          </cell>
        </row>
      </sheetData>
      <sheetData sheetId="458">
        <row r="9">
          <cell r="A9">
            <v>1010051</v>
          </cell>
        </row>
      </sheetData>
      <sheetData sheetId="459">
        <row r="9">
          <cell r="A9">
            <v>1010051</v>
          </cell>
        </row>
      </sheetData>
      <sheetData sheetId="460">
        <row r="9">
          <cell r="A9">
            <v>1010051</v>
          </cell>
        </row>
      </sheetData>
      <sheetData sheetId="461">
        <row r="9">
          <cell r="A9">
            <v>1010051</v>
          </cell>
        </row>
      </sheetData>
      <sheetData sheetId="462">
        <row r="9">
          <cell r="A9">
            <v>1010051</v>
          </cell>
        </row>
      </sheetData>
      <sheetData sheetId="463">
        <row r="9">
          <cell r="A9">
            <v>1010051</v>
          </cell>
        </row>
      </sheetData>
      <sheetData sheetId="464">
        <row r="9">
          <cell r="A9">
            <v>1010051</v>
          </cell>
        </row>
      </sheetData>
      <sheetData sheetId="465">
        <row r="9">
          <cell r="A9">
            <v>1010051</v>
          </cell>
        </row>
      </sheetData>
      <sheetData sheetId="466">
        <row r="9">
          <cell r="A9">
            <v>1010051</v>
          </cell>
        </row>
      </sheetData>
      <sheetData sheetId="467">
        <row r="9">
          <cell r="A9">
            <v>1010051</v>
          </cell>
        </row>
      </sheetData>
      <sheetData sheetId="468">
        <row r="9">
          <cell r="A9">
            <v>1010051</v>
          </cell>
        </row>
      </sheetData>
      <sheetData sheetId="469">
        <row r="9">
          <cell r="A9">
            <v>1010051</v>
          </cell>
        </row>
      </sheetData>
      <sheetData sheetId="470">
        <row r="9">
          <cell r="A9">
            <v>1010051</v>
          </cell>
        </row>
      </sheetData>
      <sheetData sheetId="471">
        <row r="9">
          <cell r="A9">
            <v>1010051</v>
          </cell>
        </row>
      </sheetData>
      <sheetData sheetId="472">
        <row r="9">
          <cell r="A9">
            <v>1010051</v>
          </cell>
        </row>
      </sheetData>
      <sheetData sheetId="473">
        <row r="9">
          <cell r="A9">
            <v>1010051</v>
          </cell>
        </row>
      </sheetData>
      <sheetData sheetId="474">
        <row r="9">
          <cell r="A9">
            <v>1010051</v>
          </cell>
        </row>
      </sheetData>
      <sheetData sheetId="475">
        <row r="9">
          <cell r="A9">
            <v>1010051</v>
          </cell>
        </row>
      </sheetData>
      <sheetData sheetId="476">
        <row r="9">
          <cell r="A9">
            <v>1010051</v>
          </cell>
        </row>
      </sheetData>
      <sheetData sheetId="477">
        <row r="9">
          <cell r="A9">
            <v>1010051</v>
          </cell>
        </row>
      </sheetData>
      <sheetData sheetId="478">
        <row r="9">
          <cell r="A9">
            <v>1010051</v>
          </cell>
        </row>
      </sheetData>
      <sheetData sheetId="479">
        <row r="9">
          <cell r="A9">
            <v>1010051</v>
          </cell>
        </row>
      </sheetData>
      <sheetData sheetId="480">
        <row r="9">
          <cell r="A9">
            <v>1010051</v>
          </cell>
        </row>
      </sheetData>
      <sheetData sheetId="481">
        <row r="9">
          <cell r="A9">
            <v>1010051</v>
          </cell>
        </row>
      </sheetData>
      <sheetData sheetId="482">
        <row r="9">
          <cell r="A9">
            <v>1010051</v>
          </cell>
        </row>
      </sheetData>
      <sheetData sheetId="483">
        <row r="9">
          <cell r="A9">
            <v>1010051</v>
          </cell>
        </row>
      </sheetData>
      <sheetData sheetId="484">
        <row r="9">
          <cell r="A9">
            <v>1010051</v>
          </cell>
        </row>
      </sheetData>
      <sheetData sheetId="485">
        <row r="9">
          <cell r="A9">
            <v>1010051</v>
          </cell>
        </row>
      </sheetData>
      <sheetData sheetId="486">
        <row r="9">
          <cell r="A9">
            <v>1010051</v>
          </cell>
        </row>
      </sheetData>
      <sheetData sheetId="487">
        <row r="9">
          <cell r="A9">
            <v>1010051</v>
          </cell>
        </row>
      </sheetData>
      <sheetData sheetId="488">
        <row r="9">
          <cell r="A9">
            <v>1010051</v>
          </cell>
        </row>
      </sheetData>
      <sheetData sheetId="489">
        <row r="9">
          <cell r="A9">
            <v>1010051</v>
          </cell>
        </row>
      </sheetData>
      <sheetData sheetId="490">
        <row r="9">
          <cell r="A9">
            <v>1010051</v>
          </cell>
        </row>
      </sheetData>
      <sheetData sheetId="491">
        <row r="9">
          <cell r="A9">
            <v>1010051</v>
          </cell>
        </row>
      </sheetData>
      <sheetData sheetId="492">
        <row r="9">
          <cell r="A9">
            <v>1010051</v>
          </cell>
        </row>
      </sheetData>
      <sheetData sheetId="493">
        <row r="9">
          <cell r="A9">
            <v>1010051</v>
          </cell>
        </row>
      </sheetData>
      <sheetData sheetId="494">
        <row r="9">
          <cell r="A9">
            <v>1010051</v>
          </cell>
        </row>
      </sheetData>
      <sheetData sheetId="495">
        <row r="9">
          <cell r="A9">
            <v>1010051</v>
          </cell>
        </row>
      </sheetData>
      <sheetData sheetId="496">
        <row r="9">
          <cell r="A9">
            <v>1010051</v>
          </cell>
        </row>
      </sheetData>
      <sheetData sheetId="497">
        <row r="9">
          <cell r="A9">
            <v>1010051</v>
          </cell>
        </row>
      </sheetData>
      <sheetData sheetId="498">
        <row r="9">
          <cell r="A9">
            <v>1010051</v>
          </cell>
        </row>
      </sheetData>
      <sheetData sheetId="499">
        <row r="9">
          <cell r="A9">
            <v>1010051</v>
          </cell>
        </row>
      </sheetData>
      <sheetData sheetId="500">
        <row r="9">
          <cell r="A9">
            <v>1010051</v>
          </cell>
        </row>
      </sheetData>
      <sheetData sheetId="501">
        <row r="9">
          <cell r="A9">
            <v>1010051</v>
          </cell>
        </row>
      </sheetData>
      <sheetData sheetId="502">
        <row r="9">
          <cell r="A9">
            <v>1010051</v>
          </cell>
        </row>
      </sheetData>
      <sheetData sheetId="503">
        <row r="9">
          <cell r="A9">
            <v>1010051</v>
          </cell>
        </row>
      </sheetData>
      <sheetData sheetId="504">
        <row r="9">
          <cell r="A9">
            <v>1010051</v>
          </cell>
        </row>
      </sheetData>
      <sheetData sheetId="505">
        <row r="9">
          <cell r="A9">
            <v>1010051</v>
          </cell>
        </row>
      </sheetData>
      <sheetData sheetId="506">
        <row r="9">
          <cell r="A9">
            <v>1010051</v>
          </cell>
        </row>
      </sheetData>
      <sheetData sheetId="507">
        <row r="9">
          <cell r="A9">
            <v>1010051</v>
          </cell>
        </row>
      </sheetData>
      <sheetData sheetId="508">
        <row r="9">
          <cell r="A9">
            <v>1010051</v>
          </cell>
        </row>
      </sheetData>
      <sheetData sheetId="509">
        <row r="9">
          <cell r="A9">
            <v>1010051</v>
          </cell>
        </row>
      </sheetData>
      <sheetData sheetId="510" refreshError="1"/>
      <sheetData sheetId="511" refreshError="1"/>
      <sheetData sheetId="512" refreshError="1"/>
      <sheetData sheetId="513">
        <row r="9">
          <cell r="A9">
            <v>1010051</v>
          </cell>
        </row>
      </sheetData>
      <sheetData sheetId="514">
        <row r="9">
          <cell r="A9">
            <v>1010051</v>
          </cell>
        </row>
      </sheetData>
      <sheetData sheetId="515" refreshError="1"/>
      <sheetData sheetId="516" refreshError="1"/>
      <sheetData sheetId="517" refreshError="1"/>
      <sheetData sheetId="518">
        <row r="9">
          <cell r="A9">
            <v>1010051</v>
          </cell>
        </row>
      </sheetData>
      <sheetData sheetId="519">
        <row r="9">
          <cell r="A9">
            <v>1010051</v>
          </cell>
        </row>
      </sheetData>
      <sheetData sheetId="520">
        <row r="9">
          <cell r="A9">
            <v>1010051</v>
          </cell>
        </row>
      </sheetData>
      <sheetData sheetId="521">
        <row r="9">
          <cell r="A9">
            <v>1010051</v>
          </cell>
        </row>
      </sheetData>
      <sheetData sheetId="522">
        <row r="9">
          <cell r="A9">
            <v>1010051</v>
          </cell>
        </row>
      </sheetData>
      <sheetData sheetId="523">
        <row r="9">
          <cell r="A9">
            <v>1010051</v>
          </cell>
        </row>
      </sheetData>
      <sheetData sheetId="524">
        <row r="9">
          <cell r="A9">
            <v>1010051</v>
          </cell>
        </row>
      </sheetData>
      <sheetData sheetId="525">
        <row r="9">
          <cell r="A9">
            <v>1010051</v>
          </cell>
        </row>
      </sheetData>
      <sheetData sheetId="526">
        <row r="9">
          <cell r="A9">
            <v>1010051</v>
          </cell>
        </row>
      </sheetData>
      <sheetData sheetId="527">
        <row r="9">
          <cell r="A9">
            <v>1010051</v>
          </cell>
        </row>
      </sheetData>
      <sheetData sheetId="528">
        <row r="9">
          <cell r="A9">
            <v>1010051</v>
          </cell>
        </row>
      </sheetData>
      <sheetData sheetId="529">
        <row r="9">
          <cell r="A9">
            <v>1010051</v>
          </cell>
        </row>
      </sheetData>
      <sheetData sheetId="530">
        <row r="9">
          <cell r="A9">
            <v>1010051</v>
          </cell>
        </row>
      </sheetData>
      <sheetData sheetId="531">
        <row r="9">
          <cell r="A9">
            <v>1010051</v>
          </cell>
        </row>
      </sheetData>
      <sheetData sheetId="532">
        <row r="9">
          <cell r="A9">
            <v>1010051</v>
          </cell>
        </row>
      </sheetData>
      <sheetData sheetId="533">
        <row r="9">
          <cell r="A9">
            <v>1010051</v>
          </cell>
        </row>
      </sheetData>
      <sheetData sheetId="534">
        <row r="9">
          <cell r="A9">
            <v>1010051</v>
          </cell>
        </row>
      </sheetData>
      <sheetData sheetId="535">
        <row r="9">
          <cell r="A9">
            <v>1010051</v>
          </cell>
        </row>
      </sheetData>
      <sheetData sheetId="536">
        <row r="9">
          <cell r="A9">
            <v>1010051</v>
          </cell>
        </row>
      </sheetData>
      <sheetData sheetId="537">
        <row r="9">
          <cell r="A9">
            <v>1010051</v>
          </cell>
        </row>
      </sheetData>
      <sheetData sheetId="538">
        <row r="9">
          <cell r="A9">
            <v>1010051</v>
          </cell>
        </row>
      </sheetData>
      <sheetData sheetId="539">
        <row r="9">
          <cell r="A9">
            <v>1010051</v>
          </cell>
        </row>
      </sheetData>
      <sheetData sheetId="540">
        <row r="9">
          <cell r="A9">
            <v>1010051</v>
          </cell>
        </row>
      </sheetData>
      <sheetData sheetId="541">
        <row r="9">
          <cell r="A9">
            <v>1010051</v>
          </cell>
        </row>
      </sheetData>
      <sheetData sheetId="542">
        <row r="9">
          <cell r="A9">
            <v>1010051</v>
          </cell>
        </row>
      </sheetData>
      <sheetData sheetId="543">
        <row r="9">
          <cell r="A9">
            <v>1010051</v>
          </cell>
        </row>
      </sheetData>
      <sheetData sheetId="544">
        <row r="9">
          <cell r="A9">
            <v>1010051</v>
          </cell>
        </row>
      </sheetData>
      <sheetData sheetId="545">
        <row r="9">
          <cell r="A9">
            <v>1010051</v>
          </cell>
        </row>
      </sheetData>
      <sheetData sheetId="546">
        <row r="9">
          <cell r="A9">
            <v>1010051</v>
          </cell>
        </row>
      </sheetData>
      <sheetData sheetId="547">
        <row r="9">
          <cell r="A9">
            <v>1010051</v>
          </cell>
        </row>
      </sheetData>
      <sheetData sheetId="548">
        <row r="9">
          <cell r="A9">
            <v>1010051</v>
          </cell>
        </row>
      </sheetData>
      <sheetData sheetId="549">
        <row r="9">
          <cell r="A9">
            <v>1010051</v>
          </cell>
        </row>
      </sheetData>
      <sheetData sheetId="550">
        <row r="9">
          <cell r="A9">
            <v>1010051</v>
          </cell>
        </row>
      </sheetData>
      <sheetData sheetId="551">
        <row r="9">
          <cell r="A9">
            <v>1010051</v>
          </cell>
        </row>
      </sheetData>
      <sheetData sheetId="552">
        <row r="9">
          <cell r="A9">
            <v>1010051</v>
          </cell>
        </row>
      </sheetData>
      <sheetData sheetId="553">
        <row r="9">
          <cell r="A9">
            <v>1010051</v>
          </cell>
        </row>
      </sheetData>
      <sheetData sheetId="554">
        <row r="9">
          <cell r="A9">
            <v>1010051</v>
          </cell>
        </row>
      </sheetData>
      <sheetData sheetId="555">
        <row r="9">
          <cell r="A9">
            <v>1010051</v>
          </cell>
        </row>
      </sheetData>
      <sheetData sheetId="556">
        <row r="9">
          <cell r="A9">
            <v>1010051</v>
          </cell>
        </row>
      </sheetData>
      <sheetData sheetId="557">
        <row r="9">
          <cell r="A9">
            <v>1010051</v>
          </cell>
        </row>
      </sheetData>
      <sheetData sheetId="558">
        <row r="9">
          <cell r="A9">
            <v>1010051</v>
          </cell>
        </row>
      </sheetData>
      <sheetData sheetId="559">
        <row r="9">
          <cell r="A9">
            <v>1010051</v>
          </cell>
        </row>
      </sheetData>
      <sheetData sheetId="560">
        <row r="9">
          <cell r="A9">
            <v>1010051</v>
          </cell>
        </row>
      </sheetData>
      <sheetData sheetId="561">
        <row r="9">
          <cell r="A9">
            <v>1010051</v>
          </cell>
        </row>
      </sheetData>
      <sheetData sheetId="562">
        <row r="9">
          <cell r="A9">
            <v>1010051</v>
          </cell>
        </row>
      </sheetData>
      <sheetData sheetId="563">
        <row r="9">
          <cell r="A9">
            <v>1010051</v>
          </cell>
        </row>
      </sheetData>
      <sheetData sheetId="564">
        <row r="9">
          <cell r="A9">
            <v>1010051</v>
          </cell>
        </row>
      </sheetData>
      <sheetData sheetId="565">
        <row r="9">
          <cell r="A9">
            <v>1010051</v>
          </cell>
        </row>
      </sheetData>
      <sheetData sheetId="566">
        <row r="9">
          <cell r="A9">
            <v>1010051</v>
          </cell>
        </row>
      </sheetData>
      <sheetData sheetId="567">
        <row r="9">
          <cell r="A9">
            <v>1010051</v>
          </cell>
        </row>
      </sheetData>
      <sheetData sheetId="568">
        <row r="9">
          <cell r="A9">
            <v>1010051</v>
          </cell>
        </row>
      </sheetData>
      <sheetData sheetId="569">
        <row r="9">
          <cell r="A9">
            <v>1010051</v>
          </cell>
        </row>
      </sheetData>
      <sheetData sheetId="570">
        <row r="9">
          <cell r="A9">
            <v>1010051</v>
          </cell>
        </row>
      </sheetData>
      <sheetData sheetId="571">
        <row r="9">
          <cell r="A9">
            <v>1010051</v>
          </cell>
        </row>
      </sheetData>
      <sheetData sheetId="572">
        <row r="9">
          <cell r="A9">
            <v>1010051</v>
          </cell>
        </row>
      </sheetData>
      <sheetData sheetId="573">
        <row r="9">
          <cell r="A9">
            <v>1010051</v>
          </cell>
        </row>
      </sheetData>
      <sheetData sheetId="574">
        <row r="9">
          <cell r="A9">
            <v>1010051</v>
          </cell>
        </row>
      </sheetData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>
        <row r="9">
          <cell r="A9">
            <v>1010051</v>
          </cell>
        </row>
      </sheetData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>
        <row r="9">
          <cell r="A9">
            <v>1010051</v>
          </cell>
        </row>
      </sheetData>
      <sheetData sheetId="599">
        <row r="9">
          <cell r="A9">
            <v>1010051</v>
          </cell>
        </row>
      </sheetData>
      <sheetData sheetId="600">
        <row r="9">
          <cell r="A9">
            <v>1010051</v>
          </cell>
        </row>
      </sheetData>
      <sheetData sheetId="601">
        <row r="9">
          <cell r="A9">
            <v>1010051</v>
          </cell>
        </row>
      </sheetData>
      <sheetData sheetId="602">
        <row r="9">
          <cell r="A9">
            <v>1010051</v>
          </cell>
        </row>
      </sheetData>
      <sheetData sheetId="603">
        <row r="9">
          <cell r="A9">
            <v>1010051</v>
          </cell>
        </row>
      </sheetData>
      <sheetData sheetId="604">
        <row r="9">
          <cell r="A9">
            <v>1010051</v>
          </cell>
        </row>
      </sheetData>
      <sheetData sheetId="605">
        <row r="9">
          <cell r="A9">
            <v>1010051</v>
          </cell>
        </row>
      </sheetData>
      <sheetData sheetId="606">
        <row r="9">
          <cell r="A9">
            <v>1010051</v>
          </cell>
        </row>
      </sheetData>
      <sheetData sheetId="607">
        <row r="9">
          <cell r="A9">
            <v>1010051</v>
          </cell>
        </row>
      </sheetData>
      <sheetData sheetId="608">
        <row r="9">
          <cell r="A9">
            <v>1010051</v>
          </cell>
        </row>
      </sheetData>
      <sheetData sheetId="609">
        <row r="9">
          <cell r="A9">
            <v>1010051</v>
          </cell>
        </row>
      </sheetData>
      <sheetData sheetId="610">
        <row r="9">
          <cell r="A9">
            <v>1010051</v>
          </cell>
        </row>
      </sheetData>
      <sheetData sheetId="611">
        <row r="9">
          <cell r="A9">
            <v>1010051</v>
          </cell>
        </row>
      </sheetData>
      <sheetData sheetId="612">
        <row r="9">
          <cell r="A9">
            <v>1010051</v>
          </cell>
        </row>
      </sheetData>
      <sheetData sheetId="613">
        <row r="9">
          <cell r="A9">
            <v>1010051</v>
          </cell>
        </row>
      </sheetData>
      <sheetData sheetId="614">
        <row r="9">
          <cell r="A9">
            <v>1010051</v>
          </cell>
        </row>
      </sheetData>
      <sheetData sheetId="615">
        <row r="9">
          <cell r="A9">
            <v>1010051</v>
          </cell>
        </row>
      </sheetData>
      <sheetData sheetId="616">
        <row r="9">
          <cell r="A9">
            <v>1010051</v>
          </cell>
        </row>
      </sheetData>
      <sheetData sheetId="617">
        <row r="9">
          <cell r="A9">
            <v>1010051</v>
          </cell>
        </row>
      </sheetData>
      <sheetData sheetId="618">
        <row r="9">
          <cell r="A9">
            <v>1010051</v>
          </cell>
        </row>
      </sheetData>
      <sheetData sheetId="619">
        <row r="9">
          <cell r="A9">
            <v>1010051</v>
          </cell>
        </row>
      </sheetData>
      <sheetData sheetId="620">
        <row r="9">
          <cell r="A9">
            <v>1010051</v>
          </cell>
        </row>
      </sheetData>
      <sheetData sheetId="621">
        <row r="9">
          <cell r="A9">
            <v>1010051</v>
          </cell>
        </row>
      </sheetData>
      <sheetData sheetId="622">
        <row r="9">
          <cell r="A9">
            <v>1010051</v>
          </cell>
        </row>
      </sheetData>
      <sheetData sheetId="623">
        <row r="9">
          <cell r="A9">
            <v>1010051</v>
          </cell>
        </row>
      </sheetData>
      <sheetData sheetId="624">
        <row r="9">
          <cell r="A9">
            <v>1010051</v>
          </cell>
        </row>
      </sheetData>
      <sheetData sheetId="625">
        <row r="9">
          <cell r="A9">
            <v>1010051</v>
          </cell>
        </row>
      </sheetData>
      <sheetData sheetId="626">
        <row r="9">
          <cell r="A9">
            <v>1010051</v>
          </cell>
        </row>
      </sheetData>
      <sheetData sheetId="627">
        <row r="9">
          <cell r="A9">
            <v>1010051</v>
          </cell>
        </row>
      </sheetData>
      <sheetData sheetId="628">
        <row r="9">
          <cell r="A9">
            <v>1010051</v>
          </cell>
        </row>
      </sheetData>
      <sheetData sheetId="629">
        <row r="9">
          <cell r="A9">
            <v>1010051</v>
          </cell>
        </row>
      </sheetData>
      <sheetData sheetId="630">
        <row r="9">
          <cell r="A9">
            <v>1010051</v>
          </cell>
        </row>
      </sheetData>
      <sheetData sheetId="631">
        <row r="9">
          <cell r="A9">
            <v>1010051</v>
          </cell>
        </row>
      </sheetData>
      <sheetData sheetId="632">
        <row r="9">
          <cell r="A9">
            <v>1010051</v>
          </cell>
        </row>
      </sheetData>
      <sheetData sheetId="633">
        <row r="9">
          <cell r="A9">
            <v>1010051</v>
          </cell>
        </row>
      </sheetData>
      <sheetData sheetId="634">
        <row r="9">
          <cell r="A9">
            <v>1010051</v>
          </cell>
        </row>
      </sheetData>
      <sheetData sheetId="635">
        <row r="9">
          <cell r="A9">
            <v>1010051</v>
          </cell>
        </row>
      </sheetData>
      <sheetData sheetId="636">
        <row r="9">
          <cell r="A9">
            <v>1010051</v>
          </cell>
        </row>
      </sheetData>
      <sheetData sheetId="637">
        <row r="9">
          <cell r="A9">
            <v>1010051</v>
          </cell>
        </row>
      </sheetData>
      <sheetData sheetId="638">
        <row r="9">
          <cell r="A9">
            <v>1010051</v>
          </cell>
        </row>
      </sheetData>
      <sheetData sheetId="639">
        <row r="9">
          <cell r="A9">
            <v>1010051</v>
          </cell>
        </row>
      </sheetData>
      <sheetData sheetId="640">
        <row r="9">
          <cell r="A9">
            <v>1010051</v>
          </cell>
        </row>
      </sheetData>
      <sheetData sheetId="641">
        <row r="9">
          <cell r="A9">
            <v>1010051</v>
          </cell>
        </row>
      </sheetData>
      <sheetData sheetId="642">
        <row r="9">
          <cell r="A9">
            <v>1010051</v>
          </cell>
        </row>
      </sheetData>
      <sheetData sheetId="643">
        <row r="9">
          <cell r="A9">
            <v>1010051</v>
          </cell>
        </row>
      </sheetData>
      <sheetData sheetId="644">
        <row r="9">
          <cell r="A9">
            <v>1010051</v>
          </cell>
        </row>
      </sheetData>
      <sheetData sheetId="645">
        <row r="9">
          <cell r="A9">
            <v>1010051</v>
          </cell>
        </row>
      </sheetData>
      <sheetData sheetId="646">
        <row r="9">
          <cell r="A9">
            <v>1010051</v>
          </cell>
        </row>
      </sheetData>
      <sheetData sheetId="647">
        <row r="9">
          <cell r="A9">
            <v>1010051</v>
          </cell>
        </row>
      </sheetData>
      <sheetData sheetId="648">
        <row r="9">
          <cell r="A9">
            <v>1010051</v>
          </cell>
        </row>
      </sheetData>
      <sheetData sheetId="649">
        <row r="9">
          <cell r="A9">
            <v>1010051</v>
          </cell>
        </row>
      </sheetData>
      <sheetData sheetId="650">
        <row r="9">
          <cell r="A9">
            <v>1010051</v>
          </cell>
        </row>
      </sheetData>
      <sheetData sheetId="651">
        <row r="9">
          <cell r="A9">
            <v>1010051</v>
          </cell>
        </row>
      </sheetData>
      <sheetData sheetId="652">
        <row r="9">
          <cell r="A9">
            <v>1010051</v>
          </cell>
        </row>
      </sheetData>
      <sheetData sheetId="653">
        <row r="9">
          <cell r="A9">
            <v>1010051</v>
          </cell>
        </row>
      </sheetData>
      <sheetData sheetId="654">
        <row r="9">
          <cell r="A9">
            <v>1010051</v>
          </cell>
        </row>
      </sheetData>
      <sheetData sheetId="655">
        <row r="9">
          <cell r="A9">
            <v>1010051</v>
          </cell>
        </row>
      </sheetData>
      <sheetData sheetId="656" refreshError="1"/>
      <sheetData sheetId="657" refreshError="1"/>
      <sheetData sheetId="658" refreshError="1"/>
      <sheetData sheetId="659">
        <row r="9">
          <cell r="A9">
            <v>1010051</v>
          </cell>
        </row>
      </sheetData>
      <sheetData sheetId="660" refreshError="1"/>
      <sheetData sheetId="661" refreshError="1"/>
      <sheetData sheetId="662" refreshError="1"/>
      <sheetData sheetId="663">
        <row r="9">
          <cell r="A9">
            <v>1010051</v>
          </cell>
        </row>
      </sheetData>
      <sheetData sheetId="664">
        <row r="9">
          <cell r="A9">
            <v>1010051</v>
          </cell>
        </row>
      </sheetData>
      <sheetData sheetId="665">
        <row r="9">
          <cell r="A9">
            <v>1010051</v>
          </cell>
        </row>
      </sheetData>
      <sheetData sheetId="666">
        <row r="9">
          <cell r="A9">
            <v>1010051</v>
          </cell>
        </row>
      </sheetData>
      <sheetData sheetId="667">
        <row r="9">
          <cell r="A9">
            <v>1010051</v>
          </cell>
        </row>
      </sheetData>
      <sheetData sheetId="668">
        <row r="9">
          <cell r="A9">
            <v>1010051</v>
          </cell>
        </row>
      </sheetData>
      <sheetData sheetId="669">
        <row r="9">
          <cell r="A9">
            <v>1010051</v>
          </cell>
        </row>
      </sheetData>
      <sheetData sheetId="670">
        <row r="9">
          <cell r="A9">
            <v>1010051</v>
          </cell>
        </row>
      </sheetData>
      <sheetData sheetId="671">
        <row r="9">
          <cell r="A9">
            <v>1010051</v>
          </cell>
        </row>
      </sheetData>
      <sheetData sheetId="672">
        <row r="9">
          <cell r="A9">
            <v>1010051</v>
          </cell>
        </row>
      </sheetData>
      <sheetData sheetId="673">
        <row r="9">
          <cell r="A9">
            <v>1010051</v>
          </cell>
        </row>
      </sheetData>
      <sheetData sheetId="674">
        <row r="9">
          <cell r="A9">
            <v>1010051</v>
          </cell>
        </row>
      </sheetData>
      <sheetData sheetId="675">
        <row r="9">
          <cell r="A9">
            <v>1010051</v>
          </cell>
        </row>
      </sheetData>
      <sheetData sheetId="676">
        <row r="9">
          <cell r="A9">
            <v>1010051</v>
          </cell>
        </row>
      </sheetData>
      <sheetData sheetId="677">
        <row r="9">
          <cell r="A9">
            <v>1010051</v>
          </cell>
        </row>
      </sheetData>
      <sheetData sheetId="678">
        <row r="9">
          <cell r="A9">
            <v>1010051</v>
          </cell>
        </row>
      </sheetData>
      <sheetData sheetId="679">
        <row r="9">
          <cell r="A9">
            <v>1010051</v>
          </cell>
        </row>
      </sheetData>
      <sheetData sheetId="680">
        <row r="9">
          <cell r="A9">
            <v>1010051</v>
          </cell>
        </row>
      </sheetData>
      <sheetData sheetId="681">
        <row r="9">
          <cell r="A9">
            <v>1010051</v>
          </cell>
        </row>
      </sheetData>
      <sheetData sheetId="682">
        <row r="9">
          <cell r="A9">
            <v>1010051</v>
          </cell>
        </row>
      </sheetData>
      <sheetData sheetId="683">
        <row r="9">
          <cell r="A9">
            <v>1010051</v>
          </cell>
        </row>
      </sheetData>
      <sheetData sheetId="684">
        <row r="9">
          <cell r="A9">
            <v>1010051</v>
          </cell>
        </row>
      </sheetData>
      <sheetData sheetId="685">
        <row r="9">
          <cell r="A9">
            <v>1010051</v>
          </cell>
        </row>
      </sheetData>
      <sheetData sheetId="686">
        <row r="9">
          <cell r="A9">
            <v>1010051</v>
          </cell>
        </row>
      </sheetData>
      <sheetData sheetId="687">
        <row r="9">
          <cell r="A9">
            <v>1010051</v>
          </cell>
        </row>
      </sheetData>
      <sheetData sheetId="688">
        <row r="9">
          <cell r="A9">
            <v>1010051</v>
          </cell>
        </row>
      </sheetData>
      <sheetData sheetId="689">
        <row r="9">
          <cell r="A9">
            <v>1010051</v>
          </cell>
        </row>
      </sheetData>
      <sheetData sheetId="690">
        <row r="9">
          <cell r="A9">
            <v>1010051</v>
          </cell>
        </row>
      </sheetData>
      <sheetData sheetId="691">
        <row r="9">
          <cell r="A9">
            <v>1010051</v>
          </cell>
        </row>
      </sheetData>
      <sheetData sheetId="692">
        <row r="9">
          <cell r="A9">
            <v>1010051</v>
          </cell>
        </row>
      </sheetData>
      <sheetData sheetId="693">
        <row r="9">
          <cell r="A9">
            <v>1010051</v>
          </cell>
        </row>
      </sheetData>
      <sheetData sheetId="694">
        <row r="9">
          <cell r="A9">
            <v>1010051</v>
          </cell>
        </row>
      </sheetData>
      <sheetData sheetId="695">
        <row r="9">
          <cell r="A9">
            <v>1010051</v>
          </cell>
        </row>
      </sheetData>
      <sheetData sheetId="696">
        <row r="9">
          <cell r="A9">
            <v>1010051</v>
          </cell>
        </row>
      </sheetData>
      <sheetData sheetId="697">
        <row r="9">
          <cell r="A9">
            <v>1010051</v>
          </cell>
        </row>
      </sheetData>
      <sheetData sheetId="698">
        <row r="9">
          <cell r="A9">
            <v>1010051</v>
          </cell>
        </row>
      </sheetData>
      <sheetData sheetId="699">
        <row r="9">
          <cell r="A9">
            <v>1010051</v>
          </cell>
        </row>
      </sheetData>
      <sheetData sheetId="700">
        <row r="9">
          <cell r="A9">
            <v>1010051</v>
          </cell>
        </row>
      </sheetData>
      <sheetData sheetId="701">
        <row r="9">
          <cell r="A9">
            <v>1010051</v>
          </cell>
        </row>
      </sheetData>
      <sheetData sheetId="702">
        <row r="9">
          <cell r="A9">
            <v>1010051</v>
          </cell>
        </row>
      </sheetData>
      <sheetData sheetId="703">
        <row r="9">
          <cell r="A9">
            <v>1010051</v>
          </cell>
        </row>
      </sheetData>
      <sheetData sheetId="704">
        <row r="9">
          <cell r="A9">
            <v>1010051</v>
          </cell>
        </row>
      </sheetData>
      <sheetData sheetId="705">
        <row r="9">
          <cell r="A9">
            <v>1010051</v>
          </cell>
        </row>
      </sheetData>
      <sheetData sheetId="706">
        <row r="9">
          <cell r="A9">
            <v>1010051</v>
          </cell>
        </row>
      </sheetData>
      <sheetData sheetId="707">
        <row r="9">
          <cell r="A9">
            <v>1010051</v>
          </cell>
        </row>
      </sheetData>
      <sheetData sheetId="708">
        <row r="9">
          <cell r="A9">
            <v>1010051</v>
          </cell>
        </row>
      </sheetData>
      <sheetData sheetId="709">
        <row r="9">
          <cell r="A9">
            <v>1010051</v>
          </cell>
        </row>
      </sheetData>
      <sheetData sheetId="710">
        <row r="9">
          <cell r="A9">
            <v>1010051</v>
          </cell>
        </row>
      </sheetData>
      <sheetData sheetId="711">
        <row r="9">
          <cell r="A9">
            <v>1010051</v>
          </cell>
        </row>
      </sheetData>
      <sheetData sheetId="712">
        <row r="9">
          <cell r="A9">
            <v>1010051</v>
          </cell>
        </row>
      </sheetData>
      <sheetData sheetId="713">
        <row r="9">
          <cell r="A9">
            <v>1010051</v>
          </cell>
        </row>
      </sheetData>
      <sheetData sheetId="714">
        <row r="9">
          <cell r="A9">
            <v>1010051</v>
          </cell>
        </row>
      </sheetData>
      <sheetData sheetId="715">
        <row r="9">
          <cell r="A9">
            <v>1010051</v>
          </cell>
        </row>
      </sheetData>
      <sheetData sheetId="716">
        <row r="9">
          <cell r="A9">
            <v>1010051</v>
          </cell>
        </row>
      </sheetData>
      <sheetData sheetId="717">
        <row r="9">
          <cell r="A9">
            <v>1010051</v>
          </cell>
        </row>
      </sheetData>
      <sheetData sheetId="718">
        <row r="9">
          <cell r="A9">
            <v>1010051</v>
          </cell>
        </row>
      </sheetData>
      <sheetData sheetId="719">
        <row r="9">
          <cell r="A9">
            <v>1010051</v>
          </cell>
        </row>
      </sheetData>
      <sheetData sheetId="720">
        <row r="9">
          <cell r="A9">
            <v>1010051</v>
          </cell>
        </row>
      </sheetData>
      <sheetData sheetId="721">
        <row r="9">
          <cell r="A9">
            <v>1010051</v>
          </cell>
        </row>
      </sheetData>
      <sheetData sheetId="722" refreshError="1"/>
      <sheetData sheetId="723" refreshError="1"/>
      <sheetData sheetId="724">
        <row r="9">
          <cell r="A9">
            <v>1010051</v>
          </cell>
        </row>
      </sheetData>
      <sheetData sheetId="725">
        <row r="9">
          <cell r="A9">
            <v>1010051</v>
          </cell>
        </row>
      </sheetData>
      <sheetData sheetId="726" refreshError="1"/>
      <sheetData sheetId="727" refreshError="1"/>
      <sheetData sheetId="728">
        <row r="9">
          <cell r="A9">
            <v>1010051</v>
          </cell>
        </row>
      </sheetData>
      <sheetData sheetId="729">
        <row r="9">
          <cell r="A9">
            <v>1010051</v>
          </cell>
        </row>
      </sheetData>
      <sheetData sheetId="730">
        <row r="9">
          <cell r="A9">
            <v>1010051</v>
          </cell>
        </row>
      </sheetData>
      <sheetData sheetId="731">
        <row r="9">
          <cell r="A9">
            <v>1010051</v>
          </cell>
        </row>
      </sheetData>
      <sheetData sheetId="732">
        <row r="9">
          <cell r="A9">
            <v>1010051</v>
          </cell>
        </row>
      </sheetData>
      <sheetData sheetId="733">
        <row r="9">
          <cell r="A9">
            <v>1010051</v>
          </cell>
        </row>
      </sheetData>
      <sheetData sheetId="734">
        <row r="9">
          <cell r="A9">
            <v>1010051</v>
          </cell>
        </row>
      </sheetData>
      <sheetData sheetId="735">
        <row r="9">
          <cell r="A9">
            <v>1010051</v>
          </cell>
        </row>
      </sheetData>
      <sheetData sheetId="736">
        <row r="9">
          <cell r="A9">
            <v>1010051</v>
          </cell>
        </row>
      </sheetData>
      <sheetData sheetId="737">
        <row r="9">
          <cell r="A9">
            <v>1010051</v>
          </cell>
        </row>
      </sheetData>
      <sheetData sheetId="738">
        <row r="9">
          <cell r="A9">
            <v>1010051</v>
          </cell>
        </row>
      </sheetData>
      <sheetData sheetId="739">
        <row r="9">
          <cell r="A9">
            <v>1010051</v>
          </cell>
        </row>
      </sheetData>
      <sheetData sheetId="740">
        <row r="9">
          <cell r="A9">
            <v>1010051</v>
          </cell>
        </row>
      </sheetData>
      <sheetData sheetId="741">
        <row r="9">
          <cell r="A9">
            <v>1010051</v>
          </cell>
        </row>
      </sheetData>
      <sheetData sheetId="742">
        <row r="9">
          <cell r="A9">
            <v>1010051</v>
          </cell>
        </row>
      </sheetData>
      <sheetData sheetId="743">
        <row r="9">
          <cell r="A9">
            <v>1010051</v>
          </cell>
        </row>
      </sheetData>
      <sheetData sheetId="744">
        <row r="9">
          <cell r="A9">
            <v>1010051</v>
          </cell>
        </row>
      </sheetData>
      <sheetData sheetId="745">
        <row r="9">
          <cell r="A9">
            <v>1010051</v>
          </cell>
        </row>
      </sheetData>
      <sheetData sheetId="746">
        <row r="9">
          <cell r="A9">
            <v>1010051</v>
          </cell>
        </row>
      </sheetData>
      <sheetData sheetId="747">
        <row r="9">
          <cell r="A9">
            <v>1010051</v>
          </cell>
        </row>
      </sheetData>
      <sheetData sheetId="748">
        <row r="9">
          <cell r="A9">
            <v>1010051</v>
          </cell>
        </row>
      </sheetData>
      <sheetData sheetId="749">
        <row r="9">
          <cell r="A9">
            <v>1010051</v>
          </cell>
        </row>
      </sheetData>
      <sheetData sheetId="750">
        <row r="9">
          <cell r="A9">
            <v>1010051</v>
          </cell>
        </row>
      </sheetData>
      <sheetData sheetId="751">
        <row r="9">
          <cell r="A9">
            <v>1010051</v>
          </cell>
        </row>
      </sheetData>
      <sheetData sheetId="752">
        <row r="9">
          <cell r="A9">
            <v>1010051</v>
          </cell>
        </row>
      </sheetData>
      <sheetData sheetId="753">
        <row r="9">
          <cell r="A9">
            <v>1010051</v>
          </cell>
        </row>
      </sheetData>
      <sheetData sheetId="754">
        <row r="9">
          <cell r="A9">
            <v>1010051</v>
          </cell>
        </row>
      </sheetData>
      <sheetData sheetId="755">
        <row r="9">
          <cell r="A9">
            <v>1010051</v>
          </cell>
        </row>
      </sheetData>
      <sheetData sheetId="756">
        <row r="9">
          <cell r="A9">
            <v>1010051</v>
          </cell>
        </row>
      </sheetData>
      <sheetData sheetId="757">
        <row r="9">
          <cell r="A9">
            <v>1010051</v>
          </cell>
        </row>
      </sheetData>
      <sheetData sheetId="758">
        <row r="9">
          <cell r="A9">
            <v>1010051</v>
          </cell>
        </row>
      </sheetData>
      <sheetData sheetId="759">
        <row r="9">
          <cell r="A9">
            <v>1010051</v>
          </cell>
        </row>
      </sheetData>
      <sheetData sheetId="760">
        <row r="9">
          <cell r="A9">
            <v>1010051</v>
          </cell>
        </row>
      </sheetData>
      <sheetData sheetId="761">
        <row r="9">
          <cell r="A9">
            <v>1010051</v>
          </cell>
        </row>
      </sheetData>
      <sheetData sheetId="762">
        <row r="9">
          <cell r="A9">
            <v>1010051</v>
          </cell>
        </row>
      </sheetData>
      <sheetData sheetId="763">
        <row r="9">
          <cell r="A9">
            <v>1010051</v>
          </cell>
        </row>
      </sheetData>
      <sheetData sheetId="764">
        <row r="9">
          <cell r="A9">
            <v>1010051</v>
          </cell>
        </row>
      </sheetData>
      <sheetData sheetId="765">
        <row r="9">
          <cell r="A9">
            <v>1010051</v>
          </cell>
        </row>
      </sheetData>
      <sheetData sheetId="766">
        <row r="9">
          <cell r="A9">
            <v>1010051</v>
          </cell>
        </row>
      </sheetData>
      <sheetData sheetId="767">
        <row r="9">
          <cell r="A9">
            <v>1010051</v>
          </cell>
        </row>
      </sheetData>
      <sheetData sheetId="768">
        <row r="9">
          <cell r="A9">
            <v>1010051</v>
          </cell>
        </row>
      </sheetData>
      <sheetData sheetId="769">
        <row r="9">
          <cell r="A9">
            <v>1010051</v>
          </cell>
        </row>
      </sheetData>
      <sheetData sheetId="770">
        <row r="9">
          <cell r="A9">
            <v>1010051</v>
          </cell>
        </row>
      </sheetData>
      <sheetData sheetId="771">
        <row r="9">
          <cell r="A9">
            <v>1010051</v>
          </cell>
        </row>
      </sheetData>
      <sheetData sheetId="772">
        <row r="9">
          <cell r="A9">
            <v>1010051</v>
          </cell>
        </row>
      </sheetData>
      <sheetData sheetId="773">
        <row r="9">
          <cell r="A9">
            <v>1010051</v>
          </cell>
        </row>
      </sheetData>
      <sheetData sheetId="774">
        <row r="9">
          <cell r="A9">
            <v>1010051</v>
          </cell>
        </row>
      </sheetData>
      <sheetData sheetId="775">
        <row r="9">
          <cell r="A9">
            <v>1010051</v>
          </cell>
        </row>
      </sheetData>
      <sheetData sheetId="776">
        <row r="9">
          <cell r="A9">
            <v>1010051</v>
          </cell>
        </row>
      </sheetData>
      <sheetData sheetId="777">
        <row r="9">
          <cell r="A9">
            <v>1010051</v>
          </cell>
        </row>
      </sheetData>
      <sheetData sheetId="778">
        <row r="9">
          <cell r="A9">
            <v>1010051</v>
          </cell>
        </row>
      </sheetData>
      <sheetData sheetId="779">
        <row r="9">
          <cell r="A9">
            <v>1010051</v>
          </cell>
        </row>
      </sheetData>
      <sheetData sheetId="780">
        <row r="9">
          <cell r="A9">
            <v>1010051</v>
          </cell>
        </row>
      </sheetData>
      <sheetData sheetId="781">
        <row r="9">
          <cell r="A9">
            <v>1010051</v>
          </cell>
        </row>
      </sheetData>
      <sheetData sheetId="782">
        <row r="9">
          <cell r="A9">
            <v>1010051</v>
          </cell>
        </row>
      </sheetData>
      <sheetData sheetId="783">
        <row r="9">
          <cell r="A9">
            <v>1010051</v>
          </cell>
        </row>
      </sheetData>
      <sheetData sheetId="784">
        <row r="9">
          <cell r="A9">
            <v>1010051</v>
          </cell>
        </row>
      </sheetData>
      <sheetData sheetId="785">
        <row r="9">
          <cell r="A9">
            <v>1010051</v>
          </cell>
        </row>
      </sheetData>
      <sheetData sheetId="786">
        <row r="9">
          <cell r="A9">
            <v>1010051</v>
          </cell>
        </row>
      </sheetData>
      <sheetData sheetId="787">
        <row r="9">
          <cell r="A9">
            <v>1010051</v>
          </cell>
        </row>
      </sheetData>
      <sheetData sheetId="788" refreshError="1"/>
      <sheetData sheetId="789" refreshError="1"/>
      <sheetData sheetId="790" refreshError="1"/>
      <sheetData sheetId="791">
        <row r="9">
          <cell r="A9">
            <v>1010051</v>
          </cell>
        </row>
      </sheetData>
      <sheetData sheetId="792" refreshError="1"/>
      <sheetData sheetId="793" refreshError="1"/>
      <sheetData sheetId="794" refreshError="1"/>
      <sheetData sheetId="795">
        <row r="9">
          <cell r="A9">
            <v>1010051</v>
          </cell>
        </row>
      </sheetData>
      <sheetData sheetId="796">
        <row r="9">
          <cell r="A9">
            <v>1010051</v>
          </cell>
        </row>
      </sheetData>
      <sheetData sheetId="797">
        <row r="9">
          <cell r="A9">
            <v>1010051</v>
          </cell>
        </row>
      </sheetData>
      <sheetData sheetId="798" refreshError="1"/>
      <sheetData sheetId="799" refreshError="1"/>
      <sheetData sheetId="800" refreshError="1"/>
      <sheetData sheetId="801" refreshError="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>
        <row r="9">
          <cell r="A9">
            <v>1010051</v>
          </cell>
        </row>
      </sheetData>
      <sheetData sheetId="838"/>
      <sheetData sheetId="839">
        <row r="9">
          <cell r="A9">
            <v>1010051</v>
          </cell>
        </row>
      </sheetData>
      <sheetData sheetId="840">
        <row r="9">
          <cell r="A9">
            <v>1010051</v>
          </cell>
        </row>
      </sheetData>
      <sheetData sheetId="841">
        <row r="9">
          <cell r="A9">
            <v>1010051</v>
          </cell>
        </row>
      </sheetData>
      <sheetData sheetId="842">
        <row r="9">
          <cell r="A9">
            <v>1010051</v>
          </cell>
        </row>
      </sheetData>
      <sheetData sheetId="843">
        <row r="9">
          <cell r="A9">
            <v>1010051</v>
          </cell>
        </row>
      </sheetData>
      <sheetData sheetId="844">
        <row r="9">
          <cell r="A9">
            <v>1010051</v>
          </cell>
        </row>
      </sheetData>
      <sheetData sheetId="845">
        <row r="9">
          <cell r="A9">
            <v>1010051</v>
          </cell>
        </row>
      </sheetData>
      <sheetData sheetId="846">
        <row r="9">
          <cell r="A9">
            <v>1010051</v>
          </cell>
        </row>
      </sheetData>
      <sheetData sheetId="847">
        <row r="9">
          <cell r="A9">
            <v>1010051</v>
          </cell>
        </row>
      </sheetData>
      <sheetData sheetId="848">
        <row r="9">
          <cell r="A9">
            <v>1010051</v>
          </cell>
        </row>
      </sheetData>
      <sheetData sheetId="849">
        <row r="9">
          <cell r="A9">
            <v>1010051</v>
          </cell>
        </row>
      </sheetData>
      <sheetData sheetId="850">
        <row r="9">
          <cell r="A9">
            <v>1010051</v>
          </cell>
        </row>
      </sheetData>
      <sheetData sheetId="851">
        <row r="9">
          <cell r="A9">
            <v>1010051</v>
          </cell>
        </row>
      </sheetData>
      <sheetData sheetId="852">
        <row r="9">
          <cell r="A9">
            <v>1010051</v>
          </cell>
        </row>
      </sheetData>
      <sheetData sheetId="853">
        <row r="9">
          <cell r="A9">
            <v>1010051</v>
          </cell>
        </row>
      </sheetData>
      <sheetData sheetId="854">
        <row r="9">
          <cell r="A9">
            <v>1010051</v>
          </cell>
        </row>
      </sheetData>
      <sheetData sheetId="855">
        <row r="9">
          <cell r="A9">
            <v>1010051</v>
          </cell>
        </row>
      </sheetData>
      <sheetData sheetId="856">
        <row r="9">
          <cell r="A9">
            <v>1010051</v>
          </cell>
        </row>
      </sheetData>
      <sheetData sheetId="857">
        <row r="9">
          <cell r="A9">
            <v>1010051</v>
          </cell>
        </row>
      </sheetData>
      <sheetData sheetId="858">
        <row r="9">
          <cell r="A9">
            <v>1010051</v>
          </cell>
        </row>
      </sheetData>
      <sheetData sheetId="859"/>
      <sheetData sheetId="860"/>
      <sheetData sheetId="861"/>
      <sheetData sheetId="862"/>
      <sheetData sheetId="863" refreshError="1"/>
      <sheetData sheetId="864" refreshError="1"/>
      <sheetData sheetId="865"/>
      <sheetData sheetId="866">
        <row r="9">
          <cell r="A9">
            <v>1010051</v>
          </cell>
        </row>
      </sheetData>
      <sheetData sheetId="867">
        <row r="9">
          <cell r="A9">
            <v>1010051</v>
          </cell>
        </row>
      </sheetData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>
        <row r="9">
          <cell r="A9">
            <v>1010051</v>
          </cell>
        </row>
      </sheetData>
      <sheetData sheetId="926"/>
      <sheetData sheetId="927">
        <row r="9">
          <cell r="A9">
            <v>1010051</v>
          </cell>
        </row>
      </sheetData>
      <sheetData sheetId="928">
        <row r="9">
          <cell r="A9">
            <v>1010051</v>
          </cell>
        </row>
      </sheetData>
      <sheetData sheetId="929">
        <row r="9">
          <cell r="A9">
            <v>1010051</v>
          </cell>
        </row>
      </sheetData>
      <sheetData sheetId="930">
        <row r="9">
          <cell r="A9">
            <v>1010051</v>
          </cell>
        </row>
      </sheetData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N15"/>
  <sheetViews>
    <sheetView showGridLines="0" tabSelected="1" view="pageBreakPreview" zoomScaleNormal="70" zoomScaleSheetLayoutView="100" zoomScalePageLayoutView="40" workbookViewId="0"/>
  </sheetViews>
  <sheetFormatPr defaultColWidth="8.88671875" defaultRowHeight="25.5"/>
  <cols>
    <col min="1" max="14" width="9.33203125" style="127" customWidth="1"/>
    <col min="15" max="16384" width="8.88671875" style="127"/>
  </cols>
  <sheetData>
    <row r="1" spans="1:14" ht="35.25" customHeight="1">
      <c r="A1" s="478" t="s">
        <v>649</v>
      </c>
      <c r="B1" s="478"/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478"/>
      <c r="N1" s="478"/>
    </row>
    <row r="2" spans="1:14" ht="35.25" customHeight="1">
      <c r="A2" s="478"/>
      <c r="B2" s="478"/>
      <c r="C2" s="478"/>
      <c r="D2" s="478"/>
      <c r="E2" s="478"/>
      <c r="F2" s="478"/>
      <c r="G2" s="478"/>
      <c r="H2" s="479"/>
      <c r="I2" s="478"/>
      <c r="J2" s="478"/>
      <c r="K2" s="478"/>
      <c r="L2" s="478"/>
      <c r="M2" s="478"/>
      <c r="N2" s="478"/>
    </row>
    <row r="3" spans="1:14" ht="35.25" customHeight="1">
      <c r="A3" s="478"/>
      <c r="B3" s="480"/>
      <c r="C3" s="480"/>
      <c r="D3" s="480"/>
      <c r="E3" s="480"/>
      <c r="F3" s="480"/>
      <c r="G3" s="480"/>
      <c r="H3" s="480"/>
      <c r="I3" s="478"/>
      <c r="J3" s="478"/>
      <c r="K3" s="478"/>
      <c r="L3" s="478"/>
      <c r="M3" s="478"/>
      <c r="N3" s="478"/>
    </row>
    <row r="4" spans="1:14" ht="35.25" customHeight="1">
      <c r="A4" s="478"/>
      <c r="B4" s="478"/>
      <c r="C4" s="478"/>
      <c r="D4" s="478"/>
      <c r="E4" s="478"/>
      <c r="F4" s="478"/>
      <c r="G4" s="478"/>
      <c r="H4" s="478"/>
      <c r="I4" s="478"/>
      <c r="J4" s="478"/>
      <c r="K4" s="478"/>
      <c r="L4" s="478"/>
      <c r="M4" s="478"/>
      <c r="N4" s="478"/>
    </row>
    <row r="5" spans="1:14" ht="35.25" customHeight="1">
      <c r="A5" s="481" t="s">
        <v>55</v>
      </c>
      <c r="B5" s="478"/>
      <c r="C5" s="478"/>
      <c r="D5" s="478"/>
      <c r="E5" s="478"/>
      <c r="F5" s="478"/>
      <c r="G5" s="478"/>
      <c r="H5" s="478"/>
      <c r="I5" s="478"/>
      <c r="J5" s="478"/>
      <c r="K5" s="478"/>
      <c r="L5" s="478"/>
      <c r="M5" s="478"/>
      <c r="N5" s="478"/>
    </row>
    <row r="6" spans="1:14" ht="35.25" customHeight="1">
      <c r="A6" s="478"/>
      <c r="B6" s="478"/>
      <c r="C6" s="478"/>
      <c r="D6" s="478"/>
      <c r="E6" s="478"/>
      <c r="F6" s="478"/>
      <c r="G6" s="478"/>
      <c r="H6" s="478"/>
      <c r="I6" s="478"/>
      <c r="J6" s="478"/>
      <c r="K6" s="478"/>
      <c r="L6" s="478"/>
      <c r="M6" s="478"/>
      <c r="N6" s="478"/>
    </row>
    <row r="7" spans="1:14" ht="35.25" customHeight="1">
      <c r="A7" s="478"/>
      <c r="B7" s="478"/>
      <c r="C7" s="478"/>
      <c r="D7" s="478"/>
      <c r="E7" s="478"/>
      <c r="F7" s="478"/>
      <c r="G7" s="478"/>
      <c r="H7" s="478"/>
      <c r="I7" s="478"/>
      <c r="J7" s="478"/>
      <c r="K7" s="478"/>
      <c r="L7" s="478"/>
      <c r="M7" s="478"/>
      <c r="N7" s="478"/>
    </row>
    <row r="8" spans="1:14" ht="35.25" customHeight="1">
      <c r="A8" s="478"/>
      <c r="B8" s="478"/>
      <c r="C8" s="478"/>
      <c r="D8" s="478"/>
      <c r="E8" s="478"/>
      <c r="F8" s="478"/>
      <c r="G8" s="478"/>
      <c r="H8" s="478"/>
      <c r="I8" s="478"/>
      <c r="J8" s="478"/>
      <c r="K8" s="478"/>
      <c r="L8" s="478"/>
      <c r="M8" s="478"/>
      <c r="N8" s="478"/>
    </row>
    <row r="9" spans="1:14" ht="35.25" customHeight="1">
      <c r="A9" s="478"/>
      <c r="B9" s="482"/>
      <c r="C9" s="482"/>
      <c r="D9" s="482"/>
      <c r="E9" s="482"/>
      <c r="F9" s="482"/>
      <c r="G9" s="482"/>
      <c r="H9" s="478"/>
      <c r="I9" s="478"/>
      <c r="J9" s="478"/>
      <c r="K9" s="478"/>
      <c r="L9" s="478"/>
      <c r="M9" s="478"/>
      <c r="N9" s="478"/>
    </row>
    <row r="10" spans="1:14" ht="35.25" customHeight="1">
      <c r="A10" s="478"/>
      <c r="B10" s="483"/>
      <c r="C10" s="482"/>
      <c r="D10" s="482"/>
      <c r="E10" s="482"/>
      <c r="F10" s="482"/>
      <c r="G10" s="482"/>
      <c r="H10" s="478"/>
      <c r="I10" s="478"/>
      <c r="J10" s="478"/>
      <c r="K10" s="478"/>
      <c r="L10" s="478"/>
      <c r="M10" s="478"/>
      <c r="N10" s="478"/>
    </row>
    <row r="11" spans="1:14" ht="35.25" customHeight="1">
      <c r="A11" s="478"/>
      <c r="B11" s="483"/>
      <c r="C11" s="482"/>
      <c r="D11" s="482"/>
      <c r="E11" s="482"/>
      <c r="F11" s="482"/>
      <c r="G11" s="482"/>
      <c r="H11" s="478"/>
      <c r="I11" s="478"/>
      <c r="J11" s="478"/>
      <c r="K11" s="478"/>
      <c r="L11" s="478"/>
      <c r="M11" s="478"/>
      <c r="N11" s="478"/>
    </row>
    <row r="12" spans="1:14" ht="35.25" customHeight="1">
      <c r="A12" s="478"/>
      <c r="B12" s="478"/>
      <c r="C12" s="478"/>
      <c r="D12" s="478"/>
      <c r="E12" s="478"/>
      <c r="F12" s="478"/>
      <c r="G12" s="478"/>
      <c r="H12" s="478"/>
      <c r="I12" s="478"/>
      <c r="J12" s="478"/>
      <c r="K12" s="478"/>
      <c r="L12" s="478"/>
      <c r="M12" s="478"/>
      <c r="N12" s="478"/>
    </row>
    <row r="13" spans="1:14" ht="35.25" customHeight="1">
      <c r="A13" s="478"/>
      <c r="B13" s="478"/>
      <c r="C13" s="478"/>
      <c r="D13" s="478"/>
      <c r="E13" s="478"/>
      <c r="F13" s="478"/>
      <c r="G13" s="478"/>
      <c r="H13" s="478"/>
      <c r="I13" s="478"/>
      <c r="J13" s="478"/>
      <c r="K13" s="478"/>
      <c r="L13" s="478"/>
      <c r="M13" s="478"/>
      <c r="N13" s="478"/>
    </row>
    <row r="14" spans="1:14" ht="35.25" customHeight="1">
      <c r="A14" s="478"/>
      <c r="B14" s="478"/>
      <c r="C14" s="478"/>
      <c r="D14" s="478"/>
      <c r="E14" s="478"/>
      <c r="F14" s="478"/>
      <c r="G14" s="478"/>
      <c r="H14" s="478"/>
      <c r="I14" s="478"/>
      <c r="J14" s="478"/>
      <c r="K14" s="478"/>
      <c r="L14" s="478"/>
      <c r="M14" s="478"/>
      <c r="N14" s="478"/>
    </row>
    <row r="15" spans="1:14" ht="35.25" customHeight="1">
      <c r="A15" s="478"/>
      <c r="B15" s="478"/>
      <c r="C15" s="478"/>
      <c r="D15" s="478"/>
      <c r="E15" s="484"/>
      <c r="F15" s="478"/>
      <c r="G15" s="478"/>
      <c r="H15" s="478"/>
      <c r="I15" s="478"/>
      <c r="J15" s="478"/>
      <c r="K15" s="478"/>
      <c r="L15" s="478"/>
      <c r="M15" s="478"/>
      <c r="N15" s="478"/>
    </row>
  </sheetData>
  <phoneticPr fontId="21" type="noConversion"/>
  <printOptions horizontalCentered="1"/>
  <pageMargins left="0.51181102362204722" right="0.47244094488188981" top="0.98425196850393704" bottom="0.35433070866141736" header="0.51181102362204722" footer="0.23622047244094491"/>
  <pageSetup paperSize="9" scale="55" orientation="portrait" useFirstPageNumber="1" verticalDpi="525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AP52"/>
  <sheetViews>
    <sheetView view="pageBreakPreview" zoomScaleNormal="85" zoomScaleSheetLayoutView="100" workbookViewId="0">
      <pane ySplit="3" topLeftCell="A4" activePane="bottomLeft" state="frozen"/>
      <selection activeCell="A5" sqref="A5"/>
      <selection pane="bottomLeft" activeCell="A4" sqref="A4:C5"/>
    </sheetView>
  </sheetViews>
  <sheetFormatPr defaultColWidth="8.88671875" defaultRowHeight="13.5" customHeight="1"/>
  <cols>
    <col min="1" max="1" width="9.33203125" style="6" customWidth="1"/>
    <col min="2" max="2" width="6.77734375" style="6" bestFit="1" customWidth="1"/>
    <col min="3" max="3" width="8.88671875" style="6"/>
    <col min="4" max="15" width="6.6640625" style="6" hidden="1" customWidth="1"/>
    <col min="16" max="27" width="6.44140625" style="6" hidden="1" customWidth="1"/>
    <col min="28" max="39" width="6.44140625" style="6" customWidth="1"/>
    <col min="40" max="16384" width="8.88671875" style="6"/>
  </cols>
  <sheetData>
    <row r="1" spans="1:42" ht="12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F1" s="7"/>
      <c r="AH1" s="7"/>
      <c r="AJ1" s="7"/>
      <c r="AK1" s="7"/>
      <c r="AL1" s="7"/>
      <c r="AM1" s="7"/>
      <c r="AN1" s="7"/>
      <c r="AO1" s="7"/>
      <c r="AP1" s="7"/>
    </row>
    <row r="2" spans="1:42" s="539" customFormat="1" ht="35.25" customHeight="1">
      <c r="A2" s="536" t="s">
        <v>340</v>
      </c>
      <c r="B2" s="537"/>
      <c r="C2" s="537"/>
      <c r="D2" s="537"/>
      <c r="E2" s="537"/>
      <c r="F2" s="537"/>
      <c r="G2" s="537"/>
      <c r="H2" s="537"/>
      <c r="I2" s="537"/>
      <c r="J2" s="537"/>
      <c r="K2" s="537"/>
      <c r="L2" s="537"/>
      <c r="M2" s="537"/>
      <c r="N2" s="537"/>
      <c r="O2" s="537"/>
      <c r="P2" s="537"/>
      <c r="Q2" s="537"/>
      <c r="R2" s="537"/>
      <c r="S2" s="537"/>
      <c r="T2" s="537"/>
      <c r="U2" s="537"/>
      <c r="V2" s="537"/>
      <c r="W2" s="538"/>
      <c r="X2" s="538"/>
      <c r="Y2" s="538"/>
      <c r="Z2" s="538"/>
      <c r="AA2" s="538"/>
      <c r="AB2" s="538"/>
      <c r="AC2" s="538"/>
    </row>
    <row r="3" spans="1:42" ht="15" customHeight="1" thickBo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20"/>
      <c r="X3" s="20"/>
      <c r="Y3" s="20"/>
      <c r="Z3" s="20"/>
      <c r="AA3" s="20"/>
      <c r="AB3" s="20"/>
      <c r="AC3" s="20"/>
      <c r="AD3" s="20"/>
      <c r="AF3" s="20"/>
      <c r="AH3" s="20"/>
      <c r="AJ3" s="20"/>
      <c r="AK3" s="7"/>
      <c r="AL3" s="7"/>
      <c r="AM3" s="7"/>
      <c r="AN3" s="7"/>
      <c r="AO3" s="7"/>
      <c r="AP3" s="7"/>
    </row>
    <row r="4" spans="1:42" ht="16.5" customHeight="1">
      <c r="A4" s="1008" t="s">
        <v>652</v>
      </c>
      <c r="B4" s="1008"/>
      <c r="C4" s="1008"/>
      <c r="D4" s="376"/>
      <c r="E4" s="376"/>
      <c r="F4" s="376"/>
      <c r="G4" s="376"/>
      <c r="H4" s="376"/>
      <c r="I4" s="376"/>
      <c r="J4" s="376"/>
      <c r="K4" s="376"/>
      <c r="L4" s="376"/>
      <c r="M4" s="376"/>
      <c r="N4" s="376"/>
      <c r="O4" s="376"/>
      <c r="P4" s="376"/>
      <c r="Q4" s="376"/>
      <c r="R4" s="376"/>
      <c r="S4" s="376"/>
      <c r="T4" s="376"/>
      <c r="U4" s="376"/>
      <c r="V4" s="376"/>
      <c r="W4" s="376"/>
      <c r="X4" s="376" t="s">
        <v>0</v>
      </c>
      <c r="Y4" s="376"/>
      <c r="Z4" s="376"/>
      <c r="AA4" s="376"/>
      <c r="AB4" s="376"/>
      <c r="AC4" s="376"/>
      <c r="AD4" s="376"/>
      <c r="AE4" s="376"/>
      <c r="AF4" s="376"/>
      <c r="AG4" s="376"/>
      <c r="AH4" s="467"/>
      <c r="AI4" s="467"/>
      <c r="AJ4" s="129"/>
      <c r="AK4" s="129"/>
      <c r="AL4" s="7"/>
      <c r="AM4" s="7"/>
      <c r="AN4" s="7"/>
      <c r="AO4" s="7"/>
      <c r="AP4" s="7"/>
    </row>
    <row r="5" spans="1:42" s="7" customFormat="1" ht="16.5" customHeight="1">
      <c r="A5" s="1008"/>
      <c r="B5" s="1008"/>
      <c r="C5" s="1008"/>
      <c r="D5" s="372" t="s">
        <v>5</v>
      </c>
      <c r="E5" s="372" t="s">
        <v>6</v>
      </c>
      <c r="F5" s="372" t="s">
        <v>7</v>
      </c>
      <c r="G5" s="372" t="s">
        <v>8</v>
      </c>
      <c r="H5" s="372" t="s">
        <v>9</v>
      </c>
      <c r="I5" s="372" t="s">
        <v>10</v>
      </c>
      <c r="J5" s="372" t="s">
        <v>11</v>
      </c>
      <c r="K5" s="372" t="s">
        <v>12</v>
      </c>
      <c r="L5" s="372" t="s">
        <v>13</v>
      </c>
      <c r="M5" s="372" t="s">
        <v>14</v>
      </c>
      <c r="N5" s="372" t="s">
        <v>15</v>
      </c>
      <c r="O5" s="372" t="s">
        <v>16</v>
      </c>
      <c r="P5" s="372" t="s">
        <v>17</v>
      </c>
      <c r="Q5" s="372" t="s">
        <v>18</v>
      </c>
      <c r="R5" s="372" t="s">
        <v>19</v>
      </c>
      <c r="S5" s="372" t="s">
        <v>20</v>
      </c>
      <c r="T5" s="372" t="s">
        <v>3</v>
      </c>
      <c r="U5" s="372" t="s">
        <v>21</v>
      </c>
      <c r="V5" s="372" t="s">
        <v>22</v>
      </c>
      <c r="W5" s="372" t="s">
        <v>23</v>
      </c>
      <c r="X5" s="372" t="s">
        <v>1</v>
      </c>
      <c r="Y5" s="372" t="s">
        <v>24</v>
      </c>
      <c r="Z5" s="372" t="s">
        <v>59</v>
      </c>
      <c r="AA5" s="372" t="s">
        <v>105</v>
      </c>
      <c r="AB5" s="372" t="s">
        <v>104</v>
      </c>
      <c r="AC5" s="401" t="s">
        <v>110</v>
      </c>
      <c r="AD5" s="401" t="s">
        <v>129</v>
      </c>
      <c r="AE5" s="420" t="s">
        <v>142</v>
      </c>
      <c r="AF5" s="477" t="s">
        <v>678</v>
      </c>
      <c r="AG5" s="582" t="s">
        <v>681</v>
      </c>
      <c r="AH5" s="582" t="s">
        <v>693</v>
      </c>
      <c r="AI5" s="582" t="s">
        <v>694</v>
      </c>
      <c r="AJ5" s="130"/>
    </row>
    <row r="6" spans="1:42" s="7" customFormat="1" ht="16.5" customHeight="1">
      <c r="A6" s="1005" t="s">
        <v>341</v>
      </c>
      <c r="B6" s="1018" t="s">
        <v>342</v>
      </c>
      <c r="C6" s="1019"/>
      <c r="D6" s="441">
        <v>30.967498333333332</v>
      </c>
      <c r="E6" s="441">
        <v>28.842880083333341</v>
      </c>
      <c r="F6" s="442">
        <v>30.453384666666658</v>
      </c>
      <c r="G6" s="442">
        <v>34.759000250000007</v>
      </c>
      <c r="H6" s="441">
        <v>40.569454916666665</v>
      </c>
      <c r="I6" s="441">
        <v>39.047776250000005</v>
      </c>
      <c r="J6" s="442">
        <v>47.199853166666664</v>
      </c>
      <c r="K6" s="442">
        <v>45.766293000000019</v>
      </c>
      <c r="L6" s="441">
        <v>35.678113666666675</v>
      </c>
      <c r="M6" s="441">
        <v>32.077090333333331</v>
      </c>
      <c r="N6" s="442">
        <v>35.844095083333329</v>
      </c>
      <c r="O6" s="442">
        <v>39.316725333333352</v>
      </c>
      <c r="P6" s="441">
        <v>33.466020583333332</v>
      </c>
      <c r="Q6" s="441">
        <v>33.851621583333326</v>
      </c>
      <c r="R6" s="442">
        <v>26.58199475</v>
      </c>
      <c r="S6" s="442">
        <v>28.137815416666683</v>
      </c>
      <c r="T6" s="441">
        <v>26.817143166666664</v>
      </c>
      <c r="U6" s="441">
        <v>26.923629833333326</v>
      </c>
      <c r="V6" s="442">
        <v>29.927947000000007</v>
      </c>
      <c r="W6" s="442">
        <v>28.430768833333342</v>
      </c>
      <c r="X6" s="442">
        <v>28.682821106583333</v>
      </c>
      <c r="Y6" s="442">
        <v>27.314906266416664</v>
      </c>
      <c r="Z6" s="442">
        <v>27.164872495333338</v>
      </c>
      <c r="AA6" s="442">
        <v>26.124188858916682</v>
      </c>
      <c r="AB6" s="442">
        <v>30.49604044416667</v>
      </c>
      <c r="AC6" s="442">
        <v>28.791689734333328</v>
      </c>
      <c r="AD6" s="442">
        <v>29.014010099916675</v>
      </c>
      <c r="AE6" s="442">
        <v>34.302440700833337</v>
      </c>
      <c r="AF6" s="442">
        <v>28.805141572250001</v>
      </c>
      <c r="AG6" s="442">
        <v>30.153869331750002</v>
      </c>
      <c r="AH6" s="443">
        <v>33.648039254916668</v>
      </c>
      <c r="AI6" s="618">
        <v>0.15971694843427753</v>
      </c>
      <c r="AJ6" s="131"/>
      <c r="AK6" s="124"/>
    </row>
    <row r="7" spans="1:42" s="7" customFormat="1" ht="16.5" customHeight="1">
      <c r="A7" s="1005"/>
      <c r="B7" s="426"/>
      <c r="C7" s="48" t="s">
        <v>343</v>
      </c>
      <c r="D7" s="444">
        <v>30.359727166666666</v>
      </c>
      <c r="E7" s="445">
        <v>28.292798666666677</v>
      </c>
      <c r="F7" s="445">
        <v>29.947560333333325</v>
      </c>
      <c r="G7" s="445">
        <v>33.975636666666674</v>
      </c>
      <c r="H7" s="444">
        <v>39.799614833333337</v>
      </c>
      <c r="I7" s="445">
        <v>38.178419000000005</v>
      </c>
      <c r="J7" s="445">
        <v>46.498917583333323</v>
      </c>
      <c r="K7" s="445">
        <v>45.035101166666685</v>
      </c>
      <c r="L7" s="444">
        <v>34.954321833333339</v>
      </c>
      <c r="M7" s="445">
        <v>31.480689333333327</v>
      </c>
      <c r="N7" s="445">
        <v>35.335290916666665</v>
      </c>
      <c r="O7" s="445">
        <v>38.799345166666683</v>
      </c>
      <c r="P7" s="444">
        <v>32.841306833333327</v>
      </c>
      <c r="Q7" s="445">
        <v>33.221135916666661</v>
      </c>
      <c r="R7" s="445">
        <v>25.978234166666663</v>
      </c>
      <c r="S7" s="445">
        <v>27.493806916666681</v>
      </c>
      <c r="T7" s="444">
        <v>26.230889166666667</v>
      </c>
      <c r="U7" s="445">
        <v>26.300638833333323</v>
      </c>
      <c r="V7" s="445">
        <v>29.314672000000009</v>
      </c>
      <c r="W7" s="445">
        <v>27.815769833333341</v>
      </c>
      <c r="X7" s="445">
        <v>27.928170486583333</v>
      </c>
      <c r="Y7" s="445">
        <v>26.655517186416667</v>
      </c>
      <c r="Z7" s="445">
        <v>26.578547225333335</v>
      </c>
      <c r="AA7" s="445">
        <v>25.632842228916672</v>
      </c>
      <c r="AB7" s="445">
        <v>30.075227604166667</v>
      </c>
      <c r="AC7" s="445">
        <v>28.33904059433333</v>
      </c>
      <c r="AD7" s="445">
        <v>28.591427329916677</v>
      </c>
      <c r="AE7" s="445">
        <v>33.859162560833319</v>
      </c>
      <c r="AF7" s="445">
        <v>28.333386352249999</v>
      </c>
      <c r="AG7" s="445">
        <v>29.763915541749999</v>
      </c>
      <c r="AH7" s="446">
        <v>33.248709744916674</v>
      </c>
      <c r="AI7" s="619">
        <v>0.16289086799548635</v>
      </c>
      <c r="AJ7" s="305"/>
      <c r="AK7" s="124"/>
    </row>
    <row r="8" spans="1:42" s="7" customFormat="1" ht="16.5" customHeight="1">
      <c r="A8" s="1006"/>
      <c r="B8" s="426"/>
      <c r="C8" s="53" t="s">
        <v>344</v>
      </c>
      <c r="D8" s="444">
        <v>22.46537275</v>
      </c>
      <c r="E8" s="444">
        <v>22.318924499999998</v>
      </c>
      <c r="F8" s="445">
        <v>23.512419916666669</v>
      </c>
      <c r="G8" s="445">
        <v>23.209421750000001</v>
      </c>
      <c r="H8" s="444">
        <v>27.242953583333332</v>
      </c>
      <c r="I8" s="444">
        <v>26.354425250000002</v>
      </c>
      <c r="J8" s="445">
        <v>32.008902416666658</v>
      </c>
      <c r="K8" s="445">
        <v>32.99648225</v>
      </c>
      <c r="L8" s="444">
        <v>26.83808608333333</v>
      </c>
      <c r="M8" s="444">
        <v>23.971640916666665</v>
      </c>
      <c r="N8" s="445">
        <v>28.584059416666662</v>
      </c>
      <c r="O8" s="445">
        <v>32.921465083333338</v>
      </c>
      <c r="P8" s="444">
        <v>26.767698500000002</v>
      </c>
      <c r="Q8" s="444">
        <v>27.533728666666669</v>
      </c>
      <c r="R8" s="445">
        <v>22.07304499999999</v>
      </c>
      <c r="S8" s="445">
        <v>22.288326416666667</v>
      </c>
      <c r="T8" s="444">
        <v>21.776153166666699</v>
      </c>
      <c r="U8" s="444">
        <v>21.720525083333325</v>
      </c>
      <c r="V8" s="444">
        <v>23.856099083333355</v>
      </c>
      <c r="W8" s="444">
        <v>19.79519316666665</v>
      </c>
      <c r="X8" s="445">
        <v>18.436563645749999</v>
      </c>
      <c r="Y8" s="445">
        <v>17.217349469750001</v>
      </c>
      <c r="Z8" s="445">
        <v>18.901579751166668</v>
      </c>
      <c r="AA8" s="445">
        <v>20.587896662249999</v>
      </c>
      <c r="AB8" s="445">
        <v>23.7354242125</v>
      </c>
      <c r="AC8" s="445">
        <v>21.904740644333337</v>
      </c>
      <c r="AD8" s="445">
        <v>21.807801549916668</v>
      </c>
      <c r="AE8" s="445">
        <v>26.774192957499999</v>
      </c>
      <c r="AF8" s="445">
        <v>21.96261594225</v>
      </c>
      <c r="AG8" s="445">
        <v>26.101925411749999</v>
      </c>
      <c r="AH8" s="624">
        <v>29.128678404916666</v>
      </c>
      <c r="AI8" s="620">
        <v>0.33569990254372861</v>
      </c>
      <c r="AJ8" s="131"/>
    </row>
    <row r="9" spans="1:42" s="7" customFormat="1" ht="16.5" customHeight="1">
      <c r="A9" s="1006"/>
      <c r="B9" s="426"/>
      <c r="C9" s="53" t="s">
        <v>345</v>
      </c>
      <c r="D9" s="444">
        <v>2.1659655</v>
      </c>
      <c r="E9" s="444">
        <v>2.16444525</v>
      </c>
      <c r="F9" s="445">
        <v>2.5314021666666675</v>
      </c>
      <c r="G9" s="445">
        <v>3.4703269999999988</v>
      </c>
      <c r="H9" s="444">
        <v>3.9502345833333328</v>
      </c>
      <c r="I9" s="444">
        <v>5.0457643333333326</v>
      </c>
      <c r="J9" s="445">
        <v>5.1380735833333357</v>
      </c>
      <c r="K9" s="445">
        <v>3.9920363333333313</v>
      </c>
      <c r="L9" s="444">
        <v>3.0940428333333334</v>
      </c>
      <c r="M9" s="444">
        <v>4.1539883333333334</v>
      </c>
      <c r="N9" s="445">
        <v>2.6706085000000002</v>
      </c>
      <c r="O9" s="445">
        <v>2.2473630833333331</v>
      </c>
      <c r="P9" s="444">
        <v>2.6710343333333335</v>
      </c>
      <c r="Q9" s="444">
        <v>3.0149142499999995</v>
      </c>
      <c r="R9" s="445">
        <v>2.4427771666666667</v>
      </c>
      <c r="S9" s="445">
        <v>2.8548214999999999</v>
      </c>
      <c r="T9" s="444">
        <v>2.9889250000000001</v>
      </c>
      <c r="U9" s="444">
        <v>3.0680377500000002</v>
      </c>
      <c r="V9" s="445">
        <v>3.3965859166666652</v>
      </c>
      <c r="W9" s="445">
        <v>4.2396596666666682</v>
      </c>
      <c r="X9" s="445">
        <v>3.6351388208333333</v>
      </c>
      <c r="Y9" s="445">
        <v>4.4967406366666669</v>
      </c>
      <c r="Z9" s="445">
        <v>3.1756374141666668</v>
      </c>
      <c r="AA9" s="445">
        <v>1.9594687366666677</v>
      </c>
      <c r="AB9" s="445">
        <v>2.0174269216666665</v>
      </c>
      <c r="AC9" s="445">
        <v>2.5850164900000001</v>
      </c>
      <c r="AD9" s="445">
        <v>2.5802765699999997</v>
      </c>
      <c r="AE9" s="445">
        <v>3.2248106433333334</v>
      </c>
      <c r="AF9" s="445">
        <v>3.2254294899999998</v>
      </c>
      <c r="AG9" s="445">
        <v>3.4422100000000453E-3</v>
      </c>
      <c r="AH9" s="624">
        <v>1.6375310000000098E-2</v>
      </c>
      <c r="AI9" s="620">
        <v>-0.99365366093294405</v>
      </c>
      <c r="AJ9" s="131"/>
    </row>
    <row r="10" spans="1:42" s="7" customFormat="1" ht="16.5" customHeight="1">
      <c r="A10" s="1006"/>
      <c r="B10" s="426"/>
      <c r="C10" s="53" t="s">
        <v>346</v>
      </c>
      <c r="D10" s="444">
        <v>0</v>
      </c>
      <c r="E10" s="444">
        <v>0</v>
      </c>
      <c r="F10" s="445">
        <v>0</v>
      </c>
      <c r="G10" s="445">
        <v>0</v>
      </c>
      <c r="H10" s="444">
        <v>0</v>
      </c>
      <c r="I10" s="444">
        <v>0</v>
      </c>
      <c r="J10" s="445">
        <v>0</v>
      </c>
      <c r="K10" s="445">
        <v>0</v>
      </c>
      <c r="L10" s="444">
        <v>0</v>
      </c>
      <c r="M10" s="444">
        <v>0</v>
      </c>
      <c r="N10" s="445">
        <v>0</v>
      </c>
      <c r="O10" s="445">
        <v>0</v>
      </c>
      <c r="P10" s="444">
        <v>0</v>
      </c>
      <c r="Q10" s="444">
        <v>0</v>
      </c>
      <c r="R10" s="445">
        <v>0</v>
      </c>
      <c r="S10" s="445">
        <v>0</v>
      </c>
      <c r="T10" s="444">
        <v>0</v>
      </c>
      <c r="U10" s="444">
        <v>0</v>
      </c>
      <c r="V10" s="445">
        <v>0</v>
      </c>
      <c r="W10" s="445">
        <v>0</v>
      </c>
      <c r="X10" s="445">
        <v>3.3309255299999996</v>
      </c>
      <c r="Y10" s="445">
        <v>3.4156345400000001</v>
      </c>
      <c r="Z10" s="445">
        <v>3.4330064799999995</v>
      </c>
      <c r="AA10" s="445">
        <v>0.94899151000000048</v>
      </c>
      <c r="AB10" s="445">
        <v>1.2242744999999999</v>
      </c>
      <c r="AC10" s="445">
        <v>1.0687706100000001</v>
      </c>
      <c r="AD10" s="445">
        <v>1.00729088</v>
      </c>
      <c r="AE10" s="445">
        <v>1.1058461000000002</v>
      </c>
      <c r="AF10" s="445">
        <v>1.0329297199999998</v>
      </c>
      <c r="AG10" s="445">
        <v>1.0158595399999999</v>
      </c>
      <c r="AH10" s="624">
        <v>1.2198906400000002</v>
      </c>
      <c r="AI10" s="620">
        <v>0.21106094001367337</v>
      </c>
      <c r="AJ10" s="131"/>
    </row>
    <row r="11" spans="1:42" s="7" customFormat="1" ht="16.5" customHeight="1">
      <c r="A11" s="1006"/>
      <c r="B11" s="426"/>
      <c r="C11" s="53" t="s">
        <v>347</v>
      </c>
      <c r="D11" s="444">
        <v>5.7283889166666659</v>
      </c>
      <c r="E11" s="444">
        <v>3.8094289166666675</v>
      </c>
      <c r="F11" s="445">
        <v>3.9037382499999991</v>
      </c>
      <c r="G11" s="445">
        <v>7.2958879166666666</v>
      </c>
      <c r="H11" s="444">
        <v>8.6064266666666658</v>
      </c>
      <c r="I11" s="444">
        <v>6.7782294166666688</v>
      </c>
      <c r="J11" s="445">
        <v>9.3519415833333337</v>
      </c>
      <c r="K11" s="445">
        <v>8.0466625833333332</v>
      </c>
      <c r="L11" s="444">
        <v>5.0221929166666666</v>
      </c>
      <c r="M11" s="444">
        <v>3.3550600833333335</v>
      </c>
      <c r="N11" s="445">
        <v>4.0806230000000001</v>
      </c>
      <c r="O11" s="445">
        <v>3.6305169999999989</v>
      </c>
      <c r="P11" s="444">
        <v>3.402574</v>
      </c>
      <c r="Q11" s="444">
        <v>2.6724930000000002</v>
      </c>
      <c r="R11" s="445">
        <v>1.4624120000000005</v>
      </c>
      <c r="S11" s="445">
        <v>2.3506589999999989</v>
      </c>
      <c r="T11" s="444">
        <v>1.465811</v>
      </c>
      <c r="U11" s="444">
        <v>1.512076</v>
      </c>
      <c r="V11" s="445">
        <v>2.0619869999999993</v>
      </c>
      <c r="W11" s="445">
        <v>3.7809170000000001</v>
      </c>
      <c r="X11" s="445">
        <v>2.5255424900000003</v>
      </c>
      <c r="Y11" s="445">
        <v>1.5257925399999999</v>
      </c>
      <c r="Z11" s="445">
        <v>1.0683235800000006</v>
      </c>
      <c r="AA11" s="445">
        <v>2.1364853199999998</v>
      </c>
      <c r="AB11" s="445">
        <v>3.0981019700000001</v>
      </c>
      <c r="AC11" s="445">
        <v>2.78051285</v>
      </c>
      <c r="AD11" s="445">
        <v>3.1960583299999996</v>
      </c>
      <c r="AE11" s="445">
        <v>2.7543128600000002</v>
      </c>
      <c r="AF11" s="445">
        <v>2.1124111999999999</v>
      </c>
      <c r="AG11" s="445">
        <v>2.6426883800000001</v>
      </c>
      <c r="AH11" s="624">
        <v>2.8837653899999998</v>
      </c>
      <c r="AI11" s="620">
        <v>-9.7711902523380911E-2</v>
      </c>
      <c r="AJ11" s="131"/>
    </row>
    <row r="12" spans="1:42" s="7" customFormat="1" ht="16.5" customHeight="1">
      <c r="A12" s="1006"/>
      <c r="B12" s="426"/>
      <c r="C12" s="49" t="s">
        <v>348</v>
      </c>
      <c r="D12" s="441">
        <v>0.60777116666666664</v>
      </c>
      <c r="E12" s="442">
        <v>0.55008141666666655</v>
      </c>
      <c r="F12" s="442">
        <v>0.50582433333333321</v>
      </c>
      <c r="G12" s="442">
        <v>0.78336358333333356</v>
      </c>
      <c r="H12" s="441">
        <v>0.76984008333333331</v>
      </c>
      <c r="I12" s="442">
        <v>0.86935724999999986</v>
      </c>
      <c r="J12" s="442">
        <v>0.70093558333333372</v>
      </c>
      <c r="K12" s="442">
        <v>0.73119183333333315</v>
      </c>
      <c r="L12" s="441">
        <v>0.72379183333333341</v>
      </c>
      <c r="M12" s="442">
        <v>0.59640099999999996</v>
      </c>
      <c r="N12" s="442">
        <v>0.50880416666666672</v>
      </c>
      <c r="O12" s="442">
        <v>0.51738016666666697</v>
      </c>
      <c r="P12" s="441">
        <v>0.62471374999999996</v>
      </c>
      <c r="Q12" s="442">
        <v>0.63048566666666672</v>
      </c>
      <c r="R12" s="442">
        <v>0.60376058333333338</v>
      </c>
      <c r="S12" s="442">
        <v>0.64400849999999998</v>
      </c>
      <c r="T12" s="441">
        <v>0.58625400000000005</v>
      </c>
      <c r="U12" s="442">
        <v>0.62299099999999996</v>
      </c>
      <c r="V12" s="442">
        <v>0.61327500000000013</v>
      </c>
      <c r="W12" s="442">
        <v>0.61499899999999985</v>
      </c>
      <c r="X12" s="442">
        <v>0.75465061999999994</v>
      </c>
      <c r="Y12" s="442">
        <v>0.65938908000000007</v>
      </c>
      <c r="Z12" s="442">
        <v>0.58632527000000001</v>
      </c>
      <c r="AA12" s="442">
        <v>0.49134662999999995</v>
      </c>
      <c r="AB12" s="442">
        <v>0.42081283999999997</v>
      </c>
      <c r="AC12" s="442">
        <v>0.45264914000000012</v>
      </c>
      <c r="AD12" s="442">
        <v>0.42258277</v>
      </c>
      <c r="AE12" s="442">
        <v>0.44327813999999999</v>
      </c>
      <c r="AF12" s="442">
        <v>0.47175522000000003</v>
      </c>
      <c r="AG12" s="442">
        <v>0.38995379000000002</v>
      </c>
      <c r="AH12" s="641">
        <v>0.39932950999999994</v>
      </c>
      <c r="AI12" s="621">
        <v>-5.502652178648948E-2</v>
      </c>
      <c r="AJ12" s="131"/>
    </row>
    <row r="13" spans="1:42" s="7" customFormat="1" ht="16.5" customHeight="1">
      <c r="A13" s="1006"/>
      <c r="B13" s="1014" t="s">
        <v>349</v>
      </c>
      <c r="C13" s="1015"/>
      <c r="D13" s="447">
        <v>0.24188066666666669</v>
      </c>
      <c r="E13" s="447">
        <v>0.29798866666666673</v>
      </c>
      <c r="F13" s="448">
        <v>0.31255716666666655</v>
      </c>
      <c r="G13" s="448">
        <v>0.2448453333333333</v>
      </c>
      <c r="H13" s="447">
        <v>0.32277699999999998</v>
      </c>
      <c r="I13" s="447">
        <v>0.31543624999999997</v>
      </c>
      <c r="J13" s="448">
        <v>0.23648425000000009</v>
      </c>
      <c r="K13" s="448">
        <v>0.26740958333333326</v>
      </c>
      <c r="L13" s="447">
        <v>0.2585885</v>
      </c>
      <c r="M13" s="447">
        <v>0.23070541666666672</v>
      </c>
      <c r="N13" s="448">
        <v>0.23353866666666664</v>
      </c>
      <c r="O13" s="448">
        <v>0.21294449999999995</v>
      </c>
      <c r="P13" s="447">
        <v>0.30017966666666668</v>
      </c>
      <c r="Q13" s="447">
        <v>0.24676566666666672</v>
      </c>
      <c r="R13" s="448">
        <v>0.23593591666666658</v>
      </c>
      <c r="S13" s="448">
        <v>0.24625083333333339</v>
      </c>
      <c r="T13" s="447">
        <v>0.2847715833333333</v>
      </c>
      <c r="U13" s="447">
        <v>0.21222433333333335</v>
      </c>
      <c r="V13" s="448">
        <v>0.1821228333333334</v>
      </c>
      <c r="W13" s="448">
        <v>0.1389409999999999</v>
      </c>
      <c r="X13" s="448">
        <v>0.2133813</v>
      </c>
      <c r="Y13" s="448">
        <v>0.1583012375</v>
      </c>
      <c r="Z13" s="448">
        <v>0.15323396416666668</v>
      </c>
      <c r="AA13" s="448">
        <v>0.15381621749999991</v>
      </c>
      <c r="AB13" s="448">
        <v>0.17940546333333335</v>
      </c>
      <c r="AC13" s="448">
        <v>0.17885766583333335</v>
      </c>
      <c r="AD13" s="448">
        <v>0.14088493333333335</v>
      </c>
      <c r="AE13" s="448">
        <v>0.14211833666666659</v>
      </c>
      <c r="AF13" s="448">
        <v>0.20934316833333333</v>
      </c>
      <c r="AG13" s="448">
        <v>0.16261534416666668</v>
      </c>
      <c r="AH13" s="622">
        <v>0.17338224916666664</v>
      </c>
      <c r="AI13" s="623">
        <v>0.23066565788440108</v>
      </c>
      <c r="AJ13" s="132"/>
    </row>
    <row r="14" spans="1:42" s="7" customFormat="1" ht="16.5" customHeight="1">
      <c r="A14" s="1006"/>
      <c r="B14" s="1012" t="s">
        <v>350</v>
      </c>
      <c r="C14" s="1013"/>
      <c r="D14" s="444">
        <v>0.14849666666666667</v>
      </c>
      <c r="E14" s="444">
        <v>0.12603233333333333</v>
      </c>
      <c r="F14" s="445">
        <v>8.4277666666666654E-2</v>
      </c>
      <c r="G14" s="445">
        <v>9.14388333333334E-2</v>
      </c>
      <c r="H14" s="444">
        <v>0.17581666666666668</v>
      </c>
      <c r="I14" s="444">
        <v>0.13026033333333337</v>
      </c>
      <c r="J14" s="445">
        <v>0.10091199999999997</v>
      </c>
      <c r="K14" s="445">
        <v>8.463966666666671E-2</v>
      </c>
      <c r="L14" s="444">
        <v>0.18240633333333334</v>
      </c>
      <c r="M14" s="444">
        <v>0.12299833333333329</v>
      </c>
      <c r="N14" s="445">
        <v>0.11130066666666671</v>
      </c>
      <c r="O14" s="445">
        <v>0.11545333333333341</v>
      </c>
      <c r="P14" s="444">
        <v>0.20072600000000002</v>
      </c>
      <c r="Q14" s="444">
        <v>0.12321499999999999</v>
      </c>
      <c r="R14" s="445">
        <v>0.10105800000000005</v>
      </c>
      <c r="S14" s="445">
        <v>9.9525666666666623E-2</v>
      </c>
      <c r="T14" s="444">
        <v>0.15661866666666666</v>
      </c>
      <c r="U14" s="444">
        <v>0.11193200000000003</v>
      </c>
      <c r="V14" s="445">
        <v>7.3851999999999987E-2</v>
      </c>
      <c r="W14" s="445">
        <v>7.1778666666666657E-2</v>
      </c>
      <c r="X14" s="445">
        <v>0.16650515999999999</v>
      </c>
      <c r="Y14" s="445">
        <v>0.10536940000000002</v>
      </c>
      <c r="Z14" s="445">
        <v>9.6563333333333293E-2</v>
      </c>
      <c r="AA14" s="445">
        <v>8.9703096666666676E-2</v>
      </c>
      <c r="AB14" s="445">
        <v>0.14584515000000001</v>
      </c>
      <c r="AC14" s="445">
        <v>0.10347303333333333</v>
      </c>
      <c r="AD14" s="445">
        <v>8.2867766666666662E-2</v>
      </c>
      <c r="AE14" s="445">
        <v>6.9528699999999999E-2</v>
      </c>
      <c r="AF14" s="445">
        <v>0.13349146333333334</v>
      </c>
      <c r="AG14" s="445">
        <v>9.9734419333333338E-2</v>
      </c>
      <c r="AH14" s="624">
        <v>8.2448520000000025E-2</v>
      </c>
      <c r="AI14" s="620">
        <v>-5.0592248775455095E-3</v>
      </c>
      <c r="AJ14" s="132"/>
    </row>
    <row r="15" spans="1:42" s="7" customFormat="1" ht="16.5" customHeight="1">
      <c r="A15" s="1007"/>
      <c r="B15" s="1016" t="s">
        <v>351</v>
      </c>
      <c r="C15" s="1017"/>
      <c r="D15" s="449">
        <v>31.357875666666665</v>
      </c>
      <c r="E15" s="449">
        <v>29.266901083333334</v>
      </c>
      <c r="F15" s="450">
        <v>30.850219500000001</v>
      </c>
      <c r="G15" s="450">
        <v>35.095284416666665</v>
      </c>
      <c r="H15" s="449">
        <v>41.068048583333336</v>
      </c>
      <c r="I15" s="449">
        <v>39.493472833333342</v>
      </c>
      <c r="J15" s="450">
        <v>47.537249416666654</v>
      </c>
      <c r="K15" s="450">
        <v>46.118342249999998</v>
      </c>
      <c r="L15" s="449">
        <v>36.119108499999996</v>
      </c>
      <c r="M15" s="449">
        <v>32.430794083333325</v>
      </c>
      <c r="N15" s="450">
        <v>36.18893441666669</v>
      </c>
      <c r="O15" s="450">
        <v>39.645123166666643</v>
      </c>
      <c r="P15" s="449">
        <v>33.96692625</v>
      </c>
      <c r="Q15" s="449">
        <v>34.221602249999997</v>
      </c>
      <c r="R15" s="450">
        <v>26.918988666666678</v>
      </c>
      <c r="S15" s="450">
        <v>28.483591916666647</v>
      </c>
      <c r="T15" s="449">
        <v>27.258533416666666</v>
      </c>
      <c r="U15" s="449">
        <v>27.247786166666668</v>
      </c>
      <c r="V15" s="450">
        <v>30.18392183333334</v>
      </c>
      <c r="W15" s="450">
        <v>28.641488500000001</v>
      </c>
      <c r="X15" s="450">
        <v>29.062707566583335</v>
      </c>
      <c r="Y15" s="450">
        <v>27.578576903916666</v>
      </c>
      <c r="Z15" s="450">
        <v>27.414669792833344</v>
      </c>
      <c r="AA15" s="450">
        <v>26.367708173083336</v>
      </c>
      <c r="AB15" s="450">
        <v>30.821291057500002</v>
      </c>
      <c r="AC15" s="450">
        <v>29.074020433499992</v>
      </c>
      <c r="AD15" s="450">
        <v>29.237762799916673</v>
      </c>
      <c r="AE15" s="450">
        <v>34.514087737499992</v>
      </c>
      <c r="AF15" s="450">
        <v>29.14797620391667</v>
      </c>
      <c r="AG15" s="450">
        <v>30.416219095249989</v>
      </c>
      <c r="AH15" s="451">
        <v>33.903870024083346</v>
      </c>
      <c r="AI15" s="625">
        <v>0.15959180105873116</v>
      </c>
      <c r="AJ15" s="131"/>
    </row>
    <row r="16" spans="1:42" s="7" customFormat="1" ht="16.5" customHeight="1">
      <c r="A16" s="1009" t="s">
        <v>352</v>
      </c>
      <c r="B16" s="1015" t="s">
        <v>287</v>
      </c>
      <c r="C16" s="1015"/>
      <c r="D16" s="51">
        <v>0.98755089989248523</v>
      </c>
      <c r="E16" s="52">
        <v>0.98551192697878554</v>
      </c>
      <c r="F16" s="52">
        <v>0.98713672577488976</v>
      </c>
      <c r="G16" s="52">
        <v>0.99041796719256803</v>
      </c>
      <c r="H16" s="51">
        <v>0.98785932899502282</v>
      </c>
      <c r="I16" s="52">
        <v>0.98871467735404728</v>
      </c>
      <c r="J16" s="52">
        <v>0.99290248690994509</v>
      </c>
      <c r="K16" s="52">
        <v>0.99236639408911143</v>
      </c>
      <c r="L16" s="51">
        <v>0.98779053936690253</v>
      </c>
      <c r="M16" s="52">
        <v>0.98909358342903586</v>
      </c>
      <c r="N16" s="52">
        <v>0.99047113879168147</v>
      </c>
      <c r="O16" s="52">
        <v>0.99171656417984322</v>
      </c>
      <c r="P16" s="51">
        <v>0.98525313527105884</v>
      </c>
      <c r="Q16" s="52">
        <v>0.98918868076474509</v>
      </c>
      <c r="R16" s="52">
        <v>0.98748118211870384</v>
      </c>
      <c r="S16" s="52">
        <v>0.98786050224944977</v>
      </c>
      <c r="T16" s="51">
        <v>0.98380726346304015</v>
      </c>
      <c r="U16" s="52">
        <v>0.98810338824040334</v>
      </c>
      <c r="V16" s="52">
        <v>0.99151949720958221</v>
      </c>
      <c r="W16" s="52">
        <v>0.99264285211061365</v>
      </c>
      <c r="X16" s="52">
        <v>0.98692873129147818</v>
      </c>
      <c r="Y16" s="52">
        <v>0.99043929502168926</v>
      </c>
      <c r="Z16" s="52">
        <v>0.99088818871838813</v>
      </c>
      <c r="AA16" s="52">
        <v>0.99076448690314145</v>
      </c>
      <c r="AB16" s="52">
        <v>0.98944720995864366</v>
      </c>
      <c r="AC16" s="52">
        <v>0.99028924466045454</v>
      </c>
      <c r="AD16" s="52">
        <v>0.99234713334494118</v>
      </c>
      <c r="AE16" s="52">
        <v>0.99386780730592217</v>
      </c>
      <c r="AF16" s="52">
        <v>0.98823813258017534</v>
      </c>
      <c r="AG16" s="52">
        <v>0.9913746753770275</v>
      </c>
      <c r="AH16" s="626">
        <v>0.99245423106610109</v>
      </c>
      <c r="AI16" s="627">
        <v>1.0709772115991001E-4</v>
      </c>
      <c r="AJ16" s="133"/>
    </row>
    <row r="17" spans="1:42" s="7" customFormat="1" ht="16.5" customHeight="1">
      <c r="A17" s="1010"/>
      <c r="B17" s="1011" t="s">
        <v>353</v>
      </c>
      <c r="C17" s="1011"/>
      <c r="D17" s="54">
        <v>1.2449100107514724E-2</v>
      </c>
      <c r="E17" s="55">
        <v>1.4488073021214668E-2</v>
      </c>
      <c r="F17" s="55">
        <v>1.2863274225109913E-2</v>
      </c>
      <c r="G17" s="55">
        <v>9.5820328074322763E-3</v>
      </c>
      <c r="H17" s="54">
        <v>1.2140671004977177E-2</v>
      </c>
      <c r="I17" s="55">
        <v>1.1285322645952722E-2</v>
      </c>
      <c r="J17" s="55">
        <v>7.0975130900549077E-3</v>
      </c>
      <c r="K17" s="55">
        <v>7.6336059108885745E-3</v>
      </c>
      <c r="L17" s="54">
        <v>1.2209460633097469E-2</v>
      </c>
      <c r="M17" s="55">
        <v>1.0906416570964139E-2</v>
      </c>
      <c r="N17" s="55">
        <v>9.5288612083185287E-3</v>
      </c>
      <c r="O17" s="55">
        <v>8.2834358201567815E-3</v>
      </c>
      <c r="P17" s="54">
        <v>1.4746864728941156E-2</v>
      </c>
      <c r="Q17" s="55">
        <v>1.0811319235254913E-2</v>
      </c>
      <c r="R17" s="55">
        <v>1.2518817881296163E-2</v>
      </c>
      <c r="S17" s="55">
        <v>1.2139497750550232E-2</v>
      </c>
      <c r="T17" s="54">
        <v>1.6192736536959851E-2</v>
      </c>
      <c r="U17" s="55">
        <v>1.1896611759596665E-2</v>
      </c>
      <c r="V17" s="55">
        <v>8.4805027904177877E-3</v>
      </c>
      <c r="W17" s="55">
        <v>7.3571478893863507E-3</v>
      </c>
      <c r="X17" s="55">
        <v>1.3071268708521822E-2</v>
      </c>
      <c r="Y17" s="55">
        <v>9.5607049783107412E-3</v>
      </c>
      <c r="Z17" s="55">
        <v>9.1118112816118702E-3</v>
      </c>
      <c r="AA17" s="55">
        <v>9.2355130968585497E-3</v>
      </c>
      <c r="AB17" s="55">
        <v>1.0552790041356341E-2</v>
      </c>
      <c r="AC17" s="55">
        <v>9.7107553395454627E-3</v>
      </c>
      <c r="AD17" s="55">
        <v>7.6528666550588209E-3</v>
      </c>
      <c r="AE17" s="55">
        <v>6.1321926940778315E-3</v>
      </c>
      <c r="AF17" s="55">
        <v>1.1761867419824656E-2</v>
      </c>
      <c r="AG17" s="55">
        <v>8.6253246229724967E-3</v>
      </c>
      <c r="AH17" s="628">
        <v>7.5457689338989109E-3</v>
      </c>
      <c r="AI17" s="629">
        <v>-1.0709772115991001E-4</v>
      </c>
      <c r="AJ17" s="133"/>
    </row>
    <row r="18" spans="1:42" s="7" customFormat="1" ht="16.5" customHeight="1">
      <c r="A18" s="440" t="s">
        <v>354</v>
      </c>
      <c r="B18" s="8"/>
      <c r="C18" s="8"/>
      <c r="D18" s="9"/>
      <c r="E18" s="10"/>
      <c r="F18" s="10"/>
      <c r="G18" s="10"/>
      <c r="H18" s="9"/>
      <c r="I18" s="10"/>
      <c r="J18" s="10"/>
      <c r="K18" s="10"/>
      <c r="L18" s="9"/>
      <c r="M18" s="10"/>
      <c r="N18" s="10"/>
      <c r="O18" s="10"/>
      <c r="P18" s="9"/>
      <c r="Q18" s="10"/>
      <c r="R18" s="10"/>
      <c r="S18" s="10"/>
      <c r="T18" s="9"/>
      <c r="U18" s="10"/>
      <c r="V18" s="10"/>
      <c r="W18" s="32"/>
    </row>
    <row r="19" spans="1:42" s="7" customFormat="1" ht="16.5" customHeight="1">
      <c r="A19" s="115"/>
      <c r="B19" s="128"/>
      <c r="C19" s="128"/>
      <c r="D19" s="9"/>
      <c r="E19" s="10"/>
      <c r="F19" s="10"/>
      <c r="G19" s="10"/>
      <c r="H19" s="9"/>
      <c r="I19" s="10"/>
      <c r="J19" s="10"/>
      <c r="K19" s="10"/>
      <c r="L19" s="9"/>
      <c r="M19" s="10"/>
      <c r="N19" s="10"/>
      <c r="O19" s="10"/>
      <c r="P19" s="9"/>
      <c r="Q19" s="10"/>
      <c r="R19" s="10"/>
      <c r="S19" s="10"/>
      <c r="T19" s="9"/>
      <c r="U19" s="10"/>
      <c r="V19" s="10"/>
      <c r="W19" s="32"/>
    </row>
    <row r="20" spans="1:42" ht="35.25" customHeight="1" thickBot="1">
      <c r="A20" s="311" t="s">
        <v>355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2"/>
      <c r="N20" s="7"/>
      <c r="O20" s="7"/>
      <c r="P20" s="7"/>
      <c r="Q20" s="7"/>
      <c r="R20" s="7"/>
      <c r="S20" s="7"/>
      <c r="T20" s="7"/>
      <c r="U20" s="20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</row>
    <row r="21" spans="1:42" s="371" customFormat="1" ht="16.5" customHeight="1">
      <c r="A21" s="1008" t="s">
        <v>652</v>
      </c>
      <c r="B21" s="1008"/>
      <c r="C21" s="1008"/>
      <c r="D21" s="1003"/>
      <c r="E21" s="1003"/>
      <c r="F21" s="1003"/>
      <c r="G21" s="1003"/>
      <c r="H21" s="1003"/>
      <c r="I21" s="1003"/>
      <c r="J21" s="1003">
        <v>2018</v>
      </c>
      <c r="K21" s="1003"/>
      <c r="L21" s="1003">
        <v>2019</v>
      </c>
      <c r="M21" s="1003"/>
      <c r="N21" s="1003">
        <v>2020</v>
      </c>
      <c r="O21" s="1003"/>
      <c r="P21" s="1003">
        <v>2021</v>
      </c>
      <c r="Q21" s="1003"/>
      <c r="R21" s="1003">
        <v>2022</v>
      </c>
      <c r="S21" s="1003"/>
      <c r="T21" s="1003" t="s">
        <v>25</v>
      </c>
      <c r="U21" s="1003"/>
      <c r="V21" s="1003" t="s">
        <v>26</v>
      </c>
      <c r="W21" s="1003"/>
      <c r="X21" s="1003" t="s">
        <v>60</v>
      </c>
      <c r="Y21" s="1003"/>
      <c r="Z21" s="1003" t="s">
        <v>78</v>
      </c>
      <c r="AA21" s="1003"/>
      <c r="AB21" s="1003" t="s">
        <v>104</v>
      </c>
      <c r="AC21" s="1003"/>
      <c r="AD21" s="1003" t="s">
        <v>116</v>
      </c>
      <c r="AE21" s="1003"/>
      <c r="AF21" s="1003" t="s">
        <v>141</v>
      </c>
      <c r="AG21" s="1003"/>
      <c r="AH21" s="1003">
        <v>2024</v>
      </c>
      <c r="AI21" s="1003"/>
      <c r="AJ21" s="1003" t="s">
        <v>647</v>
      </c>
      <c r="AK21" s="1003"/>
      <c r="AL21" s="1003" t="s">
        <v>682</v>
      </c>
      <c r="AM21" s="1003"/>
      <c r="AN21" s="1020" t="s">
        <v>693</v>
      </c>
      <c r="AO21" s="1020"/>
      <c r="AP21" s="1020"/>
    </row>
    <row r="22" spans="1:42" s="371" customFormat="1" ht="16.5" customHeight="1">
      <c r="A22" s="1008"/>
      <c r="B22" s="1008"/>
      <c r="C22" s="1008"/>
      <c r="D22" s="372"/>
      <c r="E22" s="372"/>
      <c r="F22" s="372"/>
      <c r="G22" s="372"/>
      <c r="H22" s="372"/>
      <c r="I22" s="372"/>
      <c r="J22" s="372" t="s">
        <v>363</v>
      </c>
      <c r="K22" s="372" t="s">
        <v>364</v>
      </c>
      <c r="L22" s="428" t="s">
        <v>363</v>
      </c>
      <c r="M22" s="428" t="s">
        <v>364</v>
      </c>
      <c r="N22" s="428" t="s">
        <v>363</v>
      </c>
      <c r="O22" s="428" t="s">
        <v>364</v>
      </c>
      <c r="P22" s="428" t="s">
        <v>363</v>
      </c>
      <c r="Q22" s="428" t="s">
        <v>364</v>
      </c>
      <c r="R22" s="428" t="s">
        <v>363</v>
      </c>
      <c r="S22" s="428" t="s">
        <v>364</v>
      </c>
      <c r="T22" s="428" t="s">
        <v>363</v>
      </c>
      <c r="U22" s="428" t="s">
        <v>364</v>
      </c>
      <c r="V22" s="428" t="s">
        <v>363</v>
      </c>
      <c r="W22" s="428" t="s">
        <v>364</v>
      </c>
      <c r="X22" s="428" t="s">
        <v>363</v>
      </c>
      <c r="Y22" s="428" t="s">
        <v>364</v>
      </c>
      <c r="Z22" s="428" t="s">
        <v>363</v>
      </c>
      <c r="AA22" s="428" t="s">
        <v>364</v>
      </c>
      <c r="AB22" s="428" t="s">
        <v>363</v>
      </c>
      <c r="AC22" s="428" t="s">
        <v>364</v>
      </c>
      <c r="AD22" s="428" t="s">
        <v>363</v>
      </c>
      <c r="AE22" s="428" t="s">
        <v>364</v>
      </c>
      <c r="AF22" s="428" t="s">
        <v>363</v>
      </c>
      <c r="AG22" s="428" t="s">
        <v>364</v>
      </c>
      <c r="AH22" s="428" t="s">
        <v>363</v>
      </c>
      <c r="AI22" s="428" t="s">
        <v>364</v>
      </c>
      <c r="AJ22" s="466" t="s">
        <v>363</v>
      </c>
      <c r="AK22" s="466" t="s">
        <v>364</v>
      </c>
      <c r="AL22" s="477" t="s">
        <v>363</v>
      </c>
      <c r="AM22" s="477" t="s">
        <v>364</v>
      </c>
      <c r="AN22" s="582" t="s">
        <v>363</v>
      </c>
      <c r="AO22" s="582" t="s">
        <v>364</v>
      </c>
      <c r="AP22" s="582" t="s">
        <v>694</v>
      </c>
    </row>
    <row r="23" spans="1:42" ht="16.5" customHeight="1">
      <c r="A23" s="1005" t="s">
        <v>341</v>
      </c>
      <c r="B23" s="1018" t="s">
        <v>342</v>
      </c>
      <c r="C23" s="1019"/>
      <c r="D23" s="27"/>
      <c r="E23" s="27"/>
      <c r="F23" s="28"/>
      <c r="G23" s="28"/>
      <c r="H23" s="28"/>
      <c r="I23" s="28"/>
      <c r="J23" s="452">
        <v>10.418563611111113</v>
      </c>
      <c r="K23" s="452">
        <v>125.02276333333334</v>
      </c>
      <c r="L23" s="453">
        <v>14.381948111111111</v>
      </c>
      <c r="M23" s="453">
        <v>172.58337733333335</v>
      </c>
      <c r="N23" s="453">
        <v>11.909668701388892</v>
      </c>
      <c r="O23" s="453">
        <v>142.91602441666669</v>
      </c>
      <c r="P23" s="453">
        <v>10.169787694444445</v>
      </c>
      <c r="Q23" s="453">
        <v>122.03745233333333</v>
      </c>
      <c r="R23" s="453">
        <v>9.3416240694444461</v>
      </c>
      <c r="S23" s="453">
        <v>112.09948883333334</v>
      </c>
      <c r="T23" s="453">
        <v>9.560940368861111</v>
      </c>
      <c r="U23" s="453">
        <v>28.682821106583333</v>
      </c>
      <c r="V23" s="453">
        <v>9.3329545621666661</v>
      </c>
      <c r="W23" s="453">
        <v>55.997727372999996</v>
      </c>
      <c r="X23" s="453">
        <v>9.2402888742592602</v>
      </c>
      <c r="Y23" s="453">
        <v>83.162599868333331</v>
      </c>
      <c r="Z23" s="453">
        <v>9.1072323939375011</v>
      </c>
      <c r="AA23" s="453">
        <v>109.28678872725001</v>
      </c>
      <c r="AB23" s="453">
        <v>10.165346814722223</v>
      </c>
      <c r="AC23" s="453">
        <v>30.49604044416667</v>
      </c>
      <c r="AD23" s="453">
        <v>9.8812883630833319</v>
      </c>
      <c r="AE23" s="453">
        <v>59.287730178499999</v>
      </c>
      <c r="AF23" s="453">
        <v>9.8113044753796306</v>
      </c>
      <c r="AG23" s="453">
        <v>88.301740278416673</v>
      </c>
      <c r="AH23" s="453">
        <v>10.217015081604167</v>
      </c>
      <c r="AI23" s="453">
        <v>122.60418097925</v>
      </c>
      <c r="AJ23" s="453">
        <v>9.6017138574166658</v>
      </c>
      <c r="AK23" s="453">
        <v>28.805141572250001</v>
      </c>
      <c r="AL23" s="453">
        <v>9.8265018173333338</v>
      </c>
      <c r="AM23" s="453">
        <v>58.959010904000003</v>
      </c>
      <c r="AN23" s="468">
        <v>10.28967223987963</v>
      </c>
      <c r="AO23" s="468">
        <v>92.607050158916678</v>
      </c>
      <c r="AP23" s="630">
        <v>4.8756795357886462E-2</v>
      </c>
    </row>
    <row r="24" spans="1:42" ht="16.5" customHeight="1">
      <c r="A24" s="1005"/>
      <c r="B24" s="426"/>
      <c r="C24" s="48" t="s">
        <v>356</v>
      </c>
      <c r="D24" s="30"/>
      <c r="E24" s="25"/>
      <c r="F24" s="25"/>
      <c r="G24" s="25"/>
      <c r="H24" s="25"/>
      <c r="I24" s="25"/>
      <c r="J24" s="57">
        <v>10.214643569444444</v>
      </c>
      <c r="K24" s="58">
        <v>122.57572283333334</v>
      </c>
      <c r="L24" s="58">
        <v>14.126004381944446</v>
      </c>
      <c r="M24" s="58">
        <v>169.51205258333337</v>
      </c>
      <c r="N24" s="58">
        <v>11.714137270833335</v>
      </c>
      <c r="O24" s="58">
        <v>140.56964725000003</v>
      </c>
      <c r="P24" s="58">
        <v>9.9612069861111117</v>
      </c>
      <c r="Q24" s="58">
        <v>119.53448383333334</v>
      </c>
      <c r="R24" s="58">
        <v>9.1384974861111115</v>
      </c>
      <c r="S24" s="58">
        <v>109.66196983333334</v>
      </c>
      <c r="T24" s="58">
        <v>9.3093901621944433</v>
      </c>
      <c r="U24" s="58">
        <v>27.928170486583333</v>
      </c>
      <c r="V24" s="58">
        <v>9.0972812788333322</v>
      </c>
      <c r="W24" s="58">
        <v>54.583687673</v>
      </c>
      <c r="X24" s="58">
        <v>9.018026099814815</v>
      </c>
      <c r="Y24" s="58">
        <v>81.162234898333338</v>
      </c>
      <c r="Z24" s="58">
        <v>8.8995897606041687</v>
      </c>
      <c r="AA24" s="58">
        <v>106.79507712725001</v>
      </c>
      <c r="AB24" s="58">
        <v>10.025075868055556</v>
      </c>
      <c r="AC24" s="58">
        <v>30.075227604166667</v>
      </c>
      <c r="AD24" s="58">
        <v>9.7357113664166661</v>
      </c>
      <c r="AE24" s="58">
        <v>58.414268198499997</v>
      </c>
      <c r="AF24" s="58">
        <v>9.6672995031574089</v>
      </c>
      <c r="AG24" s="58">
        <v>87.00569552841668</v>
      </c>
      <c r="AH24" s="58">
        <v>10.072071507437499</v>
      </c>
      <c r="AI24" s="58">
        <v>120.86485808924999</v>
      </c>
      <c r="AJ24" s="58">
        <v>9.4444621174166663</v>
      </c>
      <c r="AK24" s="58">
        <v>28.333386352249999</v>
      </c>
      <c r="AL24" s="58">
        <v>9.6828836490000008</v>
      </c>
      <c r="AM24" s="58">
        <v>58.097301893999997</v>
      </c>
      <c r="AN24" s="469">
        <v>10.149556848768519</v>
      </c>
      <c r="AO24" s="469">
        <v>91.346011638916679</v>
      </c>
      <c r="AP24" s="631">
        <v>4.9885425133834094E-2</v>
      </c>
    </row>
    <row r="25" spans="1:42" ht="16.5" customHeight="1">
      <c r="A25" s="1006"/>
      <c r="B25" s="426"/>
      <c r="C25" s="53" t="s">
        <v>344</v>
      </c>
      <c r="D25" s="40"/>
      <c r="E25" s="40"/>
      <c r="F25" s="22"/>
      <c r="G25" s="22"/>
      <c r="H25" s="22"/>
      <c r="I25" s="22"/>
      <c r="J25" s="59">
        <v>7.6255115763888899</v>
      </c>
      <c r="K25" s="59">
        <v>91.506138916666671</v>
      </c>
      <c r="L25" s="60">
        <v>9.883563624999999</v>
      </c>
      <c r="M25" s="60">
        <v>118.60276349999999</v>
      </c>
      <c r="N25" s="60">
        <v>9.3596042916666669</v>
      </c>
      <c r="O25" s="60">
        <v>112.3152515</v>
      </c>
      <c r="P25" s="60">
        <v>8.2218998819444433</v>
      </c>
      <c r="Q25" s="60">
        <v>98.662798583333327</v>
      </c>
      <c r="R25" s="60">
        <v>7.2623308750000017</v>
      </c>
      <c r="S25" s="60">
        <v>87.147970500000028</v>
      </c>
      <c r="T25" s="60">
        <v>6.1455212152499996</v>
      </c>
      <c r="U25" s="60">
        <v>18.436563645749999</v>
      </c>
      <c r="V25" s="60">
        <v>5.942318852583333</v>
      </c>
      <c r="W25" s="60">
        <v>35.653913115500004</v>
      </c>
      <c r="X25" s="60">
        <v>6.06172142962963</v>
      </c>
      <c r="Y25" s="60">
        <v>54.555492866666668</v>
      </c>
      <c r="Z25" s="60">
        <v>6.2619491274097223</v>
      </c>
      <c r="AA25" s="60">
        <v>75.143389528916671</v>
      </c>
      <c r="AB25" s="60">
        <v>7.9118080708333336</v>
      </c>
      <c r="AC25" s="60">
        <v>23.7354242125</v>
      </c>
      <c r="AD25" s="60">
        <v>7.6066941428055559</v>
      </c>
      <c r="AE25" s="60">
        <v>45.640164856833337</v>
      </c>
      <c r="AF25" s="60">
        <v>7.4942184896388895</v>
      </c>
      <c r="AG25" s="60">
        <v>67.447966406749998</v>
      </c>
      <c r="AH25" s="60">
        <v>7.8518466136875009</v>
      </c>
      <c r="AI25" s="60">
        <v>94.222159364250004</v>
      </c>
      <c r="AJ25" s="60">
        <v>7.3208719807500007</v>
      </c>
      <c r="AK25" s="60">
        <v>21.96261594225</v>
      </c>
      <c r="AL25" s="60">
        <v>8.0107568923333332</v>
      </c>
      <c r="AM25" s="60">
        <v>48.064541353999999</v>
      </c>
      <c r="AN25" s="638">
        <v>8.5770244176574071</v>
      </c>
      <c r="AO25" s="638">
        <v>77.193219758916669</v>
      </c>
      <c r="AP25" s="632">
        <v>0.14448550299348062</v>
      </c>
    </row>
    <row r="26" spans="1:42" ht="16.5" customHeight="1">
      <c r="A26" s="1006"/>
      <c r="B26" s="426"/>
      <c r="C26" s="53" t="s">
        <v>357</v>
      </c>
      <c r="D26" s="40"/>
      <c r="E26" s="40"/>
      <c r="F26" s="22"/>
      <c r="G26" s="22"/>
      <c r="H26" s="22"/>
      <c r="I26" s="22"/>
      <c r="J26" s="59">
        <v>0.86101165972222216</v>
      </c>
      <c r="K26" s="59">
        <v>10.332139916666666</v>
      </c>
      <c r="L26" s="60">
        <v>1.5105090694444443</v>
      </c>
      <c r="M26" s="60">
        <v>18.126108833333333</v>
      </c>
      <c r="N26" s="60">
        <v>1.0138335624999999</v>
      </c>
      <c r="O26" s="60">
        <v>12.166002750000001</v>
      </c>
      <c r="P26" s="60">
        <v>0.91529560416666667</v>
      </c>
      <c r="Q26" s="60">
        <v>10.983547249999999</v>
      </c>
      <c r="R26" s="60">
        <v>1.1411006944444444</v>
      </c>
      <c r="S26" s="60">
        <v>13.693208333333335</v>
      </c>
      <c r="T26" s="60">
        <v>1.2117129402777778</v>
      </c>
      <c r="U26" s="60">
        <v>3.6351388208333333</v>
      </c>
      <c r="V26" s="60">
        <v>1.3553132429166665</v>
      </c>
      <c r="W26" s="60">
        <v>8.1318794575000002</v>
      </c>
      <c r="X26" s="60">
        <v>1.2563907635185185</v>
      </c>
      <c r="Y26" s="60">
        <v>11.307516871666667</v>
      </c>
      <c r="Z26" s="60">
        <v>1.1055821340277778</v>
      </c>
      <c r="AA26" s="60">
        <v>13.266985608333334</v>
      </c>
      <c r="AB26" s="60">
        <v>0.67247564055555553</v>
      </c>
      <c r="AC26" s="60">
        <v>2.0174269216666665</v>
      </c>
      <c r="AD26" s="60">
        <v>0.76707390194444447</v>
      </c>
      <c r="AE26" s="60">
        <v>4.602443411666667</v>
      </c>
      <c r="AF26" s="60">
        <v>0.79807999796296292</v>
      </c>
      <c r="AG26" s="60">
        <v>7.1827199816666667</v>
      </c>
      <c r="AH26" s="60">
        <v>0.86729421875000001</v>
      </c>
      <c r="AI26" s="60">
        <v>10.407530625</v>
      </c>
      <c r="AJ26" s="60">
        <v>1.0751431633333333</v>
      </c>
      <c r="AK26" s="60">
        <v>3.2254294899999998</v>
      </c>
      <c r="AL26" s="60">
        <v>0.53814528333333334</v>
      </c>
      <c r="AM26" s="60">
        <v>3.2288717</v>
      </c>
      <c r="AN26" s="638">
        <v>0.36058300111111113</v>
      </c>
      <c r="AO26" s="638">
        <v>3.2452470099999999</v>
      </c>
      <c r="AP26" s="632">
        <v>-0.54818689601108761</v>
      </c>
    </row>
    <row r="27" spans="1:42" ht="16.5" customHeight="1">
      <c r="A27" s="1006"/>
      <c r="B27" s="426"/>
      <c r="C27" s="53" t="s">
        <v>358</v>
      </c>
      <c r="D27" s="40"/>
      <c r="E27" s="40"/>
      <c r="F27" s="22"/>
      <c r="G27" s="22"/>
      <c r="H27" s="22"/>
      <c r="I27" s="22"/>
      <c r="J27" s="59">
        <v>0</v>
      </c>
      <c r="K27" s="59">
        <v>0</v>
      </c>
      <c r="L27" s="60">
        <v>0</v>
      </c>
      <c r="M27" s="60">
        <v>0</v>
      </c>
      <c r="N27" s="60">
        <v>0</v>
      </c>
      <c r="O27" s="60">
        <v>0</v>
      </c>
      <c r="P27" s="60">
        <v>0</v>
      </c>
      <c r="Q27" s="60">
        <v>0</v>
      </c>
      <c r="R27" s="60">
        <v>0</v>
      </c>
      <c r="S27" s="60">
        <v>0</v>
      </c>
      <c r="T27" s="60">
        <v>1.1103085099999999</v>
      </c>
      <c r="U27" s="60">
        <v>3.3309255299999996</v>
      </c>
      <c r="V27" s="60">
        <v>1.1244266783333332</v>
      </c>
      <c r="W27" s="60">
        <v>6.7465600699999992</v>
      </c>
      <c r="X27" s="60">
        <v>1.13106295</v>
      </c>
      <c r="Y27" s="60">
        <v>10.179566550000001</v>
      </c>
      <c r="Z27" s="60">
        <v>0.92737983833333337</v>
      </c>
      <c r="AA27" s="60">
        <v>11.12855806</v>
      </c>
      <c r="AB27" s="60">
        <v>0.4080915</v>
      </c>
      <c r="AC27" s="60">
        <v>1.2242744999999999</v>
      </c>
      <c r="AD27" s="60">
        <v>0.382174185</v>
      </c>
      <c r="AE27" s="60">
        <v>2.29304511</v>
      </c>
      <c r="AF27" s="60">
        <v>0.36670399888888888</v>
      </c>
      <c r="AG27" s="60">
        <v>3.3003359899999998</v>
      </c>
      <c r="AH27" s="60">
        <v>0.36718184083333333</v>
      </c>
      <c r="AI27" s="60">
        <v>4.4061820899999997</v>
      </c>
      <c r="AJ27" s="60">
        <v>0.34430990666666667</v>
      </c>
      <c r="AK27" s="60">
        <v>1.0329297199999998</v>
      </c>
      <c r="AL27" s="60">
        <v>0.34146487666666664</v>
      </c>
      <c r="AM27" s="60">
        <v>2.0487892599999999</v>
      </c>
      <c r="AN27" s="638">
        <v>0.36318665555555557</v>
      </c>
      <c r="AO27" s="638">
        <v>3.2686799</v>
      </c>
      <c r="AP27" s="632">
        <v>-9.5917779571285111E-3</v>
      </c>
    </row>
    <row r="28" spans="1:42" ht="16.5" customHeight="1">
      <c r="A28" s="1006"/>
      <c r="B28" s="426"/>
      <c r="C28" s="53" t="s">
        <v>359</v>
      </c>
      <c r="D28" s="40"/>
      <c r="E28" s="40"/>
      <c r="F28" s="22"/>
      <c r="G28" s="22"/>
      <c r="H28" s="22"/>
      <c r="I28" s="22"/>
      <c r="J28" s="59">
        <v>1.7281203333333335</v>
      </c>
      <c r="K28" s="59">
        <v>20.737444</v>
      </c>
      <c r="L28" s="60">
        <v>2.7319383541666666</v>
      </c>
      <c r="M28" s="60">
        <v>32.783260249999998</v>
      </c>
      <c r="N28" s="60">
        <v>1.3406994166666666</v>
      </c>
      <c r="O28" s="60">
        <v>16.088393</v>
      </c>
      <c r="P28" s="60">
        <v>0.8240114999999999</v>
      </c>
      <c r="Q28" s="60">
        <v>9.8881379999999996</v>
      </c>
      <c r="R28" s="60">
        <v>0.73506591666666665</v>
      </c>
      <c r="S28" s="60">
        <v>8.8207909999999998</v>
      </c>
      <c r="T28" s="60">
        <v>0.84184749666666669</v>
      </c>
      <c r="U28" s="60">
        <v>2.5255424900000003</v>
      </c>
      <c r="V28" s="60">
        <v>0.67522250500000003</v>
      </c>
      <c r="W28" s="60">
        <v>4.0513350299999997</v>
      </c>
      <c r="X28" s="60">
        <v>0.56885095666666674</v>
      </c>
      <c r="Y28" s="60">
        <v>5.1196586100000001</v>
      </c>
      <c r="Z28" s="60">
        <v>0.60467866083333344</v>
      </c>
      <c r="AA28" s="60">
        <v>7.2561439300000004</v>
      </c>
      <c r="AB28" s="60">
        <v>1.0327006566666665</v>
      </c>
      <c r="AC28" s="60">
        <v>3.0981019700000001</v>
      </c>
      <c r="AD28" s="60">
        <v>0.97976913666666676</v>
      </c>
      <c r="AE28" s="60">
        <v>5.8786148200000001</v>
      </c>
      <c r="AF28" s="60">
        <v>1.0082970166666665</v>
      </c>
      <c r="AG28" s="60">
        <v>9.0746731499999989</v>
      </c>
      <c r="AH28" s="60">
        <v>0.9857488341666667</v>
      </c>
      <c r="AI28" s="60">
        <v>11.828986009999999</v>
      </c>
      <c r="AJ28" s="60">
        <v>0.70413706666666664</v>
      </c>
      <c r="AK28" s="60">
        <v>2.1124111999999999</v>
      </c>
      <c r="AL28" s="60">
        <v>0.79251659666666674</v>
      </c>
      <c r="AM28" s="60">
        <v>4.7550995800000004</v>
      </c>
      <c r="AN28" s="638">
        <v>0.84876277444444459</v>
      </c>
      <c r="AO28" s="638">
        <v>7.6388649700000002</v>
      </c>
      <c r="AP28" s="632">
        <v>-0.15822147599883518</v>
      </c>
    </row>
    <row r="29" spans="1:42" ht="16.5" customHeight="1">
      <c r="A29" s="1006"/>
      <c r="B29" s="426"/>
      <c r="C29" s="49" t="s">
        <v>348</v>
      </c>
      <c r="D29" s="27"/>
      <c r="E29" s="28"/>
      <c r="F29" s="28"/>
      <c r="G29" s="28"/>
      <c r="H29" s="28"/>
      <c r="I29" s="28"/>
      <c r="J29" s="452">
        <v>0.20392004166666666</v>
      </c>
      <c r="K29" s="453">
        <v>2.4470405</v>
      </c>
      <c r="L29" s="453">
        <v>0.25594372916666669</v>
      </c>
      <c r="M29" s="453">
        <v>3.07132475</v>
      </c>
      <c r="N29" s="453">
        <v>0.19553143055555558</v>
      </c>
      <c r="O29" s="453">
        <v>2.3463771666666671</v>
      </c>
      <c r="P29" s="453">
        <v>0.20858070833333336</v>
      </c>
      <c r="Q29" s="453">
        <v>2.5029685000000002</v>
      </c>
      <c r="R29" s="453">
        <v>0.20312658333333333</v>
      </c>
      <c r="S29" s="453">
        <v>2.437519</v>
      </c>
      <c r="T29" s="453">
        <v>0.25155020666666666</v>
      </c>
      <c r="U29" s="453">
        <v>0.75465061999999994</v>
      </c>
      <c r="V29" s="453">
        <v>0.23567328333333334</v>
      </c>
      <c r="W29" s="453">
        <v>1.4140397</v>
      </c>
      <c r="X29" s="453">
        <v>0.22226277444444445</v>
      </c>
      <c r="Y29" s="453">
        <v>2.0003649700000001</v>
      </c>
      <c r="Z29" s="453">
        <v>0.20764263333333335</v>
      </c>
      <c r="AA29" s="453">
        <v>2.4917115999999999</v>
      </c>
      <c r="AB29" s="453">
        <v>0.14027094666666667</v>
      </c>
      <c r="AC29" s="453">
        <v>0.42081283999999997</v>
      </c>
      <c r="AD29" s="453">
        <v>0.14557699666666668</v>
      </c>
      <c r="AE29" s="453">
        <v>0.87346198000000008</v>
      </c>
      <c r="AF29" s="453">
        <v>0.14400497222222225</v>
      </c>
      <c r="AG29" s="453">
        <v>1.2960447500000001</v>
      </c>
      <c r="AH29" s="453">
        <v>0.14494357416666667</v>
      </c>
      <c r="AI29" s="453">
        <v>1.73932289</v>
      </c>
      <c r="AJ29" s="453">
        <v>0.15725174</v>
      </c>
      <c r="AK29" s="453">
        <v>0.47175522000000003</v>
      </c>
      <c r="AL29" s="453">
        <v>0.14361816833333335</v>
      </c>
      <c r="AM29" s="453">
        <v>0.86170901</v>
      </c>
      <c r="AN29" s="639">
        <v>0.1401153911111111</v>
      </c>
      <c r="AO29" s="639">
        <v>1.2610385200000001</v>
      </c>
      <c r="AP29" s="633">
        <v>-2.7010047299678597E-2</v>
      </c>
    </row>
    <row r="30" spans="1:42" ht="16.5" customHeight="1">
      <c r="A30" s="1006"/>
      <c r="B30" s="1014" t="s">
        <v>360</v>
      </c>
      <c r="C30" s="1015"/>
      <c r="D30" s="30"/>
      <c r="E30" s="30"/>
      <c r="F30" s="25"/>
      <c r="G30" s="25"/>
      <c r="H30" s="25"/>
      <c r="I30" s="25"/>
      <c r="J30" s="57">
        <v>9.1439319444444445E-2</v>
      </c>
      <c r="K30" s="57">
        <v>1.0972718333333333</v>
      </c>
      <c r="L30" s="58">
        <v>9.5175590277777777E-2</v>
      </c>
      <c r="M30" s="58">
        <v>1.1421070833333333</v>
      </c>
      <c r="N30" s="58">
        <v>7.7981423611111114E-2</v>
      </c>
      <c r="O30" s="58">
        <v>0.93577708333333331</v>
      </c>
      <c r="P30" s="58">
        <v>8.5761006944444454E-2</v>
      </c>
      <c r="Q30" s="58">
        <v>1.0291320833333333</v>
      </c>
      <c r="R30" s="58">
        <v>6.8171645833333322E-2</v>
      </c>
      <c r="S30" s="58">
        <v>0.81805974999999997</v>
      </c>
      <c r="T30" s="58">
        <v>7.1127099999999999E-2</v>
      </c>
      <c r="U30" s="58">
        <v>0.2133813</v>
      </c>
      <c r="V30" s="58">
        <v>6.1947089583333337E-2</v>
      </c>
      <c r="W30" s="58">
        <v>0.37168253750000002</v>
      </c>
      <c r="X30" s="58">
        <v>5.8324055740740746E-2</v>
      </c>
      <c r="Y30" s="58">
        <v>0.5249165016666667</v>
      </c>
      <c r="Z30" s="58">
        <v>5.6561059930555546E-2</v>
      </c>
      <c r="AA30" s="58">
        <v>0.67873271916666655</v>
      </c>
      <c r="AB30" s="58">
        <v>5.9801821111111111E-2</v>
      </c>
      <c r="AC30" s="58">
        <v>0.17940546333333335</v>
      </c>
      <c r="AD30" s="58">
        <v>5.9710521527777782E-2</v>
      </c>
      <c r="AE30" s="58">
        <v>0.35826312916666669</v>
      </c>
      <c r="AF30" s="58">
        <v>5.5460895833333336E-2</v>
      </c>
      <c r="AG30" s="58">
        <v>0.49914806250000004</v>
      </c>
      <c r="AH30" s="58">
        <v>5.3438866597222225E-2</v>
      </c>
      <c r="AI30" s="58">
        <v>0.64126639916666661</v>
      </c>
      <c r="AJ30" s="58">
        <v>6.9781056111111101E-2</v>
      </c>
      <c r="AK30" s="58">
        <v>0.20934316833333333</v>
      </c>
      <c r="AL30" s="58">
        <v>6.199308541666667E-2</v>
      </c>
      <c r="AM30" s="58">
        <v>0.3719585125</v>
      </c>
      <c r="AN30" s="640">
        <v>6.0593417962962956E-2</v>
      </c>
      <c r="AO30" s="640">
        <v>0.54534076166666667</v>
      </c>
      <c r="AP30" s="632">
        <v>9.2543080174064762E-2</v>
      </c>
    </row>
    <row r="31" spans="1:42" ht="16.5" customHeight="1">
      <c r="A31" s="1006"/>
      <c r="B31" s="1012" t="s">
        <v>361</v>
      </c>
      <c r="C31" s="1013"/>
      <c r="D31" s="40"/>
      <c r="E31" s="40"/>
      <c r="F31" s="22"/>
      <c r="G31" s="22"/>
      <c r="H31" s="22"/>
      <c r="I31" s="22"/>
      <c r="J31" s="59">
        <v>3.7520458333333333E-2</v>
      </c>
      <c r="K31" s="59">
        <v>0.45024550000000002</v>
      </c>
      <c r="L31" s="60">
        <v>4.0969055555555564E-2</v>
      </c>
      <c r="M31" s="60">
        <v>0.49162866666666671</v>
      </c>
      <c r="N31" s="60">
        <v>4.4346555555555563E-2</v>
      </c>
      <c r="O31" s="60">
        <v>0.53215866666666678</v>
      </c>
      <c r="P31" s="60">
        <v>4.3710388888888889E-2</v>
      </c>
      <c r="Q31" s="60">
        <v>0.52452466666666664</v>
      </c>
      <c r="R31" s="60">
        <v>3.4515111111111114E-2</v>
      </c>
      <c r="S31" s="60">
        <v>0.41418133333333335</v>
      </c>
      <c r="T31" s="60">
        <v>5.5501719999999997E-2</v>
      </c>
      <c r="U31" s="60">
        <v>0.16650515999999999</v>
      </c>
      <c r="V31" s="60">
        <v>4.5312426666666669E-2</v>
      </c>
      <c r="W31" s="60">
        <v>0.27187455999999999</v>
      </c>
      <c r="X31" s="60">
        <v>4.0937543703703699E-2</v>
      </c>
      <c r="Y31" s="60">
        <v>0.36843789333333332</v>
      </c>
      <c r="Z31" s="60">
        <v>3.8178415833333326E-2</v>
      </c>
      <c r="AA31" s="60">
        <v>0.45814098999999997</v>
      </c>
      <c r="AB31" s="60">
        <v>4.861505E-2</v>
      </c>
      <c r="AC31" s="60">
        <v>0.14584515000000001</v>
      </c>
      <c r="AD31" s="60">
        <v>4.1553030555555551E-2</v>
      </c>
      <c r="AE31" s="60">
        <v>0.24931818333333333</v>
      </c>
      <c r="AF31" s="60">
        <v>3.6909549999999999E-2</v>
      </c>
      <c r="AG31" s="60">
        <v>0.33218595000000001</v>
      </c>
      <c r="AH31" s="60">
        <v>3.3476220833333334E-2</v>
      </c>
      <c r="AI31" s="60">
        <v>0.40171465000000001</v>
      </c>
      <c r="AJ31" s="60">
        <v>4.4497154444444444E-2</v>
      </c>
      <c r="AK31" s="60">
        <v>0.13349146333333334</v>
      </c>
      <c r="AL31" s="60">
        <v>3.8870980444444439E-2</v>
      </c>
      <c r="AM31" s="60">
        <v>0.23322588266666666</v>
      </c>
      <c r="AN31" s="638">
        <v>3.5074933629629636E-2</v>
      </c>
      <c r="AO31" s="638">
        <v>0.31567440266666669</v>
      </c>
      <c r="AP31" s="633">
        <v>-4.970573660124189E-2</v>
      </c>
    </row>
    <row r="32" spans="1:42" ht="16.5" customHeight="1">
      <c r="A32" s="1007"/>
      <c r="B32" s="1016" t="s">
        <v>362</v>
      </c>
      <c r="C32" s="1017"/>
      <c r="D32" s="29"/>
      <c r="E32" s="29"/>
      <c r="F32" s="24"/>
      <c r="G32" s="24"/>
      <c r="H32" s="24"/>
      <c r="I32" s="24"/>
      <c r="J32" s="454">
        <v>10.547523388888889</v>
      </c>
      <c r="K32" s="454">
        <v>126.57028066666666</v>
      </c>
      <c r="L32" s="455">
        <v>14.518092756944444</v>
      </c>
      <c r="M32" s="455">
        <v>174.21711308333335</v>
      </c>
      <c r="N32" s="455">
        <v>12.031996680555554</v>
      </c>
      <c r="O32" s="455">
        <v>144.38396016666667</v>
      </c>
      <c r="P32" s="455">
        <v>10.299259090277776</v>
      </c>
      <c r="Q32" s="455">
        <v>123.59110908333332</v>
      </c>
      <c r="R32" s="455">
        <v>9.4443108263888895</v>
      </c>
      <c r="S32" s="455">
        <v>113.33172991666667</v>
      </c>
      <c r="T32" s="455">
        <v>9.6875691888611115</v>
      </c>
      <c r="U32" s="455">
        <v>29.062707566583335</v>
      </c>
      <c r="V32" s="455">
        <v>9.4402140784166662</v>
      </c>
      <c r="W32" s="455">
        <v>56.641284470499997</v>
      </c>
      <c r="X32" s="455">
        <v>9.3395504737037047</v>
      </c>
      <c r="Y32" s="455">
        <v>84.055954263333348</v>
      </c>
      <c r="Z32" s="455">
        <v>9.2019718697013904</v>
      </c>
      <c r="AA32" s="455">
        <v>110.42366243641668</v>
      </c>
      <c r="AB32" s="455">
        <v>10.273763685833334</v>
      </c>
      <c r="AC32" s="455">
        <v>30.821291057500002</v>
      </c>
      <c r="AD32" s="455">
        <v>9.9825519151666651</v>
      </c>
      <c r="AE32" s="455">
        <v>59.895311490999994</v>
      </c>
      <c r="AF32" s="455">
        <v>9.9036749212129642</v>
      </c>
      <c r="AG32" s="455">
        <v>89.133074290916667</v>
      </c>
      <c r="AH32" s="455">
        <v>10.303930169034722</v>
      </c>
      <c r="AI32" s="455">
        <v>123.64716202841666</v>
      </c>
      <c r="AJ32" s="455">
        <v>9.7159920679722234</v>
      </c>
      <c r="AK32" s="455">
        <v>29.14797620391667</v>
      </c>
      <c r="AL32" s="455">
        <v>9.9273658831944438</v>
      </c>
      <c r="AM32" s="455">
        <v>59.564195299166656</v>
      </c>
      <c r="AN32" s="470">
        <v>10.385340591472223</v>
      </c>
      <c r="AO32" s="470">
        <v>93.468065323250002</v>
      </c>
      <c r="AP32" s="630">
        <v>4.8635044475012545E-2</v>
      </c>
    </row>
    <row r="33" spans="1:42" ht="16.5" customHeight="1">
      <c r="A33" s="1009" t="s">
        <v>352</v>
      </c>
      <c r="B33" s="1015" t="s">
        <v>287</v>
      </c>
      <c r="C33" s="1015"/>
      <c r="D33" s="9"/>
      <c r="E33" s="10"/>
      <c r="F33" s="9"/>
      <c r="G33" s="10"/>
      <c r="H33" s="9"/>
      <c r="I33" s="10"/>
      <c r="J33" s="9">
        <v>0.98777345420123674</v>
      </c>
      <c r="K33" s="10">
        <v>0.98777345420123674</v>
      </c>
      <c r="L33" s="9">
        <v>0.99062241520889793</v>
      </c>
      <c r="M33" s="10">
        <v>0.99062241520889793</v>
      </c>
      <c r="N33" s="9">
        <v>0.98983311062873269</v>
      </c>
      <c r="O33" s="10">
        <v>0.98983311062873269</v>
      </c>
      <c r="P33" s="9">
        <v>0.98742905730417552</v>
      </c>
      <c r="Q33" s="10">
        <v>0.98742905730417552</v>
      </c>
      <c r="R33" s="9">
        <v>0.98912713073170766</v>
      </c>
      <c r="S33" s="10">
        <v>0.98912713073170766</v>
      </c>
      <c r="T33" s="9">
        <v>0.98692873129147818</v>
      </c>
      <c r="U33" s="10">
        <v>0.98692873129147818</v>
      </c>
      <c r="V33" s="9">
        <v>0.98863802077378427</v>
      </c>
      <c r="W33" s="10">
        <v>0.98863802077378415</v>
      </c>
      <c r="X33" s="9">
        <v>0.98863802077378427</v>
      </c>
      <c r="Y33" s="9">
        <v>0.98937190823863264</v>
      </c>
      <c r="Z33" s="10">
        <v>0.98970443758083737</v>
      </c>
      <c r="AA33" s="10">
        <v>0.98970443758083748</v>
      </c>
      <c r="AB33" s="10">
        <v>0.98944720995864355</v>
      </c>
      <c r="AC33" s="10">
        <v>0.98944720995864366</v>
      </c>
      <c r="AD33" s="10">
        <v>0.98985594535907384</v>
      </c>
      <c r="AE33" s="10">
        <v>0.98985594535907384</v>
      </c>
      <c r="AF33" s="10">
        <v>0.99067311411489467</v>
      </c>
      <c r="AG33" s="10">
        <v>0.99067311411489467</v>
      </c>
      <c r="AH33" s="10">
        <v>0.99156486059156812</v>
      </c>
      <c r="AI33" s="10">
        <v>0.99156486059156812</v>
      </c>
      <c r="AJ33" s="10">
        <v>0.98823813258017534</v>
      </c>
      <c r="AK33" s="10">
        <v>0.98823813258017534</v>
      </c>
      <c r="AL33" s="10">
        <v>0.98983979566706026</v>
      </c>
      <c r="AM33" s="10">
        <v>0.98983979566706037</v>
      </c>
      <c r="AN33" s="634">
        <v>0.99078813537698029</v>
      </c>
      <c r="AO33" s="634">
        <v>0.99078813537698041</v>
      </c>
      <c r="AP33" s="635">
        <v>1.1502126208573493E-4</v>
      </c>
    </row>
    <row r="34" spans="1:42" ht="16.5" customHeight="1">
      <c r="A34" s="1010"/>
      <c r="B34" s="1011" t="s">
        <v>353</v>
      </c>
      <c r="C34" s="1011"/>
      <c r="D34" s="11"/>
      <c r="E34" s="12"/>
      <c r="F34" s="11"/>
      <c r="G34" s="12"/>
      <c r="H34" s="11"/>
      <c r="I34" s="12"/>
      <c r="J34" s="11">
        <v>1.2226545798763255E-2</v>
      </c>
      <c r="K34" s="12">
        <v>1.2226545798763366E-2</v>
      </c>
      <c r="L34" s="11">
        <v>9.3775847911020671E-3</v>
      </c>
      <c r="M34" s="12">
        <v>9.3775847911020671E-3</v>
      </c>
      <c r="N34" s="11">
        <v>1.0166889371267307E-2</v>
      </c>
      <c r="O34" s="12">
        <v>1.0166889371267307E-2</v>
      </c>
      <c r="P34" s="11">
        <v>1.2570942695824483E-2</v>
      </c>
      <c r="Q34" s="12">
        <v>1.2570942695824483E-2</v>
      </c>
      <c r="R34" s="11">
        <v>1.087286926829234E-2</v>
      </c>
      <c r="S34" s="12">
        <v>1.087286926829234E-2</v>
      </c>
      <c r="T34" s="11">
        <v>1.3071268708521783E-2</v>
      </c>
      <c r="U34" s="12">
        <v>1.3071268708521822E-2</v>
      </c>
      <c r="V34" s="11">
        <v>1.136197922621579E-2</v>
      </c>
      <c r="W34" s="12">
        <v>1.1361979226215846E-2</v>
      </c>
      <c r="X34" s="11">
        <v>1.136197922621579E-2</v>
      </c>
      <c r="Y34" s="11">
        <v>1.0628091761367364E-2</v>
      </c>
      <c r="Z34" s="12">
        <v>1.0295562419162629E-2</v>
      </c>
      <c r="AA34" s="12">
        <v>1.0295562419162518E-2</v>
      </c>
      <c r="AB34" s="12">
        <v>1.0552790041356452E-2</v>
      </c>
      <c r="AC34" s="12">
        <v>1.0552790041356341E-2</v>
      </c>
      <c r="AD34" s="12">
        <v>1.0144054640926159E-2</v>
      </c>
      <c r="AE34" s="12">
        <v>1.0144054640926159E-2</v>
      </c>
      <c r="AF34" s="12">
        <v>9.3268858851053293E-3</v>
      </c>
      <c r="AG34" s="12">
        <v>9.3268858851053293E-3</v>
      </c>
      <c r="AH34" s="12">
        <v>8.4351394084318798E-3</v>
      </c>
      <c r="AI34" s="12">
        <v>8.4351394084318798E-3</v>
      </c>
      <c r="AJ34" s="12">
        <v>1.1761867419824656E-2</v>
      </c>
      <c r="AK34" s="12">
        <v>1.1761867419824656E-2</v>
      </c>
      <c r="AL34" s="12">
        <v>1.0160204332939737E-2</v>
      </c>
      <c r="AM34" s="12">
        <v>1.0160204332939626E-2</v>
      </c>
      <c r="AN34" s="636">
        <v>9.2118646230197054E-3</v>
      </c>
      <c r="AO34" s="636">
        <v>9.2118646230195944E-3</v>
      </c>
      <c r="AP34" s="637">
        <v>-1.1502126208573493E-4</v>
      </c>
    </row>
    <row r="35" spans="1:42" ht="16.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F35" s="7"/>
      <c r="AH35" s="7"/>
      <c r="AJ35" s="7"/>
      <c r="AL35" s="7"/>
      <c r="AM35" s="7"/>
      <c r="AN35" s="7"/>
      <c r="AO35" s="7"/>
      <c r="AP35" s="7"/>
    </row>
    <row r="36" spans="1:42" ht="35.25" customHeight="1" thickBot="1">
      <c r="A36" s="1004" t="s">
        <v>365</v>
      </c>
      <c r="B36" s="1004"/>
      <c r="C36" s="1004"/>
      <c r="D36" s="1004"/>
      <c r="E36" s="1004"/>
      <c r="F36" s="1004"/>
      <c r="G36" s="1004"/>
      <c r="H36" s="1004"/>
      <c r="I36" s="1004"/>
      <c r="J36" s="1004"/>
      <c r="K36" s="1004"/>
      <c r="L36" s="1004"/>
      <c r="M36" s="1004"/>
      <c r="N36" s="1004"/>
      <c r="O36" s="1004"/>
      <c r="P36" s="1004"/>
      <c r="Q36" s="1004"/>
      <c r="R36" s="1004"/>
      <c r="S36" s="1004"/>
      <c r="T36" s="1004"/>
      <c r="U36" s="1004"/>
      <c r="V36" s="1004"/>
      <c r="W36" s="1004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</row>
    <row r="37" spans="1:42" ht="17.25" customHeight="1">
      <c r="A37" s="1003" t="s">
        <v>366</v>
      </c>
      <c r="B37" s="1003"/>
      <c r="C37" s="1003"/>
      <c r="D37" s="377"/>
      <c r="E37" s="377"/>
      <c r="F37" s="377"/>
      <c r="G37" s="377"/>
      <c r="H37" s="377"/>
      <c r="I37" s="377"/>
      <c r="J37" s="377"/>
      <c r="K37" s="377"/>
      <c r="L37" s="377"/>
      <c r="M37" s="377"/>
      <c r="N37" s="377"/>
      <c r="O37" s="377"/>
      <c r="P37" s="377">
        <v>2018</v>
      </c>
      <c r="Q37" s="377">
        <v>2019</v>
      </c>
      <c r="R37" s="377">
        <v>2020</v>
      </c>
      <c r="S37" s="377">
        <v>2021</v>
      </c>
      <c r="T37" s="377">
        <v>2022</v>
      </c>
      <c r="U37" s="377" t="s">
        <v>1</v>
      </c>
      <c r="V37" s="377" t="s">
        <v>106</v>
      </c>
      <c r="W37" s="377" t="s">
        <v>79</v>
      </c>
      <c r="X37" s="377" t="s">
        <v>105</v>
      </c>
      <c r="Y37" s="377" t="s">
        <v>138</v>
      </c>
      <c r="Z37" s="377" t="s">
        <v>110</v>
      </c>
      <c r="AA37" s="377" t="s">
        <v>143</v>
      </c>
      <c r="AB37" s="377" t="s">
        <v>142</v>
      </c>
      <c r="AC37" s="377" t="s">
        <v>684</v>
      </c>
      <c r="AD37" s="377" t="s">
        <v>681</v>
      </c>
      <c r="AE37" s="373" t="s">
        <v>693</v>
      </c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</row>
    <row r="38" spans="1:42" ht="17.25" customHeight="1">
      <c r="A38" s="46"/>
      <c r="B38" s="45" t="s">
        <v>367</v>
      </c>
      <c r="C38" s="45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>
        <v>0.81799999999999995</v>
      </c>
      <c r="Q38" s="41">
        <v>0.82150000000000001</v>
      </c>
      <c r="R38" s="41">
        <v>0.83399999999999996</v>
      </c>
      <c r="S38" s="41">
        <v>0.83599999999999997</v>
      </c>
      <c r="T38" s="41">
        <v>0.84799999999999998</v>
      </c>
      <c r="U38" s="41">
        <v>0.85</v>
      </c>
      <c r="V38" s="125">
        <v>0.84499999999999997</v>
      </c>
      <c r="W38" s="125">
        <v>0.84699999999999998</v>
      </c>
      <c r="X38" s="125">
        <v>0.84699999999999998</v>
      </c>
      <c r="Y38" s="125">
        <v>0.84799999999999998</v>
      </c>
      <c r="Z38" s="125">
        <v>0.84899999999999998</v>
      </c>
      <c r="AA38" s="125">
        <v>0.84799999999999998</v>
      </c>
      <c r="AB38" s="125">
        <v>0.84399999999999997</v>
      </c>
      <c r="AC38" s="125">
        <v>0.84199999999999997</v>
      </c>
      <c r="AD38" s="125">
        <v>0.84017842334052817</v>
      </c>
      <c r="AE38" s="374">
        <v>0.84</v>
      </c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</row>
    <row r="39" spans="1:42" ht="17.25" customHeight="1">
      <c r="A39" s="112"/>
      <c r="B39" s="113" t="s">
        <v>368</v>
      </c>
      <c r="C39" s="113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>
        <v>0.70499999999999996</v>
      </c>
      <c r="Q39" s="114">
        <v>0.67300000000000004</v>
      </c>
      <c r="R39" s="114">
        <v>0.67879999999999996</v>
      </c>
      <c r="S39" s="114">
        <v>0.70399999999999996</v>
      </c>
      <c r="T39" s="114">
        <v>0.69099999999999995</v>
      </c>
      <c r="U39" s="114">
        <v>0.68300000000000005</v>
      </c>
      <c r="V39" s="126">
        <v>0.68300000000000005</v>
      </c>
      <c r="W39" s="126">
        <v>0.67400000000000004</v>
      </c>
      <c r="X39" s="126">
        <v>0.66500000000000004</v>
      </c>
      <c r="Y39" s="126">
        <v>0.66200000000000003</v>
      </c>
      <c r="Z39" s="126">
        <v>0.64800000000000002</v>
      </c>
      <c r="AA39" s="126">
        <v>0.65</v>
      </c>
      <c r="AB39" s="126">
        <v>0.64600000000000002</v>
      </c>
      <c r="AC39" s="126">
        <v>0.64200000000000002</v>
      </c>
      <c r="AD39" s="126">
        <v>0.64194019404386449</v>
      </c>
      <c r="AE39" s="375">
        <v>0.64300000000000002</v>
      </c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</row>
    <row r="40" spans="1:42" ht="16.5" customHeight="1">
      <c r="A40" s="144" t="s">
        <v>369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</row>
    <row r="41" spans="1:42" s="535" customFormat="1" ht="13.5" customHeight="1"/>
    <row r="42" spans="1:42" s="535" customFormat="1" ht="13.5" customHeight="1"/>
    <row r="43" spans="1:42" s="535" customFormat="1" ht="13.5" customHeight="1"/>
    <row r="44" spans="1:42" s="535" customFormat="1" ht="13.5" customHeight="1"/>
    <row r="45" spans="1:42" s="535" customFormat="1" ht="13.5" customHeight="1"/>
    <row r="46" spans="1:42" s="535" customFormat="1" ht="13.5" customHeight="1"/>
    <row r="47" spans="1:42" s="535" customFormat="1" ht="13.5" customHeight="1"/>
    <row r="48" spans="1:42" s="535" customFormat="1" ht="13.5" customHeight="1"/>
    <row r="49" s="535" customFormat="1" ht="13.5" customHeight="1"/>
    <row r="50" s="535" customFormat="1" ht="13.5" customHeight="1"/>
    <row r="51" s="535" customFormat="1" ht="13.5" customHeight="1"/>
    <row r="52" s="535" customFormat="1" ht="13.5" customHeight="1"/>
  </sheetData>
  <mergeCells count="39">
    <mergeCell ref="AN21:AP21"/>
    <mergeCell ref="X21:Y21"/>
    <mergeCell ref="Z21:AA21"/>
    <mergeCell ref="AF21:AG21"/>
    <mergeCell ref="AJ21:AK21"/>
    <mergeCell ref="AH21:AI21"/>
    <mergeCell ref="AB21:AC21"/>
    <mergeCell ref="AD21:AE21"/>
    <mergeCell ref="AL21:AM21"/>
    <mergeCell ref="T21:U21"/>
    <mergeCell ref="P21:Q21"/>
    <mergeCell ref="B16:C16"/>
    <mergeCell ref="H21:I21"/>
    <mergeCell ref="B17:C17"/>
    <mergeCell ref="N21:O21"/>
    <mergeCell ref="A4:C5"/>
    <mergeCell ref="B14:C14"/>
    <mergeCell ref="R21:S21"/>
    <mergeCell ref="A16:A17"/>
    <mergeCell ref="B15:C15"/>
    <mergeCell ref="A6:A15"/>
    <mergeCell ref="B13:C13"/>
    <mergeCell ref="B6:C6"/>
    <mergeCell ref="A37:C37"/>
    <mergeCell ref="A36:W36"/>
    <mergeCell ref="D21:E21"/>
    <mergeCell ref="F21:G21"/>
    <mergeCell ref="J21:K21"/>
    <mergeCell ref="A23:A32"/>
    <mergeCell ref="A21:C22"/>
    <mergeCell ref="A33:A34"/>
    <mergeCell ref="B34:C34"/>
    <mergeCell ref="B31:C31"/>
    <mergeCell ref="B30:C30"/>
    <mergeCell ref="L21:M21"/>
    <mergeCell ref="B33:C33"/>
    <mergeCell ref="B32:C32"/>
    <mergeCell ref="V21:W21"/>
    <mergeCell ref="B23:C23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52" firstPageNumber="6" orientation="portrait" r:id="rId1"/>
  <rowBreaks count="2" manualBreakCount="2">
    <brk id="33" max="16383" man="1"/>
    <brk id="34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 tint="0.59999389629810485"/>
    <pageSetUpPr fitToPage="1"/>
  </sheetPr>
  <dimension ref="A1:AL23"/>
  <sheetViews>
    <sheetView showGridLines="0" view="pageBreakPreview" zoomScaleNormal="55" zoomScaleSheetLayoutView="100" workbookViewId="0"/>
  </sheetViews>
  <sheetFormatPr defaultColWidth="8.88671875" defaultRowHeight="18" customHeight="1"/>
  <cols>
    <col min="1" max="1" width="19.109375" style="3" customWidth="1"/>
    <col min="2" max="17" width="12" style="3" hidden="1" customWidth="1"/>
    <col min="18" max="25" width="10.21875" style="3" hidden="1" customWidth="1"/>
    <col min="26" max="32" width="10.21875" style="3" customWidth="1"/>
    <col min="33" max="38" width="8.88671875" style="512"/>
    <col min="39" max="16384" width="8.88671875" style="3"/>
  </cols>
  <sheetData>
    <row r="1" spans="1:38" ht="12" customHeight="1"/>
    <row r="2" spans="1:38" ht="35.25" customHeight="1">
      <c r="A2" s="312" t="s">
        <v>370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239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</row>
    <row r="3" spans="1:38" ht="15" customHeight="1" thickBot="1">
      <c r="Q3" s="4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</row>
    <row r="4" spans="1:38" s="360" customFormat="1" ht="21" customHeight="1">
      <c r="A4" s="427" t="s">
        <v>652</v>
      </c>
      <c r="B4" s="357" t="s">
        <v>5</v>
      </c>
      <c r="C4" s="357" t="s">
        <v>62</v>
      </c>
      <c r="D4" s="357" t="s">
        <v>7</v>
      </c>
      <c r="E4" s="357" t="s">
        <v>61</v>
      </c>
      <c r="F4" s="357" t="s">
        <v>9</v>
      </c>
      <c r="G4" s="357" t="s">
        <v>62</v>
      </c>
      <c r="H4" s="357" t="s">
        <v>11</v>
      </c>
      <c r="I4" s="357" t="s">
        <v>12</v>
      </c>
      <c r="J4" s="357" t="s">
        <v>13</v>
      </c>
      <c r="K4" s="357" t="s">
        <v>63</v>
      </c>
      <c r="L4" s="357" t="s">
        <v>15</v>
      </c>
      <c r="M4" s="357" t="s">
        <v>16</v>
      </c>
      <c r="N4" s="357" t="s">
        <v>17</v>
      </c>
      <c r="O4" s="357" t="s">
        <v>64</v>
      </c>
      <c r="P4" s="357" t="s">
        <v>19</v>
      </c>
      <c r="Q4" s="357" t="s">
        <v>20</v>
      </c>
      <c r="R4" s="357" t="s">
        <v>3</v>
      </c>
      <c r="S4" s="357" t="s">
        <v>65</v>
      </c>
      <c r="T4" s="357" t="s">
        <v>22</v>
      </c>
      <c r="U4" s="357" t="s">
        <v>23</v>
      </c>
      <c r="V4" s="357" t="s">
        <v>1</v>
      </c>
      <c r="W4" s="357" t="s">
        <v>66</v>
      </c>
      <c r="X4" s="357" t="s">
        <v>59</v>
      </c>
      <c r="Y4" s="357" t="s">
        <v>105</v>
      </c>
      <c r="Z4" s="357" t="s">
        <v>104</v>
      </c>
      <c r="AA4" s="357" t="s">
        <v>130</v>
      </c>
      <c r="AB4" s="357" t="s">
        <v>145</v>
      </c>
      <c r="AC4" s="357" t="s">
        <v>142</v>
      </c>
      <c r="AD4" s="357" t="s">
        <v>678</v>
      </c>
      <c r="AE4" s="357" t="s">
        <v>682</v>
      </c>
      <c r="AF4" s="380" t="s">
        <v>693</v>
      </c>
      <c r="AG4" s="512"/>
      <c r="AH4" s="512"/>
      <c r="AI4" s="512"/>
      <c r="AJ4" s="512"/>
      <c r="AK4" s="512"/>
      <c r="AL4" s="512"/>
    </row>
    <row r="5" spans="1:38" ht="21" customHeight="1">
      <c r="A5" s="151" t="s">
        <v>371</v>
      </c>
      <c r="B5" s="152">
        <v>6913.9679332200012</v>
      </c>
      <c r="C5" s="152">
        <v>7277.0687816840018</v>
      </c>
      <c r="D5" s="152">
        <v>7651.4384032360003</v>
      </c>
      <c r="E5" s="152">
        <v>8032.7329254819997</v>
      </c>
      <c r="F5" s="152">
        <v>8422.7721897230003</v>
      </c>
      <c r="G5" s="152">
        <v>8841.913375139</v>
      </c>
      <c r="H5" s="152">
        <v>9276.714891914</v>
      </c>
      <c r="I5" s="152">
        <v>9727.6161901129999</v>
      </c>
      <c r="J5" s="152">
        <v>10175.508091578002</v>
      </c>
      <c r="K5" s="152">
        <v>10639.933235453002</v>
      </c>
      <c r="L5" s="152">
        <v>11113.638501857999</v>
      </c>
      <c r="M5" s="152">
        <v>11589.865934104</v>
      </c>
      <c r="N5" s="152">
        <v>12053.914443385998</v>
      </c>
      <c r="O5" s="152">
        <v>12517.708223976</v>
      </c>
      <c r="P5" s="152">
        <v>13034.733188372</v>
      </c>
      <c r="Q5" s="152">
        <v>13555.700083622996</v>
      </c>
      <c r="R5" s="152">
        <v>14069.815343201995</v>
      </c>
      <c r="S5" s="152">
        <v>14592.476760837002</v>
      </c>
      <c r="T5" s="152">
        <v>15100.695620954997</v>
      </c>
      <c r="U5" s="152">
        <v>15603.776551264</v>
      </c>
      <c r="V5" s="152">
        <v>16118.274074598001</v>
      </c>
      <c r="W5" s="152">
        <v>16579.102601256996</v>
      </c>
      <c r="X5" s="152">
        <v>17055.152121155003</v>
      </c>
      <c r="Y5" s="152">
        <v>17474.207225007995</v>
      </c>
      <c r="Z5" s="152">
        <v>17873.396898676005</v>
      </c>
      <c r="AA5" s="152">
        <v>18314.646439031007</v>
      </c>
      <c r="AB5" s="152">
        <v>18736.171284224998</v>
      </c>
      <c r="AC5" s="152">
        <v>19136.980481163999</v>
      </c>
      <c r="AD5" s="152">
        <v>19537.488596515002</v>
      </c>
      <c r="AE5" s="152">
        <v>19975.897374743003</v>
      </c>
      <c r="AF5" s="642">
        <v>20418.051874214994</v>
      </c>
    </row>
    <row r="6" spans="1:38" ht="21" customHeight="1">
      <c r="A6" s="151" t="s">
        <v>372</v>
      </c>
      <c r="B6" s="153">
        <v>4.9530659709358923E-2</v>
      </c>
      <c r="C6" s="153">
        <v>5.0711378930589211E-2</v>
      </c>
      <c r="D6" s="153">
        <v>5.1991790655320981E-2</v>
      </c>
      <c r="E6" s="153">
        <v>5.3193589302563217E-2</v>
      </c>
      <c r="F6" s="153">
        <v>5.4387351750293592E-2</v>
      </c>
      <c r="G6" s="153">
        <v>5.5564518227587276E-2</v>
      </c>
      <c r="H6" s="153">
        <v>5.673554550084485E-2</v>
      </c>
      <c r="I6" s="153">
        <v>5.7875316326857676E-2</v>
      </c>
      <c r="J6" s="153">
        <v>5.9158388272226789E-2</v>
      </c>
      <c r="K6" s="153">
        <v>6.0403444987463341E-2</v>
      </c>
      <c r="L6" s="153">
        <v>6.1592494067652673E-2</v>
      </c>
      <c r="M6" s="153">
        <v>6.2689869272607182E-2</v>
      </c>
      <c r="N6" s="153">
        <v>6.3780915683921829E-2</v>
      </c>
      <c r="O6" s="153">
        <v>6.4803661218046357E-2</v>
      </c>
      <c r="P6" s="153">
        <v>6.5838439959751249E-2</v>
      </c>
      <c r="Q6" s="153">
        <v>6.6820629913479798E-2</v>
      </c>
      <c r="R6" s="153">
        <v>6.7956379591938426E-2</v>
      </c>
      <c r="S6" s="153">
        <v>6.8925194214352045E-2</v>
      </c>
      <c r="T6" s="52">
        <v>6.9822103980581668E-2</v>
      </c>
      <c r="U6" s="153">
        <v>7.0697995305037509E-2</v>
      </c>
      <c r="V6" s="153">
        <v>7.1496418016326141E-2</v>
      </c>
      <c r="W6" s="153">
        <v>7.2156561851876938E-2</v>
      </c>
      <c r="X6" s="153">
        <v>7.2848349165452353E-2</v>
      </c>
      <c r="Y6" s="153">
        <v>7.3439342622158149E-2</v>
      </c>
      <c r="Z6" s="153">
        <v>7.4025198654226534E-2</v>
      </c>
      <c r="AA6" s="153">
        <v>7.4628486754299783E-2</v>
      </c>
      <c r="AB6" s="153">
        <v>7.5180078527997227E-2</v>
      </c>
      <c r="AC6" s="153">
        <v>0.75703804033241706</v>
      </c>
      <c r="AD6" s="153">
        <v>0.7628683804348213</v>
      </c>
      <c r="AE6" s="153">
        <v>0.76835552448047706</v>
      </c>
      <c r="AF6" s="305">
        <v>0.77348931785035913</v>
      </c>
    </row>
    <row r="7" spans="1:38" ht="21" customHeight="1">
      <c r="A7" s="154" t="s">
        <v>373</v>
      </c>
      <c r="B7" s="155">
        <v>3.6503173998060751E-3</v>
      </c>
      <c r="C7" s="155">
        <v>3.6385980296314234E-3</v>
      </c>
      <c r="D7" s="155">
        <v>3.6265258581701073E-3</v>
      </c>
      <c r="E7" s="155">
        <v>3.6140360155277234E-3</v>
      </c>
      <c r="F7" s="155">
        <v>3.5552358706255199E-3</v>
      </c>
      <c r="G7" s="155">
        <v>3.5422103738680911E-3</v>
      </c>
      <c r="H7" s="155">
        <v>3.5288155610787506E-3</v>
      </c>
      <c r="I7" s="155">
        <v>3.5149399851910922E-3</v>
      </c>
      <c r="J7" s="155">
        <v>3.450686600152656E-3</v>
      </c>
      <c r="K7" s="155">
        <v>3.4380454894938099E-3</v>
      </c>
      <c r="L7" s="155">
        <v>3.4257517398470958E-3</v>
      </c>
      <c r="M7" s="155">
        <v>3.4137691129491358E-3</v>
      </c>
      <c r="N7" s="155">
        <v>3.3596265273044832E-3</v>
      </c>
      <c r="O7" s="155">
        <v>3.3490521781695268E-3</v>
      </c>
      <c r="P7" s="155">
        <v>3.3389568982137947E-3</v>
      </c>
      <c r="Q7" s="155">
        <v>3.3293725415118581E-3</v>
      </c>
      <c r="R7" s="155">
        <v>3.2818900377065514E-3</v>
      </c>
      <c r="S7" s="155">
        <v>3.2669544337037707E-3</v>
      </c>
      <c r="T7" s="155">
        <v>3.2530369679646836E-3</v>
      </c>
      <c r="U7" s="155">
        <v>3.2656099293326959E-3</v>
      </c>
      <c r="V7" s="155">
        <v>3.2409650917690816E-3</v>
      </c>
      <c r="W7" s="155">
        <v>3.2363127682204277E-3</v>
      </c>
      <c r="X7" s="155">
        <v>3.2317533423696873E-3</v>
      </c>
      <c r="Y7" s="155">
        <v>3.2271938015634221E-3</v>
      </c>
      <c r="Z7" s="155">
        <v>3.2059899689456002E-3</v>
      </c>
      <c r="AA7" s="155">
        <v>3.2020291893108252E-3</v>
      </c>
      <c r="AB7" s="155">
        <v>3.1982934846106733E-3</v>
      </c>
      <c r="AC7" s="155">
        <v>3.194728714881994E-2</v>
      </c>
      <c r="AD7" s="155">
        <v>3.1782962858468197E-2</v>
      </c>
      <c r="AE7" s="155">
        <v>3.1752726213423552E-2</v>
      </c>
      <c r="AF7" s="643">
        <v>3.1721362327440362E-2</v>
      </c>
    </row>
    <row r="8" spans="1:38" ht="21" customHeight="1">
      <c r="A8" s="151" t="s">
        <v>374</v>
      </c>
      <c r="B8" s="156">
        <v>7044.9980361220005</v>
      </c>
      <c r="C8" s="156">
        <v>7072.9034240500014</v>
      </c>
      <c r="D8" s="156">
        <v>7065.1895620539999</v>
      </c>
      <c r="E8" s="156">
        <v>7068.2088060340011</v>
      </c>
      <c r="F8" s="156">
        <v>7063.8656381200008</v>
      </c>
      <c r="G8" s="156">
        <v>7070.9635059730008</v>
      </c>
      <c r="H8" s="156">
        <v>7074.0839063030016</v>
      </c>
      <c r="I8" s="156">
        <v>7080.2680816120001</v>
      </c>
      <c r="J8" s="156">
        <v>7024.9403803339983</v>
      </c>
      <c r="K8" s="156">
        <v>6974.8455866179993</v>
      </c>
      <c r="L8" s="156">
        <v>6930.1810740319997</v>
      </c>
      <c r="M8" s="156">
        <v>6897.7558596270001</v>
      </c>
      <c r="N8" s="156">
        <v>6845.021569262999</v>
      </c>
      <c r="O8" s="156">
        <v>6798.6513592539995</v>
      </c>
      <c r="P8" s="156">
        <v>6763.3258123280002</v>
      </c>
      <c r="Q8" s="156">
        <v>6730.998951053999</v>
      </c>
      <c r="R8" s="156">
        <v>6634.3708239949992</v>
      </c>
      <c r="S8" s="156">
        <v>6578.9931598069988</v>
      </c>
      <c r="T8" s="156">
        <v>6526.6899203839985</v>
      </c>
      <c r="U8" s="156">
        <v>6467.2545776089992</v>
      </c>
      <c r="V8" s="156">
        <v>6425.8959996530002</v>
      </c>
      <c r="W8" s="156">
        <v>6397.4669244509996</v>
      </c>
      <c r="X8" s="156">
        <v>6356.7059601029996</v>
      </c>
      <c r="Y8" s="156">
        <v>6319.8609148880005</v>
      </c>
      <c r="Z8" s="156">
        <v>6271.620235507</v>
      </c>
      <c r="AA8" s="156">
        <v>6226.4466951880004</v>
      </c>
      <c r="AB8" s="156">
        <v>6185.552197678001</v>
      </c>
      <c r="AC8" s="156">
        <v>6141.7762808620009</v>
      </c>
      <c r="AD8" s="156">
        <v>6073.0742444550015</v>
      </c>
      <c r="AE8" s="156">
        <v>6022.3504913729994</v>
      </c>
      <c r="AF8" s="644">
        <v>5979.2769615080006</v>
      </c>
    </row>
    <row r="9" spans="1:38" ht="21" customHeight="1">
      <c r="A9" s="151" t="s">
        <v>372</v>
      </c>
      <c r="B9" s="153">
        <v>5.0469340290641082E-2</v>
      </c>
      <c r="C9" s="153">
        <v>4.928862106941078E-2</v>
      </c>
      <c r="D9" s="153">
        <v>4.8008209344679018E-2</v>
      </c>
      <c r="E9" s="153">
        <v>4.6806410697436789E-2</v>
      </c>
      <c r="F9" s="153">
        <v>4.5612648249706407E-2</v>
      </c>
      <c r="G9" s="153">
        <v>4.4435481772412716E-2</v>
      </c>
      <c r="H9" s="153">
        <v>4.3264454499155142E-2</v>
      </c>
      <c r="I9" s="153">
        <v>4.2124683673142344E-2</v>
      </c>
      <c r="J9" s="153">
        <v>4.084161172777321E-2</v>
      </c>
      <c r="K9" s="153">
        <v>3.9596555012536658E-2</v>
      </c>
      <c r="L9" s="153">
        <v>3.8407505932347333E-2</v>
      </c>
      <c r="M9" s="153">
        <v>3.731013072739281E-2</v>
      </c>
      <c r="N9" s="153">
        <v>3.6219084316078155E-2</v>
      </c>
      <c r="O9" s="153">
        <v>3.5196338781953648E-2</v>
      </c>
      <c r="P9" s="153">
        <v>3.4161560040248742E-2</v>
      </c>
      <c r="Q9" s="153">
        <v>3.3179370086520187E-2</v>
      </c>
      <c r="R9" s="153">
        <v>3.2043620408061579E-2</v>
      </c>
      <c r="S9" s="153">
        <v>3.1074805785647957E-2</v>
      </c>
      <c r="T9" s="52">
        <v>3.0177896019418345E-2</v>
      </c>
      <c r="U9" s="153">
        <v>2.9302004694962497E-2</v>
      </c>
      <c r="V9" s="153">
        <v>2.8503581983673847E-2</v>
      </c>
      <c r="W9" s="153">
        <v>2.7843438148123067E-2</v>
      </c>
      <c r="X9" s="153">
        <v>2.7151650834547653E-2</v>
      </c>
      <c r="Y9" s="153">
        <v>2.6560657377841836E-2</v>
      </c>
      <c r="Z9" s="153">
        <v>2.5974801345773457E-2</v>
      </c>
      <c r="AA9" s="153">
        <v>2.5371513245700212E-2</v>
      </c>
      <c r="AB9" s="153">
        <v>2.4819921472002779E-2</v>
      </c>
      <c r="AC9" s="153">
        <v>0.24296195966758297</v>
      </c>
      <c r="AD9" s="153">
        <v>0.2371316195651787</v>
      </c>
      <c r="AE9" s="153">
        <v>0.23164447551952302</v>
      </c>
      <c r="AF9" s="305">
        <v>0.22651068214964082</v>
      </c>
    </row>
    <row r="10" spans="1:38" ht="21" customHeight="1">
      <c r="A10" s="151" t="s">
        <v>373</v>
      </c>
      <c r="B10" s="155">
        <v>2.4999999999999992E-3</v>
      </c>
      <c r="C10" s="155">
        <v>2.5000000000000001E-3</v>
      </c>
      <c r="D10" s="155">
        <v>2.4999999999999996E-3</v>
      </c>
      <c r="E10" s="155">
        <v>2.4999999999999988E-3</v>
      </c>
      <c r="F10" s="155">
        <v>2.4999999999999992E-3</v>
      </c>
      <c r="G10" s="155">
        <v>2.5000000000000005E-3</v>
      </c>
      <c r="H10" s="155">
        <v>2.4999999999999996E-3</v>
      </c>
      <c r="I10" s="155">
        <v>2.4999999999999996E-3</v>
      </c>
      <c r="J10" s="155">
        <v>2.4999999999999979E-3</v>
      </c>
      <c r="K10" s="155">
        <v>2.4999999999999996E-3</v>
      </c>
      <c r="L10" s="155">
        <v>2.4999999999999996E-3</v>
      </c>
      <c r="M10" s="155">
        <v>2.4999999999999992E-3</v>
      </c>
      <c r="N10" s="155">
        <v>2.4999999999999979E-3</v>
      </c>
      <c r="O10" s="155">
        <v>2.2427822889010012E-3</v>
      </c>
      <c r="P10" s="155">
        <v>2.2126726284031131E-3</v>
      </c>
      <c r="Q10" s="155">
        <v>2.2042351199707327E-3</v>
      </c>
      <c r="R10" s="155">
        <v>2.272481553682979E-3</v>
      </c>
      <c r="S10" s="155">
        <v>2.4230083262941275E-3</v>
      </c>
      <c r="T10" s="155">
        <v>2.6650594768074872E-3</v>
      </c>
      <c r="U10" s="155">
        <v>2.5207097082787229E-3</v>
      </c>
      <c r="V10" s="155">
        <v>3.1485052772200319E-3</v>
      </c>
      <c r="W10" s="155">
        <v>3.1442195114538482E-3</v>
      </c>
      <c r="X10" s="155">
        <v>3.1417599457156087E-3</v>
      </c>
      <c r="Y10" s="155">
        <v>3.1549328926662643E-3</v>
      </c>
      <c r="Z10" s="155">
        <v>3.1358108914098619E-3</v>
      </c>
      <c r="AA10" s="155">
        <v>3.0997153118572265E-3</v>
      </c>
      <c r="AB10" s="155">
        <v>3.0757646364451053E-3</v>
      </c>
      <c r="AC10" s="155">
        <v>3.0437887361583291E-2</v>
      </c>
      <c r="AD10" s="155">
        <v>2.8281308580600194E-2</v>
      </c>
      <c r="AE10" s="155">
        <v>2.7761931217465882E-2</v>
      </c>
      <c r="AF10" s="643">
        <v>2.7578545957835807E-2</v>
      </c>
    </row>
    <row r="11" spans="1:38" ht="21" customHeight="1">
      <c r="A11" s="157" t="s">
        <v>285</v>
      </c>
      <c r="B11" s="158">
        <v>13958.965969342002</v>
      </c>
      <c r="C11" s="158">
        <v>14349.972205734002</v>
      </c>
      <c r="D11" s="158">
        <v>14716.627965290003</v>
      </c>
      <c r="E11" s="158">
        <v>15100.941731516001</v>
      </c>
      <c r="F11" s="158">
        <v>15486.637827843</v>
      </c>
      <c r="G11" s="158">
        <v>15912.876881112001</v>
      </c>
      <c r="H11" s="158">
        <v>16350.798798217002</v>
      </c>
      <c r="I11" s="158">
        <v>16807.884271725001</v>
      </c>
      <c r="J11" s="158">
        <v>17200.448471912001</v>
      </c>
      <c r="K11" s="158">
        <v>17614.778822070999</v>
      </c>
      <c r="L11" s="158">
        <v>18043.819575889996</v>
      </c>
      <c r="M11" s="158">
        <v>18487.621793730999</v>
      </c>
      <c r="N11" s="158">
        <v>18898.936012648999</v>
      </c>
      <c r="O11" s="158">
        <v>19316.359583229998</v>
      </c>
      <c r="P11" s="158">
        <v>19798.059000700003</v>
      </c>
      <c r="Q11" s="158">
        <v>20286.699034676996</v>
      </c>
      <c r="R11" s="158">
        <v>20704.186167196996</v>
      </c>
      <c r="S11" s="158">
        <v>21171.469920644002</v>
      </c>
      <c r="T11" s="158">
        <v>21627.385541338994</v>
      </c>
      <c r="U11" s="158">
        <v>22071.031128872997</v>
      </c>
      <c r="V11" s="158">
        <v>22544.170074251004</v>
      </c>
      <c r="W11" s="158">
        <v>22976.569525707997</v>
      </c>
      <c r="X11" s="158">
        <v>23411.858081257997</v>
      </c>
      <c r="Y11" s="158">
        <v>23794.068139895997</v>
      </c>
      <c r="Z11" s="158">
        <v>24145.017134183006</v>
      </c>
      <c r="AA11" s="158">
        <v>24541.093134219005</v>
      </c>
      <c r="AB11" s="158">
        <v>24921.723481902998</v>
      </c>
      <c r="AC11" s="158">
        <v>25278.756762025998</v>
      </c>
      <c r="AD11" s="158">
        <v>25610.562840970004</v>
      </c>
      <c r="AE11" s="158">
        <v>25998.247866116002</v>
      </c>
      <c r="AF11" s="645">
        <v>26397.328835722998</v>
      </c>
    </row>
    <row r="12" spans="1:38" ht="21" customHeight="1">
      <c r="A12" s="159" t="s">
        <v>375</v>
      </c>
      <c r="B12" s="160">
        <v>3.145657258783232E-2</v>
      </c>
      <c r="C12" s="160">
        <v>3.146653661121232E-2</v>
      </c>
      <c r="D12" s="160">
        <v>3.140765656339637E-2</v>
      </c>
      <c r="E12" s="160">
        <v>3.1309781720939629E-2</v>
      </c>
      <c r="F12" s="160">
        <v>3.0943550072926599E-2</v>
      </c>
      <c r="G12" s="160">
        <v>3.1004750952799618E-2</v>
      </c>
      <c r="H12" s="160">
        <v>3.1056388643934625E-2</v>
      </c>
      <c r="I12" s="160">
        <v>3.1236383226536834E-2</v>
      </c>
      <c r="J12" s="160">
        <v>3.2482608290051215E-2</v>
      </c>
      <c r="K12" s="160">
        <v>3.2365583599378522E-2</v>
      </c>
      <c r="L12" s="160">
        <v>3.2039589389899897E-2</v>
      </c>
      <c r="M12" s="160">
        <v>3.1645138023427305E-2</v>
      </c>
      <c r="N12" s="160">
        <v>2.9710249168913818E-2</v>
      </c>
      <c r="O12" s="160">
        <v>2.9501579898222163E-2</v>
      </c>
      <c r="P12" s="160">
        <v>2.9387808508458974E-2</v>
      </c>
      <c r="Q12" s="160">
        <v>2.9355054219721771E-2</v>
      </c>
      <c r="R12" s="160">
        <v>2.9584390147192694E-2</v>
      </c>
      <c r="S12" s="160">
        <v>3.0046998198906882E-2</v>
      </c>
      <c r="T12" s="160">
        <v>3.0755977320656804E-2</v>
      </c>
      <c r="U12" s="160">
        <v>3.035056813599701E-2</v>
      </c>
      <c r="V12" s="160">
        <v>3.214360834115236E-2</v>
      </c>
      <c r="W12" s="160">
        <v>3.2101398538880971E-2</v>
      </c>
      <c r="X12" s="160">
        <v>3.2064959467431139E-2</v>
      </c>
      <c r="Y12" s="160">
        <v>3.2071577986686854E-2</v>
      </c>
      <c r="Z12" s="160">
        <v>3.1876245967680766E-2</v>
      </c>
      <c r="AA12" s="160">
        <v>3.1755565119429403E-2</v>
      </c>
      <c r="AB12" s="160">
        <v>3.1669530469735023E-2</v>
      </c>
      <c r="AC12" s="160">
        <v>3.1565499134395242E-2</v>
      </c>
      <c r="AD12" s="160">
        <v>3.094587512421184E-2</v>
      </c>
      <c r="AE12" s="160">
        <v>3.0809803530584098E-2</v>
      </c>
      <c r="AF12" s="646">
        <v>3.0753839556849606E-2</v>
      </c>
    </row>
    <row r="13" spans="1:38" ht="21" customHeight="1">
      <c r="A13" s="541"/>
      <c r="B13" s="542"/>
      <c r="C13" s="542"/>
      <c r="D13" s="542"/>
      <c r="E13" s="542"/>
      <c r="F13" s="542"/>
      <c r="G13" s="542"/>
      <c r="H13" s="542"/>
      <c r="I13" s="542"/>
      <c r="J13" s="542"/>
      <c r="K13" s="542"/>
      <c r="L13" s="542"/>
      <c r="M13" s="542"/>
      <c r="N13" s="542"/>
      <c r="O13" s="542"/>
      <c r="P13" s="542"/>
      <c r="Q13" s="542"/>
      <c r="R13" s="542"/>
      <c r="S13" s="542"/>
      <c r="T13" s="542"/>
      <c r="U13" s="542"/>
      <c r="V13" s="542"/>
      <c r="W13" s="542"/>
      <c r="X13" s="542"/>
      <c r="Y13" s="542"/>
      <c r="Z13" s="542"/>
      <c r="AA13" s="542"/>
      <c r="AB13" s="543"/>
      <c r="AC13" s="543"/>
      <c r="AD13" s="543"/>
      <c r="AE13" s="543"/>
      <c r="AF13" s="576"/>
    </row>
    <row r="14" spans="1:38" ht="21" hidden="1" customHeight="1">
      <c r="A14" s="456" t="s">
        <v>376</v>
      </c>
      <c r="B14" s="249">
        <v>9.1</v>
      </c>
      <c r="C14" s="249">
        <v>9.59</v>
      </c>
      <c r="D14" s="249">
        <v>10.17</v>
      </c>
      <c r="E14" s="249">
        <v>10.41</v>
      </c>
      <c r="F14" s="249">
        <v>10.44</v>
      </c>
      <c r="G14" s="249">
        <v>10.66</v>
      </c>
      <c r="H14" s="249">
        <v>11.18</v>
      </c>
      <c r="I14" s="249">
        <v>11.22</v>
      </c>
      <c r="J14" s="249">
        <v>10.48</v>
      </c>
      <c r="K14" s="249">
        <v>11.13</v>
      </c>
      <c r="L14" s="249">
        <v>11.43</v>
      </c>
      <c r="M14" s="249">
        <v>11.05</v>
      </c>
      <c r="N14" s="249">
        <v>11.43</v>
      </c>
      <c r="O14" s="249">
        <v>11.34</v>
      </c>
      <c r="P14" s="249">
        <v>11.43</v>
      </c>
      <c r="Q14" s="249">
        <v>11.42</v>
      </c>
      <c r="R14" s="249">
        <v>10.96</v>
      </c>
      <c r="S14" s="249">
        <v>11</v>
      </c>
      <c r="T14" s="249">
        <v>10.39</v>
      </c>
      <c r="U14" s="249">
        <v>10.199999999999999</v>
      </c>
      <c r="V14" s="249"/>
      <c r="W14" s="249"/>
      <c r="X14" s="249"/>
      <c r="Y14" s="249"/>
      <c r="Z14" s="249"/>
      <c r="AA14" s="249"/>
      <c r="AB14" s="249"/>
      <c r="AC14" s="249"/>
      <c r="AD14" s="249"/>
      <c r="AE14" s="249"/>
      <c r="AF14" s="471"/>
    </row>
    <row r="15" spans="1:38" ht="21" hidden="1" customHeight="1">
      <c r="A15" s="151" t="s">
        <v>377</v>
      </c>
      <c r="B15" s="161">
        <v>8.9600000000000009</v>
      </c>
      <c r="C15" s="161">
        <v>9.14</v>
      </c>
      <c r="D15" s="161">
        <v>9.36</v>
      </c>
      <c r="E15" s="161">
        <v>9.86</v>
      </c>
      <c r="F15" s="161">
        <v>10.02</v>
      </c>
      <c r="G15" s="161">
        <v>9.9499999999999993</v>
      </c>
      <c r="H15" s="161">
        <v>10.16</v>
      </c>
      <c r="I15" s="161">
        <v>10.16</v>
      </c>
      <c r="J15" s="161">
        <v>10.34</v>
      </c>
      <c r="K15" s="161">
        <v>10.52</v>
      </c>
      <c r="L15" s="161">
        <v>10.78</v>
      </c>
      <c r="M15" s="161">
        <v>11.13</v>
      </c>
      <c r="N15" s="161">
        <v>11.71</v>
      </c>
      <c r="O15" s="161">
        <v>11.26</v>
      </c>
      <c r="P15" s="161">
        <v>12.8</v>
      </c>
      <c r="Q15" s="161">
        <v>12.84</v>
      </c>
      <c r="R15" s="161">
        <v>14.25</v>
      </c>
      <c r="S15" s="161">
        <v>15.32</v>
      </c>
      <c r="T15" s="161">
        <v>16.399999999999999</v>
      </c>
      <c r="U15" s="161">
        <v>16.579999999999998</v>
      </c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379"/>
    </row>
    <row r="16" spans="1:38" ht="21" customHeight="1">
      <c r="A16" s="159" t="s">
        <v>378</v>
      </c>
      <c r="B16" s="162">
        <v>1.0156249999999998</v>
      </c>
      <c r="C16" s="162">
        <v>1.049234135667396</v>
      </c>
      <c r="D16" s="162">
        <v>1.0865384615384617</v>
      </c>
      <c r="E16" s="162">
        <v>1.0557809330628805</v>
      </c>
      <c r="F16" s="162">
        <v>1.0419161676646707</v>
      </c>
      <c r="G16" s="162">
        <v>1.0713567839195981</v>
      </c>
      <c r="H16" s="162">
        <v>1.1003937007874016</v>
      </c>
      <c r="I16" s="162">
        <v>1.1043307086614174</v>
      </c>
      <c r="J16" s="162">
        <v>1.0135396518375241</v>
      </c>
      <c r="K16" s="162">
        <v>1.0579847908745248</v>
      </c>
      <c r="L16" s="162">
        <v>1.0602968460111317</v>
      </c>
      <c r="M16" s="162">
        <v>0.99281221922731355</v>
      </c>
      <c r="N16" s="162">
        <v>0.97608881298035854</v>
      </c>
      <c r="O16" s="162">
        <v>1.0071047957371226</v>
      </c>
      <c r="P16" s="162">
        <v>0.89296874999999998</v>
      </c>
      <c r="Q16" s="162">
        <v>0.88940809968847356</v>
      </c>
      <c r="R16" s="162">
        <v>0.76912280701754387</v>
      </c>
      <c r="S16" s="162">
        <v>0.71801566579634468</v>
      </c>
      <c r="T16" s="55">
        <v>0.63353658536585378</v>
      </c>
      <c r="U16" s="162">
        <v>0.61519903498190598</v>
      </c>
      <c r="V16" s="162">
        <v>0.82</v>
      </c>
      <c r="W16" s="162">
        <v>0.89</v>
      </c>
      <c r="X16" s="162">
        <v>1.008</v>
      </c>
      <c r="Y16" s="162">
        <v>1.0589999999999999</v>
      </c>
      <c r="Z16" s="162">
        <v>1.069</v>
      </c>
      <c r="AA16" s="162">
        <v>1.0680000000000001</v>
      </c>
      <c r="AB16" s="162">
        <v>1.1100000000000001</v>
      </c>
      <c r="AC16" s="162">
        <v>1.111</v>
      </c>
      <c r="AD16" s="162">
        <v>0.99199999999999999</v>
      </c>
      <c r="AE16" s="162">
        <v>0.98399999999999999</v>
      </c>
      <c r="AF16" s="647">
        <v>1.0349999999999999</v>
      </c>
    </row>
    <row r="17" spans="1:32" ht="27" customHeight="1">
      <c r="A17" s="1021" t="s">
        <v>1230</v>
      </c>
      <c r="B17" s="1021"/>
      <c r="C17" s="1021"/>
      <c r="D17" s="1021"/>
      <c r="E17" s="1021"/>
      <c r="F17" s="1021"/>
      <c r="G17" s="1021"/>
      <c r="H17" s="1021"/>
      <c r="I17" s="1021"/>
      <c r="J17" s="1021"/>
      <c r="K17" s="1021"/>
      <c r="L17" s="1021"/>
      <c r="M17" s="1021"/>
      <c r="N17" s="1021"/>
      <c r="O17" s="1021"/>
      <c r="P17" s="1021"/>
      <c r="Q17" s="1021"/>
      <c r="R17" s="1021"/>
      <c r="S17" s="1021"/>
      <c r="T17" s="1021"/>
      <c r="U17" s="1021"/>
      <c r="V17" s="1021"/>
      <c r="W17" s="1021"/>
      <c r="X17" s="1021"/>
      <c r="Y17" s="1021"/>
      <c r="Z17" s="1021"/>
      <c r="AA17" s="1021"/>
      <c r="AB17" s="1021"/>
      <c r="AC17" s="1021"/>
      <c r="AD17" s="1021"/>
      <c r="AE17" s="1021"/>
      <c r="AF17" s="1021"/>
    </row>
    <row r="18" spans="1:32" ht="21" customHeight="1">
      <c r="A18" s="163"/>
      <c r="B18" s="164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5"/>
      <c r="AC18" s="165"/>
      <c r="AD18" s="165"/>
      <c r="AE18" s="165"/>
      <c r="AF18" s="165"/>
    </row>
    <row r="19" spans="1:32" ht="21" customHeight="1">
      <c r="A19" s="456" t="s">
        <v>379</v>
      </c>
      <c r="B19" s="166">
        <v>2000.6</v>
      </c>
      <c r="C19" s="166">
        <v>2205</v>
      </c>
      <c r="D19" s="166">
        <v>2458.3000000000002</v>
      </c>
      <c r="E19" s="166">
        <v>2725.3</v>
      </c>
      <c r="F19" s="166">
        <v>2923.1</v>
      </c>
      <c r="G19" s="166">
        <v>3497.9</v>
      </c>
      <c r="H19" s="166">
        <v>3671</v>
      </c>
      <c r="I19" s="166">
        <v>3433.8</v>
      </c>
      <c r="J19" s="166">
        <v>3699.7</v>
      </c>
      <c r="K19" s="166">
        <v>3902.1</v>
      </c>
      <c r="L19" s="166">
        <v>4005.4</v>
      </c>
      <c r="M19" s="166">
        <v>3594.62</v>
      </c>
      <c r="N19" s="166">
        <v>3668.5209999999997</v>
      </c>
      <c r="O19" s="166">
        <v>4057.29</v>
      </c>
      <c r="P19" s="166">
        <v>4065</v>
      </c>
      <c r="Q19" s="167">
        <v>3997.3</v>
      </c>
      <c r="R19" s="166">
        <v>3614.7</v>
      </c>
      <c r="S19" s="166">
        <v>4958.88</v>
      </c>
      <c r="T19" s="167">
        <v>5034.6000000000004</v>
      </c>
      <c r="U19" s="168">
        <v>5113</v>
      </c>
      <c r="V19" s="168">
        <v>11514.6</v>
      </c>
      <c r="W19" s="169">
        <v>11909.5</v>
      </c>
      <c r="X19" s="169">
        <v>13222.4</v>
      </c>
      <c r="Y19" s="250">
        <v>12949.8</v>
      </c>
      <c r="Z19" s="250">
        <v>13132</v>
      </c>
      <c r="AA19" s="169">
        <v>13191.138000000001</v>
      </c>
      <c r="AB19" s="169">
        <v>14143.4</v>
      </c>
      <c r="AC19" s="250">
        <v>13516.5</v>
      </c>
      <c r="AD19" s="250">
        <v>13244.1</v>
      </c>
      <c r="AE19" s="250">
        <v>13395.9</v>
      </c>
      <c r="AF19" s="472">
        <v>13800.9</v>
      </c>
    </row>
    <row r="20" spans="1:32" ht="21" customHeight="1">
      <c r="A20" s="151" t="s">
        <v>380</v>
      </c>
      <c r="B20" s="50">
        <v>1141.2</v>
      </c>
      <c r="C20" s="50">
        <v>1162.0999999999999</v>
      </c>
      <c r="D20" s="50">
        <v>1225.2</v>
      </c>
      <c r="E20" s="50">
        <v>1289.0999999999999</v>
      </c>
      <c r="F20" s="50">
        <v>1349</v>
      </c>
      <c r="G20" s="50">
        <v>1483.9</v>
      </c>
      <c r="H20" s="50">
        <v>1644.6</v>
      </c>
      <c r="I20" s="50">
        <v>1692.3</v>
      </c>
      <c r="J20" s="50">
        <v>1611.4</v>
      </c>
      <c r="K20" s="50">
        <v>1717.6</v>
      </c>
      <c r="L20" s="50">
        <v>1769.7</v>
      </c>
      <c r="M20" s="50">
        <v>1699.8560000000002</v>
      </c>
      <c r="N20" s="50">
        <v>1725.9770000000001</v>
      </c>
      <c r="O20" s="50">
        <v>1826.125</v>
      </c>
      <c r="P20" s="50">
        <v>1868.2</v>
      </c>
      <c r="Q20" s="170">
        <v>1961.4</v>
      </c>
      <c r="R20" s="50">
        <v>2020</v>
      </c>
      <c r="S20" s="50">
        <v>2335.415</v>
      </c>
      <c r="T20" s="170">
        <v>2761.2</v>
      </c>
      <c r="U20" s="171">
        <v>3085.5</v>
      </c>
      <c r="V20" s="171">
        <v>5694.7</v>
      </c>
      <c r="W20" s="172">
        <v>5790</v>
      </c>
      <c r="X20" s="172">
        <v>5729.7</v>
      </c>
      <c r="Y20" s="172">
        <v>5346.3</v>
      </c>
      <c r="Z20" s="172">
        <v>5787.8</v>
      </c>
      <c r="AA20" s="172">
        <v>5868.875</v>
      </c>
      <c r="AB20" s="172">
        <v>5524.8</v>
      </c>
      <c r="AC20" s="172">
        <v>5444.9</v>
      </c>
      <c r="AD20" s="172">
        <v>5543.4</v>
      </c>
      <c r="AE20" s="172">
        <v>5607.6</v>
      </c>
      <c r="AF20" s="378">
        <v>5687.5</v>
      </c>
    </row>
    <row r="21" spans="1:32" ht="21" customHeight="1">
      <c r="A21" s="159" t="s">
        <v>381</v>
      </c>
      <c r="B21" s="55">
        <v>1.7529999999999999</v>
      </c>
      <c r="C21" s="55">
        <v>1.897</v>
      </c>
      <c r="D21" s="55">
        <v>2.0059999999999998</v>
      </c>
      <c r="E21" s="55">
        <v>2.1141106198122723</v>
      </c>
      <c r="F21" s="55">
        <v>2.1668643439584878</v>
      </c>
      <c r="G21" s="55">
        <v>2.3572343149807939</v>
      </c>
      <c r="H21" s="55">
        <v>2.2321537151891038</v>
      </c>
      <c r="I21" s="55">
        <v>2.0290728594220884</v>
      </c>
      <c r="J21" s="55">
        <v>2.2959538289685986</v>
      </c>
      <c r="K21" s="55">
        <v>2.2718327899394506</v>
      </c>
      <c r="L21" s="55">
        <v>2.2633214669152966</v>
      </c>
      <c r="M21" s="55">
        <v>2.114661477207481</v>
      </c>
      <c r="N21" s="55">
        <v>2.1254750208142981</v>
      </c>
      <c r="O21" s="55">
        <v>2.2218029981518241</v>
      </c>
      <c r="P21" s="55">
        <v>2.1758912322021198</v>
      </c>
      <c r="Q21" s="55">
        <v>2.0379830733149791</v>
      </c>
      <c r="R21" s="55">
        <v>1.7894554455445544</v>
      </c>
      <c r="S21" s="55">
        <v>2.1233399631328909</v>
      </c>
      <c r="T21" s="55">
        <v>1.8233376792698825</v>
      </c>
      <c r="U21" s="55">
        <v>1.6571058175336251</v>
      </c>
      <c r="V21" s="55">
        <v>2.0219853548035891</v>
      </c>
      <c r="W21" s="108">
        <v>2.0569084628670122</v>
      </c>
      <c r="X21" s="108">
        <v>2.307694992757038</v>
      </c>
      <c r="Y21" s="108">
        <v>2.4221985298243647</v>
      </c>
      <c r="Z21" s="108">
        <v>2.2690000000000001</v>
      </c>
      <c r="AA21" s="108">
        <v>2.2476433728781071</v>
      </c>
      <c r="AB21" s="108">
        <v>2.5700627157548483</v>
      </c>
      <c r="AC21" s="108">
        <f>AC19/AC20</f>
        <v>2.4824147367261107</v>
      </c>
      <c r="AD21" s="108">
        <v>2.3891654941010931</v>
      </c>
      <c r="AE21" s="108">
        <v>2.3888829445752195</v>
      </c>
      <c r="AF21" s="369">
        <f>AF19/AF20</f>
        <v>2.4265318681318679</v>
      </c>
    </row>
    <row r="22" spans="1:32" ht="14.25" customHeight="1">
      <c r="A22" s="559" t="s">
        <v>685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</row>
    <row r="23" spans="1:32" s="512" customFormat="1" ht="14.25" customHeight="1">
      <c r="A23" s="540"/>
      <c r="B23" s="526"/>
      <c r="C23" s="526"/>
      <c r="D23" s="526"/>
      <c r="E23" s="526"/>
      <c r="AF23" s="3"/>
    </row>
  </sheetData>
  <mergeCells count="1">
    <mergeCell ref="A17:AF17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5" firstPageNumber="5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P212"/>
  <sheetViews>
    <sheetView view="pageBreakPreview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8.88671875" defaultRowHeight="14.25"/>
  <cols>
    <col min="1" max="1" width="56.21875" style="42" customWidth="1"/>
    <col min="2" max="12" width="19.33203125" style="42" hidden="1" customWidth="1"/>
    <col min="13" max="13" width="19.33203125" style="42" customWidth="1"/>
    <col min="14" max="14" width="19.44140625" style="42" hidden="1" customWidth="1"/>
    <col min="15" max="15" width="17.77734375" style="42" hidden="1" customWidth="1"/>
    <col min="16" max="16" width="17.77734375" style="42" customWidth="1"/>
    <col min="17" max="16384" width="8.88671875" style="558"/>
  </cols>
  <sheetData>
    <row r="1" spans="1:16" ht="12" customHeight="1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</row>
    <row r="2" spans="1:16" s="560" customFormat="1" ht="35.25" customHeight="1">
      <c r="A2" s="313" t="s">
        <v>550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</row>
    <row r="3" spans="1:16" ht="15" customHeight="1" thickBot="1">
      <c r="A3" s="422"/>
      <c r="B3" s="422"/>
      <c r="C3" s="422"/>
      <c r="D3" s="422"/>
      <c r="E3" s="422"/>
      <c r="F3" s="422"/>
      <c r="G3" s="422"/>
      <c r="H3" s="422"/>
      <c r="I3" s="423"/>
      <c r="J3" s="289"/>
      <c r="K3" s="279"/>
      <c r="L3" s="402"/>
      <c r="M3" s="416"/>
      <c r="N3" s="421"/>
      <c r="O3" s="421"/>
      <c r="P3" s="421"/>
    </row>
    <row r="4" spans="1:16" s="561" customFormat="1" ht="24" customHeight="1">
      <c r="A4" s="381" t="s">
        <v>656</v>
      </c>
      <c r="B4" s="381" t="s">
        <v>95</v>
      </c>
      <c r="C4" s="381" t="s">
        <v>96</v>
      </c>
      <c r="D4" s="381" t="s">
        <v>97</v>
      </c>
      <c r="E4" s="382">
        <v>2022</v>
      </c>
      <c r="F4" s="381" t="s">
        <v>89</v>
      </c>
      <c r="G4" s="381" t="s">
        <v>93</v>
      </c>
      <c r="H4" s="381" t="s">
        <v>94</v>
      </c>
      <c r="I4" s="382">
        <v>2023</v>
      </c>
      <c r="J4" s="382" t="s">
        <v>102</v>
      </c>
      <c r="K4" s="382" t="s">
        <v>111</v>
      </c>
      <c r="L4" s="382" t="s">
        <v>136</v>
      </c>
      <c r="M4" s="382">
        <v>2024</v>
      </c>
      <c r="N4" s="382" t="s">
        <v>648</v>
      </c>
      <c r="O4" s="382" t="s">
        <v>686</v>
      </c>
      <c r="P4" s="383" t="s">
        <v>695</v>
      </c>
    </row>
    <row r="5" spans="1:16" s="561" customFormat="1" ht="16.5" customHeight="1">
      <c r="A5" s="269" t="s">
        <v>382</v>
      </c>
      <c r="B5" s="388">
        <v>24698313694675</v>
      </c>
      <c r="C5" s="388">
        <v>24967845242087</v>
      </c>
      <c r="D5" s="388">
        <v>25343183400342</v>
      </c>
      <c r="E5" s="388">
        <v>32262331015998</v>
      </c>
      <c r="F5" s="388">
        <v>34040526197422</v>
      </c>
      <c r="G5" s="388">
        <v>35581943292411</v>
      </c>
      <c r="H5" s="388">
        <v>35812118533129</v>
      </c>
      <c r="I5" s="388">
        <v>39403862443763</v>
      </c>
      <c r="J5" s="388">
        <v>39273881010051</v>
      </c>
      <c r="K5" s="388">
        <v>40579833893540</v>
      </c>
      <c r="L5" s="388">
        <v>43019407119973</v>
      </c>
      <c r="M5" s="388">
        <v>43358482458819</v>
      </c>
      <c r="N5" s="388">
        <v>44426134909558</v>
      </c>
      <c r="O5" s="388">
        <v>44466739671615</v>
      </c>
      <c r="P5" s="388">
        <v>44532796285194</v>
      </c>
    </row>
    <row r="6" spans="1:16" s="561" customFormat="1" ht="16.5" customHeight="1">
      <c r="A6" s="271" t="s">
        <v>383</v>
      </c>
      <c r="B6" s="389">
        <v>23234011391602</v>
      </c>
      <c r="C6" s="389">
        <v>23719972902911</v>
      </c>
      <c r="D6" s="389">
        <v>24044330825347</v>
      </c>
      <c r="E6" s="389">
        <v>30784389143429</v>
      </c>
      <c r="F6" s="389">
        <v>32562688045652</v>
      </c>
      <c r="G6" s="389">
        <v>34081307666558</v>
      </c>
      <c r="H6" s="389">
        <v>34451524307469</v>
      </c>
      <c r="I6" s="389">
        <v>37673227303232</v>
      </c>
      <c r="J6" s="389">
        <v>37714611896772</v>
      </c>
      <c r="K6" s="389">
        <v>38862958837064</v>
      </c>
      <c r="L6" s="389">
        <v>41120496136999</v>
      </c>
      <c r="M6" s="389">
        <v>41344387482995</v>
      </c>
      <c r="N6" s="389">
        <v>42265580485648</v>
      </c>
      <c r="O6" s="389">
        <v>42411398698986</v>
      </c>
      <c r="P6" s="389">
        <v>42594540120125</v>
      </c>
    </row>
    <row r="7" spans="1:16" s="561" customFormat="1" ht="16.5" customHeight="1">
      <c r="A7" s="272" t="s">
        <v>384</v>
      </c>
      <c r="B7" s="389">
        <v>673928018183</v>
      </c>
      <c r="C7" s="389">
        <v>823283342848</v>
      </c>
      <c r="D7" s="389">
        <v>608262466086</v>
      </c>
      <c r="E7" s="389">
        <v>2509175998640</v>
      </c>
      <c r="F7" s="389">
        <v>825261410904</v>
      </c>
      <c r="G7" s="389">
        <v>1536292895014</v>
      </c>
      <c r="H7" s="389">
        <v>701535382198</v>
      </c>
      <c r="I7" s="389">
        <v>1559871224968</v>
      </c>
      <c r="J7" s="389">
        <v>758854415986</v>
      </c>
      <c r="K7" s="389">
        <v>1218372199883</v>
      </c>
      <c r="L7" s="389">
        <v>920686582163</v>
      </c>
      <c r="M7" s="389">
        <v>849370835409</v>
      </c>
      <c r="N7" s="389">
        <v>730551305173</v>
      </c>
      <c r="O7" s="389">
        <v>919876949172</v>
      </c>
      <c r="P7" s="389">
        <v>832421833684</v>
      </c>
    </row>
    <row r="8" spans="1:16" s="561" customFormat="1" ht="16.5" customHeight="1">
      <c r="A8" s="273" t="s">
        <v>385</v>
      </c>
      <c r="B8" s="389">
        <v>552384218183</v>
      </c>
      <c r="C8" s="389">
        <v>773283342848</v>
      </c>
      <c r="D8" s="389">
        <v>397933796086</v>
      </c>
      <c r="E8" s="389">
        <v>2509175998640</v>
      </c>
      <c r="F8" s="389">
        <v>643023258141</v>
      </c>
      <c r="G8" s="389">
        <v>816292895014</v>
      </c>
      <c r="H8" s="389">
        <v>651535382198</v>
      </c>
      <c r="I8" s="389">
        <v>969871224968</v>
      </c>
      <c r="J8" s="389">
        <v>608854415986</v>
      </c>
      <c r="K8" s="389">
        <v>816372199883</v>
      </c>
      <c r="L8" s="389">
        <v>840686582163</v>
      </c>
      <c r="M8" s="389">
        <v>667387075409</v>
      </c>
      <c r="N8" s="389">
        <v>680551305173</v>
      </c>
      <c r="O8" s="389">
        <v>619876949172</v>
      </c>
      <c r="P8" s="389">
        <v>683874569622</v>
      </c>
    </row>
    <row r="9" spans="1:16" s="561" customFormat="1" ht="16.5" customHeight="1">
      <c r="A9" s="457" t="s">
        <v>386</v>
      </c>
      <c r="B9" s="389">
        <v>6379077</v>
      </c>
      <c r="C9" s="389">
        <v>4890290</v>
      </c>
      <c r="D9" s="389">
        <v>5194416</v>
      </c>
      <c r="E9" s="389">
        <v>0</v>
      </c>
      <c r="F9" s="389">
        <v>3439809</v>
      </c>
      <c r="G9" s="389">
        <v>8665000</v>
      </c>
      <c r="H9" s="389">
        <v>1042638</v>
      </c>
      <c r="I9" s="389">
        <v>0</v>
      </c>
      <c r="J9" s="389">
        <v>3746924</v>
      </c>
      <c r="K9" s="389">
        <v>1889254</v>
      </c>
      <c r="L9" s="389">
        <v>674754</v>
      </c>
      <c r="M9" s="389">
        <v>0</v>
      </c>
      <c r="N9" s="389">
        <v>3056000</v>
      </c>
      <c r="O9" s="389">
        <v>1256000</v>
      </c>
      <c r="P9" s="389">
        <v>1736500</v>
      </c>
    </row>
    <row r="10" spans="1:16" s="561" customFormat="1" ht="16.5" customHeight="1">
      <c r="A10" s="457" t="s">
        <v>387</v>
      </c>
      <c r="B10" s="389">
        <v>28671838427</v>
      </c>
      <c r="C10" s="389">
        <v>21733309330</v>
      </c>
      <c r="D10" s="389">
        <v>29167399772</v>
      </c>
      <c r="E10" s="389">
        <v>26116945696</v>
      </c>
      <c r="F10" s="389">
        <v>28793230239</v>
      </c>
      <c r="G10" s="389">
        <v>37508018928</v>
      </c>
      <c r="H10" s="389">
        <v>27179946489</v>
      </c>
      <c r="I10" s="389">
        <v>23953745038</v>
      </c>
      <c r="J10" s="389">
        <v>24117221558</v>
      </c>
      <c r="K10" s="389">
        <v>29745049057</v>
      </c>
      <c r="L10" s="389">
        <v>48733754747</v>
      </c>
      <c r="M10" s="389">
        <v>54699135136</v>
      </c>
      <c r="N10" s="389">
        <v>26561759911</v>
      </c>
      <c r="O10" s="389">
        <v>23765881686</v>
      </c>
      <c r="P10" s="389">
        <v>26016452341</v>
      </c>
    </row>
    <row r="11" spans="1:16" s="561" customFormat="1" ht="16.5" customHeight="1">
      <c r="A11" s="457" t="s">
        <v>388</v>
      </c>
      <c r="B11" s="389">
        <v>50010923159</v>
      </c>
      <c r="C11" s="389">
        <v>51898007813</v>
      </c>
      <c r="D11" s="389">
        <v>63875953095</v>
      </c>
      <c r="E11" s="389">
        <v>1020938892145</v>
      </c>
      <c r="F11" s="389">
        <v>33280631311</v>
      </c>
      <c r="G11" s="389">
        <v>169480076339</v>
      </c>
      <c r="H11" s="389">
        <v>37736555674</v>
      </c>
      <c r="I11" s="389">
        <v>50757392278</v>
      </c>
      <c r="J11" s="389">
        <v>36465399404</v>
      </c>
      <c r="K11" s="389">
        <v>35541921286</v>
      </c>
      <c r="L11" s="389">
        <v>44731660599</v>
      </c>
      <c r="M11" s="389">
        <v>51665906433</v>
      </c>
      <c r="N11" s="389">
        <v>46617509487</v>
      </c>
      <c r="O11" s="389">
        <v>79036549060</v>
      </c>
      <c r="P11" s="389">
        <v>55281350884</v>
      </c>
    </row>
    <row r="12" spans="1:16" s="561" customFormat="1" ht="16.5" customHeight="1">
      <c r="A12" s="457" t="s">
        <v>696</v>
      </c>
      <c r="B12" s="389"/>
      <c r="C12" s="389"/>
      <c r="D12" s="389"/>
      <c r="E12" s="389"/>
      <c r="F12" s="389"/>
      <c r="G12" s="389"/>
      <c r="H12" s="389"/>
      <c r="I12" s="389"/>
      <c r="J12" s="389"/>
      <c r="K12" s="389"/>
      <c r="L12" s="389"/>
      <c r="M12" s="389"/>
      <c r="N12" s="389"/>
      <c r="O12" s="389">
        <v>30000000000</v>
      </c>
      <c r="P12" s="389">
        <v>30000000000</v>
      </c>
    </row>
    <row r="13" spans="1:16" s="561" customFormat="1" ht="16.5" customHeight="1">
      <c r="A13" s="457" t="s">
        <v>697</v>
      </c>
      <c r="B13" s="389">
        <v>473695077520</v>
      </c>
      <c r="C13" s="389">
        <v>699647135415</v>
      </c>
      <c r="D13" s="389">
        <v>304885248803</v>
      </c>
      <c r="E13" s="389">
        <v>1462120160799</v>
      </c>
      <c r="F13" s="389">
        <v>580945956782</v>
      </c>
      <c r="G13" s="389">
        <v>609296134747</v>
      </c>
      <c r="H13" s="389">
        <v>586617837397</v>
      </c>
      <c r="I13" s="389">
        <v>895160087652</v>
      </c>
      <c r="J13" s="389">
        <v>548268048100</v>
      </c>
      <c r="K13" s="389">
        <v>751083340286</v>
      </c>
      <c r="L13" s="389">
        <v>747220492063</v>
      </c>
      <c r="M13" s="389">
        <v>561022033840</v>
      </c>
      <c r="N13" s="389">
        <v>607368979775</v>
      </c>
      <c r="O13" s="389">
        <v>487073262426</v>
      </c>
      <c r="P13" s="389">
        <v>572575029897</v>
      </c>
    </row>
    <row r="14" spans="1:16" s="561" customFormat="1" ht="16.5" customHeight="1">
      <c r="A14" s="273" t="s">
        <v>389</v>
      </c>
      <c r="B14" s="389">
        <v>121543800000</v>
      </c>
      <c r="C14" s="389">
        <v>50000000000</v>
      </c>
      <c r="D14" s="389">
        <v>210328670000</v>
      </c>
      <c r="E14" s="389">
        <v>0</v>
      </c>
      <c r="F14" s="389">
        <v>182238152763</v>
      </c>
      <c r="G14" s="389">
        <v>720000000000</v>
      </c>
      <c r="H14" s="389">
        <v>50000000000</v>
      </c>
      <c r="I14" s="389">
        <v>590000000000</v>
      </c>
      <c r="J14" s="389">
        <v>150000000000</v>
      </c>
      <c r="K14" s="389">
        <v>402000000000</v>
      </c>
      <c r="L14" s="389">
        <v>80000000000</v>
      </c>
      <c r="M14" s="389">
        <v>181983760000</v>
      </c>
      <c r="N14" s="389">
        <v>50000000000</v>
      </c>
      <c r="O14" s="389">
        <v>300000000000</v>
      </c>
      <c r="P14" s="389">
        <v>148547264062</v>
      </c>
    </row>
    <row r="15" spans="1:16" s="561" customFormat="1" ht="16.5" customHeight="1">
      <c r="A15" s="272" t="s">
        <v>390</v>
      </c>
      <c r="B15" s="389">
        <v>14672461155903</v>
      </c>
      <c r="C15" s="389">
        <v>14492082294566</v>
      </c>
      <c r="D15" s="389">
        <v>13983352004990</v>
      </c>
      <c r="E15" s="389">
        <v>17025294321800</v>
      </c>
      <c r="F15" s="389">
        <v>19969465770280</v>
      </c>
      <c r="G15" s="389">
        <v>20163949673964</v>
      </c>
      <c r="H15" s="389">
        <v>20641000953693</v>
      </c>
      <c r="I15" s="389">
        <v>22684520649131</v>
      </c>
      <c r="J15" s="389">
        <v>22798502586196</v>
      </c>
      <c r="K15" s="389">
        <v>22736197027874</v>
      </c>
      <c r="L15" s="389">
        <v>24740535500364</v>
      </c>
      <c r="M15" s="389">
        <v>24357004297681</v>
      </c>
      <c r="N15" s="389">
        <v>26548245862382</v>
      </c>
      <c r="O15" s="389">
        <v>26775436864514</v>
      </c>
      <c r="P15" s="389">
        <v>26894568533641</v>
      </c>
    </row>
    <row r="16" spans="1:16" s="561" customFormat="1" ht="16.5" customHeight="1">
      <c r="A16" s="273" t="s">
        <v>391</v>
      </c>
      <c r="B16" s="389">
        <v>5061926021652</v>
      </c>
      <c r="C16" s="389">
        <v>4565560695631</v>
      </c>
      <c r="D16" s="389">
        <v>4509048439469</v>
      </c>
      <c r="E16" s="389">
        <v>6668138265242</v>
      </c>
      <c r="F16" s="389">
        <v>7231289040132</v>
      </c>
      <c r="G16" s="389">
        <v>6680627645303</v>
      </c>
      <c r="H16" s="389">
        <v>7094311354124</v>
      </c>
      <c r="I16" s="389">
        <v>7765785807154</v>
      </c>
      <c r="J16" s="389">
        <v>7444466736673</v>
      </c>
      <c r="K16" s="389">
        <v>6512368278670</v>
      </c>
      <c r="L16" s="389">
        <v>7497218460987</v>
      </c>
      <c r="M16" s="389">
        <v>6672790467712</v>
      </c>
      <c r="N16" s="389">
        <v>7716943128705</v>
      </c>
      <c r="O16" s="389">
        <v>8393371749747</v>
      </c>
      <c r="P16" s="389">
        <v>7983301384232</v>
      </c>
    </row>
    <row r="17" spans="1:16" s="561" customFormat="1" ht="16.5" customHeight="1">
      <c r="A17" s="457" t="s">
        <v>392</v>
      </c>
      <c r="B17" s="389">
        <v>60943324944</v>
      </c>
      <c r="C17" s="389">
        <v>43285393677</v>
      </c>
      <c r="D17" s="389">
        <v>38658912683</v>
      </c>
      <c r="E17" s="389">
        <v>37946765202</v>
      </c>
      <c r="F17" s="389">
        <v>42841798985</v>
      </c>
      <c r="G17" s="389">
        <v>52619856794</v>
      </c>
      <c r="H17" s="389">
        <v>49159156712</v>
      </c>
      <c r="I17" s="389">
        <v>51475963427</v>
      </c>
      <c r="J17" s="389">
        <v>49500354794</v>
      </c>
      <c r="K17" s="389">
        <v>51965068353</v>
      </c>
      <c r="L17" s="389">
        <v>38518209270</v>
      </c>
      <c r="M17" s="389">
        <v>45360715997</v>
      </c>
      <c r="N17" s="389">
        <v>46361676105</v>
      </c>
      <c r="O17" s="389">
        <v>59523752111</v>
      </c>
      <c r="P17" s="389">
        <v>55544947184</v>
      </c>
    </row>
    <row r="18" spans="1:16" s="561" customFormat="1" ht="16.5" customHeight="1">
      <c r="A18" s="457" t="s">
        <v>393</v>
      </c>
      <c r="B18" s="389">
        <v>105090117387</v>
      </c>
      <c r="C18" s="389">
        <v>109237764323</v>
      </c>
      <c r="D18" s="389">
        <v>118462944912</v>
      </c>
      <c r="E18" s="389">
        <v>110840336986</v>
      </c>
      <c r="F18" s="389">
        <v>115979445511</v>
      </c>
      <c r="G18" s="389">
        <v>119404632494</v>
      </c>
      <c r="H18" s="389">
        <v>106601896227</v>
      </c>
      <c r="I18" s="389">
        <v>108807251486</v>
      </c>
      <c r="J18" s="389">
        <v>106278420229</v>
      </c>
      <c r="K18" s="389">
        <v>119382997253</v>
      </c>
      <c r="L18" s="389">
        <v>126374596800</v>
      </c>
      <c r="M18" s="389">
        <v>125730496778</v>
      </c>
      <c r="N18" s="389">
        <v>122903271786</v>
      </c>
      <c r="O18" s="389">
        <v>138415807847</v>
      </c>
      <c r="P18" s="389">
        <v>134982890207</v>
      </c>
    </row>
    <row r="19" spans="1:16" s="561" customFormat="1" ht="16.5" customHeight="1">
      <c r="A19" s="457" t="s">
        <v>394</v>
      </c>
      <c r="B19" s="389">
        <v>98248415000</v>
      </c>
      <c r="C19" s="389">
        <v>94780395000</v>
      </c>
      <c r="D19" s="389">
        <v>91868410000</v>
      </c>
      <c r="E19" s="389">
        <v>92684550000</v>
      </c>
      <c r="F19" s="389">
        <v>95181505000</v>
      </c>
      <c r="G19" s="389">
        <v>94459095000</v>
      </c>
      <c r="H19" s="389">
        <v>94104955000</v>
      </c>
      <c r="I19" s="389">
        <v>96507700000</v>
      </c>
      <c r="J19" s="389">
        <v>56724700000</v>
      </c>
      <c r="K19" s="389">
        <v>27793975000</v>
      </c>
      <c r="L19" s="389">
        <v>28412860000</v>
      </c>
      <c r="M19" s="389">
        <v>28676410000</v>
      </c>
      <c r="N19" s="389">
        <v>29183395000</v>
      </c>
      <c r="O19" s="389">
        <v>29409155000</v>
      </c>
      <c r="P19" s="389">
        <v>29291570000</v>
      </c>
    </row>
    <row r="20" spans="1:16" s="561" customFormat="1" ht="16.5" customHeight="1">
      <c r="A20" s="457" t="s">
        <v>395</v>
      </c>
      <c r="B20" s="389">
        <v>74379610000</v>
      </c>
      <c r="C20" s="389">
        <v>70398100000</v>
      </c>
      <c r="D20" s="389">
        <v>66568855000</v>
      </c>
      <c r="E20" s="389">
        <v>66634465000</v>
      </c>
      <c r="F20" s="389">
        <v>69748245000</v>
      </c>
      <c r="G20" s="389">
        <v>68656675000</v>
      </c>
      <c r="H20" s="389">
        <v>67710490000</v>
      </c>
      <c r="I20" s="389">
        <v>71909105000</v>
      </c>
      <c r="J20" s="389">
        <v>71326305000</v>
      </c>
      <c r="K20" s="389">
        <v>72943340000</v>
      </c>
      <c r="L20" s="389">
        <v>74535990000</v>
      </c>
      <c r="M20" s="389">
        <v>75123490000</v>
      </c>
      <c r="N20" s="389">
        <v>76353625000</v>
      </c>
      <c r="O20" s="389">
        <v>76953460000</v>
      </c>
      <c r="P20" s="389">
        <v>76640015000</v>
      </c>
    </row>
    <row r="21" spans="1:16" s="561" customFormat="1" ht="16.5" customHeight="1">
      <c r="A21" s="457" t="s">
        <v>396</v>
      </c>
      <c r="B21" s="389">
        <v>38445143250</v>
      </c>
      <c r="C21" s="389">
        <v>34668108000</v>
      </c>
      <c r="D21" s="389">
        <v>35600896500</v>
      </c>
      <c r="E21" s="389">
        <v>33082934500</v>
      </c>
      <c r="F21" s="389">
        <v>29358452500</v>
      </c>
      <c r="G21" s="389">
        <v>27067161000</v>
      </c>
      <c r="H21" s="389">
        <v>25966686000</v>
      </c>
      <c r="I21" s="389">
        <v>26929895750</v>
      </c>
      <c r="J21" s="389">
        <v>27045667750</v>
      </c>
      <c r="K21" s="389">
        <v>30953526500</v>
      </c>
      <c r="L21" s="389">
        <v>28199687750</v>
      </c>
      <c r="M21" s="389">
        <v>19313120000</v>
      </c>
      <c r="N21" s="389">
        <v>19502640000</v>
      </c>
      <c r="O21" s="389">
        <v>19622990000</v>
      </c>
      <c r="P21" s="389">
        <v>19585400000</v>
      </c>
    </row>
    <row r="22" spans="1:16" s="561" customFormat="1" ht="16.5" customHeight="1">
      <c r="A22" s="457" t="s">
        <v>397</v>
      </c>
      <c r="B22" s="389">
        <v>3740833499824</v>
      </c>
      <c r="C22" s="389">
        <v>3066085026868</v>
      </c>
      <c r="D22" s="389">
        <v>3128910565699</v>
      </c>
      <c r="E22" s="389">
        <v>4848428249456</v>
      </c>
      <c r="F22" s="389">
        <v>6197139787862</v>
      </c>
      <c r="G22" s="389">
        <v>5592414985301</v>
      </c>
      <c r="H22" s="389">
        <v>6207350901251</v>
      </c>
      <c r="I22" s="389">
        <v>6432673591151</v>
      </c>
      <c r="J22" s="389">
        <v>6532791071604</v>
      </c>
      <c r="K22" s="389">
        <v>5566841504819</v>
      </c>
      <c r="L22" s="389">
        <v>6168444754300</v>
      </c>
      <c r="M22" s="389">
        <v>5180378733370</v>
      </c>
      <c r="N22" s="389">
        <v>6165172384262</v>
      </c>
      <c r="O22" s="389">
        <v>6840704368961</v>
      </c>
      <c r="P22" s="389">
        <v>6084633510475</v>
      </c>
    </row>
    <row r="23" spans="1:16" s="561" customFormat="1" ht="16.5" customHeight="1">
      <c r="A23" s="457" t="s">
        <v>398</v>
      </c>
      <c r="B23" s="389">
        <v>263008506247</v>
      </c>
      <c r="C23" s="389">
        <v>271967262213</v>
      </c>
      <c r="D23" s="389">
        <v>298903533508</v>
      </c>
      <c r="E23" s="389">
        <v>119695051621</v>
      </c>
      <c r="F23" s="389">
        <v>125217233126</v>
      </c>
      <c r="G23" s="389">
        <v>125525968890</v>
      </c>
      <c r="H23" s="389">
        <v>59981635854</v>
      </c>
      <c r="I23" s="389">
        <v>60091443515</v>
      </c>
      <c r="J23" s="389">
        <v>62336356142</v>
      </c>
      <c r="K23" s="389">
        <v>63472257311</v>
      </c>
      <c r="L23" s="389">
        <v>62420765684</v>
      </c>
      <c r="M23" s="389">
        <v>66869280865</v>
      </c>
      <c r="N23" s="389">
        <v>177732518608</v>
      </c>
      <c r="O23" s="389">
        <v>166822360117</v>
      </c>
      <c r="P23" s="389">
        <v>178377283594</v>
      </c>
    </row>
    <row r="24" spans="1:16" s="561" customFormat="1" ht="16.5" customHeight="1">
      <c r="A24" s="457" t="s">
        <v>399</v>
      </c>
      <c r="B24" s="389">
        <v>680977405000</v>
      </c>
      <c r="C24" s="389">
        <v>875138645550</v>
      </c>
      <c r="D24" s="389">
        <v>730074321167</v>
      </c>
      <c r="E24" s="389">
        <v>1358825912477</v>
      </c>
      <c r="F24" s="389">
        <v>555822572148</v>
      </c>
      <c r="G24" s="389">
        <v>600479270824</v>
      </c>
      <c r="H24" s="389">
        <v>483435633080</v>
      </c>
      <c r="I24" s="389">
        <v>917390856825</v>
      </c>
      <c r="J24" s="389">
        <v>538463861154</v>
      </c>
      <c r="K24" s="389">
        <v>579015609434</v>
      </c>
      <c r="L24" s="389">
        <v>970311597183</v>
      </c>
      <c r="M24" s="389">
        <v>1131338220702</v>
      </c>
      <c r="N24" s="389">
        <v>1079733617944</v>
      </c>
      <c r="O24" s="389">
        <v>1061919855711</v>
      </c>
      <c r="P24" s="389">
        <v>1404245767772</v>
      </c>
    </row>
    <row r="25" spans="1:16" s="561" customFormat="1" ht="16.5" customHeight="1">
      <c r="A25" s="273" t="s">
        <v>400</v>
      </c>
      <c r="B25" s="389">
        <v>9564775288923</v>
      </c>
      <c r="C25" s="389">
        <v>9878291753607</v>
      </c>
      <c r="D25" s="389">
        <v>9426073720193</v>
      </c>
      <c r="E25" s="389">
        <v>10308926211230</v>
      </c>
      <c r="F25" s="389">
        <v>12679055032552</v>
      </c>
      <c r="G25" s="389">
        <v>13354333459185</v>
      </c>
      <c r="H25" s="389">
        <v>13412552030093</v>
      </c>
      <c r="I25" s="389">
        <v>14799637093577</v>
      </c>
      <c r="J25" s="389">
        <v>15240451648043</v>
      </c>
      <c r="K25" s="389">
        <v>16114341536724</v>
      </c>
      <c r="L25" s="389">
        <v>17121712253897</v>
      </c>
      <c r="M25" s="389">
        <v>17540509044489</v>
      </c>
      <c r="N25" s="389">
        <v>18685984039280</v>
      </c>
      <c r="O25" s="389">
        <v>18235868386394</v>
      </c>
      <c r="P25" s="389">
        <v>18697042139409</v>
      </c>
    </row>
    <row r="26" spans="1:16" s="561" customFormat="1" ht="16.5" customHeight="1">
      <c r="A26" s="457" t="s">
        <v>392</v>
      </c>
      <c r="B26" s="389">
        <v>1354276000</v>
      </c>
      <c r="C26" s="389">
        <v>1012213000</v>
      </c>
      <c r="D26" s="389">
        <v>782059500</v>
      </c>
      <c r="E26" s="389">
        <v>748275500</v>
      </c>
      <c r="F26" s="389">
        <v>720553700</v>
      </c>
      <c r="G26" s="389">
        <v>739214000</v>
      </c>
      <c r="H26" s="389">
        <v>625386200</v>
      </c>
      <c r="I26" s="389">
        <v>660859400</v>
      </c>
      <c r="J26" s="389">
        <v>686654450</v>
      </c>
      <c r="K26" s="389">
        <v>607993200</v>
      </c>
      <c r="L26" s="389">
        <v>566539250</v>
      </c>
      <c r="M26" s="389">
        <v>604082450</v>
      </c>
      <c r="N26" s="389">
        <v>751908800</v>
      </c>
      <c r="O26" s="389">
        <v>911467400</v>
      </c>
      <c r="P26" s="389">
        <v>756601700</v>
      </c>
    </row>
    <row r="27" spans="1:16" s="561" customFormat="1" ht="16.5" customHeight="1">
      <c r="A27" s="457" t="s">
        <v>401</v>
      </c>
      <c r="B27" s="389">
        <v>6493272463338</v>
      </c>
      <c r="C27" s="389">
        <v>6578776276387</v>
      </c>
      <c r="D27" s="389">
        <v>5955195391641</v>
      </c>
      <c r="E27" s="389">
        <v>6308607222601</v>
      </c>
      <c r="F27" s="389">
        <v>7006901372919</v>
      </c>
      <c r="G27" s="389">
        <v>7096681953583</v>
      </c>
      <c r="H27" s="389">
        <v>7111050322537</v>
      </c>
      <c r="I27" s="389">
        <v>8335704392879</v>
      </c>
      <c r="J27" s="389">
        <v>8474173887072</v>
      </c>
      <c r="K27" s="389">
        <v>9193521757917</v>
      </c>
      <c r="L27" s="389">
        <v>10032923706996</v>
      </c>
      <c r="M27" s="389">
        <v>10338397374865</v>
      </c>
      <c r="N27" s="389">
        <v>11185875849770</v>
      </c>
      <c r="O27" s="389">
        <v>10732705890026</v>
      </c>
      <c r="P27" s="390">
        <v>10695130338589</v>
      </c>
    </row>
    <row r="28" spans="1:16" s="561" customFormat="1" ht="16.5" customHeight="1">
      <c r="A28" s="457" t="s">
        <v>402</v>
      </c>
      <c r="B28" s="389">
        <v>1051975051800</v>
      </c>
      <c r="C28" s="389">
        <v>1219309918600</v>
      </c>
      <c r="D28" s="389">
        <v>1202105531900</v>
      </c>
      <c r="E28" s="389">
        <v>1358808620200</v>
      </c>
      <c r="F28" s="389">
        <v>1638775385900</v>
      </c>
      <c r="G28" s="389">
        <v>1745976804950</v>
      </c>
      <c r="H28" s="389">
        <v>1786339961300</v>
      </c>
      <c r="I28" s="389">
        <v>1975850168550</v>
      </c>
      <c r="J28" s="389">
        <v>1970994552800</v>
      </c>
      <c r="K28" s="389">
        <v>1949439413600</v>
      </c>
      <c r="L28" s="389">
        <v>2007658868250</v>
      </c>
      <c r="M28" s="389">
        <v>2010125518350</v>
      </c>
      <c r="N28" s="389">
        <v>2090184358300</v>
      </c>
      <c r="O28" s="389">
        <v>2263829017750</v>
      </c>
      <c r="P28" s="390">
        <v>2476893947750</v>
      </c>
    </row>
    <row r="29" spans="1:16" s="561" customFormat="1" ht="16.5" customHeight="1">
      <c r="A29" s="457" t="s">
        <v>395</v>
      </c>
      <c r="B29" s="389">
        <v>179454355000</v>
      </c>
      <c r="C29" s="389">
        <v>192599140000</v>
      </c>
      <c r="D29" s="389">
        <v>276095122500</v>
      </c>
      <c r="E29" s="389">
        <v>624511370500</v>
      </c>
      <c r="F29" s="389">
        <v>942307846500</v>
      </c>
      <c r="G29" s="389">
        <v>1254615483500</v>
      </c>
      <c r="H29" s="389">
        <v>1349617332000</v>
      </c>
      <c r="I29" s="389">
        <v>1202766005500</v>
      </c>
      <c r="J29" s="389">
        <v>1379242208500</v>
      </c>
      <c r="K29" s="389">
        <v>1442910201000</v>
      </c>
      <c r="L29" s="389">
        <v>1497804017500</v>
      </c>
      <c r="M29" s="389">
        <v>1369918040000</v>
      </c>
      <c r="N29" s="389">
        <v>1312064045000</v>
      </c>
      <c r="O29" s="389">
        <v>1082109120000</v>
      </c>
      <c r="P29" s="390">
        <v>1358177740000</v>
      </c>
    </row>
    <row r="30" spans="1:16" s="561" customFormat="1" ht="16.5" customHeight="1">
      <c r="A30" s="457" t="s">
        <v>403</v>
      </c>
      <c r="B30" s="389">
        <v>659205566435</v>
      </c>
      <c r="C30" s="389">
        <v>710600502404</v>
      </c>
      <c r="D30" s="389">
        <v>812737992212</v>
      </c>
      <c r="E30" s="389">
        <v>975859950405</v>
      </c>
      <c r="F30" s="389">
        <v>1309262442007</v>
      </c>
      <c r="G30" s="389">
        <v>1577836761794</v>
      </c>
      <c r="H30" s="389">
        <v>1651888820481</v>
      </c>
      <c r="I30" s="389">
        <v>1733487895906</v>
      </c>
      <c r="J30" s="389">
        <v>1916157426973</v>
      </c>
      <c r="K30" s="389">
        <v>1989967918641</v>
      </c>
      <c r="L30" s="389">
        <v>2036319429816</v>
      </c>
      <c r="M30" s="389">
        <v>2033471503971</v>
      </c>
      <c r="N30" s="389">
        <v>2106156244375</v>
      </c>
      <c r="O30" s="389">
        <v>2177891201868</v>
      </c>
      <c r="P30" s="390">
        <v>2185523246276</v>
      </c>
    </row>
    <row r="31" spans="1:16" s="561" customFormat="1" ht="16.5" customHeight="1">
      <c r="A31" s="457" t="s">
        <v>404</v>
      </c>
      <c r="B31" s="389">
        <v>1179513576350</v>
      </c>
      <c r="C31" s="389">
        <v>1175993703216</v>
      </c>
      <c r="D31" s="389">
        <v>1179157622440</v>
      </c>
      <c r="E31" s="389">
        <v>1040390772024</v>
      </c>
      <c r="F31" s="389">
        <v>1116236026526</v>
      </c>
      <c r="G31" s="389">
        <v>1112080991358</v>
      </c>
      <c r="H31" s="389">
        <v>1047481287575</v>
      </c>
      <c r="I31" s="389">
        <v>1107960706342</v>
      </c>
      <c r="J31" s="389">
        <v>1053422678248</v>
      </c>
      <c r="K31" s="389">
        <v>1073531333866</v>
      </c>
      <c r="L31" s="389">
        <v>1074427536085</v>
      </c>
      <c r="M31" s="389">
        <v>1112390357853</v>
      </c>
      <c r="N31" s="389">
        <v>1115740439035</v>
      </c>
      <c r="O31" s="389">
        <v>1069355358350</v>
      </c>
      <c r="P31" s="390">
        <v>1111563009094</v>
      </c>
    </row>
    <row r="32" spans="1:16" s="561" customFormat="1" ht="16.5" customHeight="1">
      <c r="A32" s="457" t="s">
        <v>405</v>
      </c>
      <c r="B32" s="389">
        <v>0</v>
      </c>
      <c r="C32" s="389">
        <v>0</v>
      </c>
      <c r="D32" s="389">
        <v>0</v>
      </c>
      <c r="E32" s="389">
        <v>0</v>
      </c>
      <c r="F32" s="389">
        <v>664851405000</v>
      </c>
      <c r="G32" s="389">
        <v>566402250000</v>
      </c>
      <c r="H32" s="389">
        <v>465548920000</v>
      </c>
      <c r="I32" s="389">
        <v>443207065000</v>
      </c>
      <c r="J32" s="389">
        <v>445774240000</v>
      </c>
      <c r="K32" s="389">
        <v>464362918500</v>
      </c>
      <c r="L32" s="389">
        <v>472012156000</v>
      </c>
      <c r="M32" s="390">
        <v>675602167000</v>
      </c>
      <c r="N32" s="390">
        <v>875211194000</v>
      </c>
      <c r="O32" s="390">
        <v>909066331000</v>
      </c>
      <c r="P32" s="390">
        <v>868997256000</v>
      </c>
    </row>
    <row r="33" spans="1:16" s="561" customFormat="1" ht="16.5" customHeight="1">
      <c r="A33" s="273" t="s">
        <v>406</v>
      </c>
      <c r="B33" s="389">
        <v>45759845328</v>
      </c>
      <c r="C33" s="389">
        <v>48229845328</v>
      </c>
      <c r="D33" s="389">
        <v>48229845328</v>
      </c>
      <c r="E33" s="389">
        <v>48229845328</v>
      </c>
      <c r="F33" s="389">
        <v>59121697596</v>
      </c>
      <c r="G33" s="389">
        <v>128988569476</v>
      </c>
      <c r="H33" s="389">
        <v>134137569476</v>
      </c>
      <c r="I33" s="389">
        <v>119097748400</v>
      </c>
      <c r="J33" s="389">
        <v>113584201480</v>
      </c>
      <c r="K33" s="389">
        <v>109487212480</v>
      </c>
      <c r="L33" s="389">
        <v>121604785480</v>
      </c>
      <c r="M33" s="389">
        <v>143704785480</v>
      </c>
      <c r="N33" s="389">
        <v>145318694397</v>
      </c>
      <c r="O33" s="389">
        <v>146196728373</v>
      </c>
      <c r="P33" s="390">
        <v>214225010000</v>
      </c>
    </row>
    <row r="34" spans="1:16" s="561" customFormat="1" ht="16.5" customHeight="1">
      <c r="A34" s="457" t="s">
        <v>392</v>
      </c>
      <c r="B34" s="389">
        <v>5243391714</v>
      </c>
      <c r="C34" s="389">
        <v>5243391714</v>
      </c>
      <c r="D34" s="389">
        <v>5243391714</v>
      </c>
      <c r="E34" s="389">
        <v>5243391714</v>
      </c>
      <c r="F34" s="389">
        <v>5243391714</v>
      </c>
      <c r="G34" s="389">
        <v>5243391714</v>
      </c>
      <c r="H34" s="389">
        <v>5243391714</v>
      </c>
      <c r="I34" s="389">
        <v>5243391714</v>
      </c>
      <c r="J34" s="389">
        <v>5243391714</v>
      </c>
      <c r="K34" s="389">
        <v>5243391714</v>
      </c>
      <c r="L34" s="389">
        <v>5243391714</v>
      </c>
      <c r="M34" s="389">
        <v>5243391714</v>
      </c>
      <c r="N34" s="389">
        <v>5243391714</v>
      </c>
      <c r="O34" s="389">
        <v>5243391714</v>
      </c>
      <c r="P34" s="390">
        <v>5243391714</v>
      </c>
    </row>
    <row r="35" spans="1:16" s="561" customFormat="1" ht="16.5" customHeight="1">
      <c r="A35" s="457" t="s">
        <v>393</v>
      </c>
      <c r="B35" s="389">
        <v>40516453614</v>
      </c>
      <c r="C35" s="389">
        <v>42986453614</v>
      </c>
      <c r="D35" s="389">
        <v>42986453614</v>
      </c>
      <c r="E35" s="389">
        <v>42986453614</v>
      </c>
      <c r="F35" s="389">
        <v>53878305882</v>
      </c>
      <c r="G35" s="389">
        <v>123745177762</v>
      </c>
      <c r="H35" s="389">
        <v>128894177762</v>
      </c>
      <c r="I35" s="389">
        <v>113854356686</v>
      </c>
      <c r="J35" s="389">
        <v>108340809766</v>
      </c>
      <c r="K35" s="389">
        <v>104243820766</v>
      </c>
      <c r="L35" s="389">
        <v>116361393766</v>
      </c>
      <c r="M35" s="389">
        <v>138461393766</v>
      </c>
      <c r="N35" s="389">
        <v>140075302683</v>
      </c>
      <c r="O35" s="389">
        <v>140953336659</v>
      </c>
      <c r="P35" s="390">
        <v>208981618286</v>
      </c>
    </row>
    <row r="36" spans="1:16" s="561" customFormat="1" ht="16.5" customHeight="1">
      <c r="A36" s="272" t="s">
        <v>407</v>
      </c>
      <c r="B36" s="389">
        <v>6936182822923</v>
      </c>
      <c r="C36" s="389">
        <v>7426756483209</v>
      </c>
      <c r="D36" s="389">
        <v>8473385187422</v>
      </c>
      <c r="E36" s="389">
        <v>10270695641079</v>
      </c>
      <c r="F36" s="389">
        <v>10790619234701</v>
      </c>
      <c r="G36" s="389">
        <v>11395567169954</v>
      </c>
      <c r="H36" s="389">
        <v>12116737508391</v>
      </c>
      <c r="I36" s="389">
        <v>12425423582264</v>
      </c>
      <c r="J36" s="389">
        <v>13134171940713</v>
      </c>
      <c r="K36" s="389">
        <v>13756269147832</v>
      </c>
      <c r="L36" s="389">
        <v>14287220962430</v>
      </c>
      <c r="M36" s="389">
        <v>14968236362310</v>
      </c>
      <c r="N36" s="389">
        <v>13820359245237</v>
      </c>
      <c r="O36" s="389">
        <v>13551996165787</v>
      </c>
      <c r="P36" s="390">
        <v>13703013703339</v>
      </c>
    </row>
    <row r="37" spans="1:16" s="561" customFormat="1" ht="16.5" customHeight="1">
      <c r="A37" s="273" t="s">
        <v>408</v>
      </c>
      <c r="B37" s="389">
        <v>-158012475</v>
      </c>
      <c r="C37" s="389">
        <v>-178453525</v>
      </c>
      <c r="D37" s="389">
        <v>-95121603</v>
      </c>
      <c r="E37" s="389">
        <v>-249164718</v>
      </c>
      <c r="F37" s="389">
        <v>-184670076</v>
      </c>
      <c r="G37" s="389">
        <v>-169301846</v>
      </c>
      <c r="H37" s="389">
        <v>-301880139</v>
      </c>
      <c r="I37" s="389">
        <v>-228461491</v>
      </c>
      <c r="J37" s="389">
        <v>-202317197</v>
      </c>
      <c r="K37" s="389">
        <v>-246175563</v>
      </c>
      <c r="L37" s="389">
        <v>-3183253211</v>
      </c>
      <c r="M37" s="389">
        <v>-3429802337</v>
      </c>
      <c r="N37" s="389">
        <v>-3418867931</v>
      </c>
      <c r="O37" s="389">
        <v>-4576088703</v>
      </c>
      <c r="P37" s="390">
        <v>-4321631009</v>
      </c>
    </row>
    <row r="38" spans="1:16" s="561" customFormat="1" ht="16.5" customHeight="1">
      <c r="A38" s="273" t="s">
        <v>409</v>
      </c>
      <c r="B38" s="389">
        <v>-64909480191</v>
      </c>
      <c r="C38" s="389">
        <v>-83380209939</v>
      </c>
      <c r="D38" s="389">
        <v>-114139300319</v>
      </c>
      <c r="E38" s="389">
        <v>-122350899645</v>
      </c>
      <c r="F38" s="389">
        <v>-142816825429</v>
      </c>
      <c r="G38" s="389">
        <v>-179801454538</v>
      </c>
      <c r="H38" s="389">
        <v>-177227710975</v>
      </c>
      <c r="I38" s="389">
        <v>-180027324236</v>
      </c>
      <c r="J38" s="389">
        <v>-188537565110</v>
      </c>
      <c r="K38" s="389">
        <v>-193248591579</v>
      </c>
      <c r="L38" s="389">
        <v>-196948583214</v>
      </c>
      <c r="M38" s="389">
        <v>-214952968055</v>
      </c>
      <c r="N38" s="389">
        <v>-175954763568</v>
      </c>
      <c r="O38" s="389">
        <v>-145826704040</v>
      </c>
      <c r="P38" s="390">
        <v>-124708377651</v>
      </c>
    </row>
    <row r="39" spans="1:16" s="561" customFormat="1" ht="16.5" customHeight="1">
      <c r="A39" s="273" t="s">
        <v>410</v>
      </c>
      <c r="B39" s="389">
        <v>6482007518711</v>
      </c>
      <c r="C39" s="389">
        <v>7156085813517</v>
      </c>
      <c r="D39" s="389">
        <v>8174735607904</v>
      </c>
      <c r="E39" s="389">
        <v>9939898305075</v>
      </c>
      <c r="F39" s="389">
        <v>10316850888108</v>
      </c>
      <c r="G39" s="389">
        <v>10917325107630</v>
      </c>
      <c r="H39" s="389">
        <v>11470425967138</v>
      </c>
      <c r="I39" s="389">
        <v>11770016864103</v>
      </c>
      <c r="J39" s="389">
        <v>12323813156526</v>
      </c>
      <c r="K39" s="389">
        <v>13001016148346</v>
      </c>
      <c r="L39" s="389">
        <v>13429147190947</v>
      </c>
      <c r="M39" s="389">
        <v>14117395272632</v>
      </c>
      <c r="N39" s="389">
        <v>12936685944451</v>
      </c>
      <c r="O39" s="389">
        <v>12735279392962</v>
      </c>
      <c r="P39" s="390">
        <v>13240789664934</v>
      </c>
    </row>
    <row r="40" spans="1:16" s="561" customFormat="1" ht="16.5" customHeight="1">
      <c r="A40" s="275" t="s">
        <v>411</v>
      </c>
      <c r="B40" s="389">
        <v>864661818</v>
      </c>
      <c r="C40" s="389">
        <v>901309737</v>
      </c>
      <c r="D40" s="389">
        <v>927008251</v>
      </c>
      <c r="E40" s="389">
        <v>920158637</v>
      </c>
      <c r="F40" s="389">
        <v>948232614</v>
      </c>
      <c r="G40" s="389">
        <v>943275641</v>
      </c>
      <c r="H40" s="389">
        <v>961666231</v>
      </c>
      <c r="I40" s="389">
        <v>1069039185</v>
      </c>
      <c r="J40" s="389">
        <v>1060758276</v>
      </c>
      <c r="K40" s="389">
        <v>1011497074</v>
      </c>
      <c r="L40" s="389">
        <v>976788672</v>
      </c>
      <c r="M40" s="389">
        <v>987278389</v>
      </c>
      <c r="N40" s="389">
        <v>945109346</v>
      </c>
      <c r="O40" s="389">
        <v>933399548</v>
      </c>
      <c r="P40" s="390">
        <v>844112032</v>
      </c>
    </row>
    <row r="41" spans="1:16" s="561" customFormat="1" ht="16.5" customHeight="1">
      <c r="A41" s="273" t="s">
        <v>412</v>
      </c>
      <c r="B41" s="389">
        <v>6481142856893</v>
      </c>
      <c r="C41" s="389">
        <v>7155184503780</v>
      </c>
      <c r="D41" s="389">
        <v>8173808599653</v>
      </c>
      <c r="E41" s="389">
        <v>9938978146438</v>
      </c>
      <c r="F41" s="389">
        <v>10315902655494</v>
      </c>
      <c r="G41" s="389">
        <v>10916381831989</v>
      </c>
      <c r="H41" s="389">
        <v>11469464300907</v>
      </c>
      <c r="I41" s="389">
        <v>11768947824918</v>
      </c>
      <c r="J41" s="389">
        <v>12322752398250</v>
      </c>
      <c r="K41" s="389">
        <v>13000004651272</v>
      </c>
      <c r="L41" s="389">
        <v>13428170402275</v>
      </c>
      <c r="M41" s="389">
        <v>13692142054243</v>
      </c>
      <c r="N41" s="389">
        <v>12478722515105</v>
      </c>
      <c r="O41" s="389">
        <v>12584903243414</v>
      </c>
      <c r="P41" s="390">
        <v>12745594452902</v>
      </c>
    </row>
    <row r="42" spans="1:16" s="561" customFormat="1" ht="16.5" customHeight="1">
      <c r="A42" s="273" t="s">
        <v>413</v>
      </c>
      <c r="B42" s="389">
        <v>519204576678</v>
      </c>
      <c r="C42" s="389">
        <v>354199082956</v>
      </c>
      <c r="D42" s="389">
        <v>412856821240</v>
      </c>
      <c r="E42" s="389">
        <v>453376570167</v>
      </c>
      <c r="F42" s="389">
        <v>616750961898</v>
      </c>
      <c r="G42" s="389">
        <v>658196008508</v>
      </c>
      <c r="H42" s="389">
        <v>823826532167</v>
      </c>
      <c r="I42" s="389">
        <v>835649863688</v>
      </c>
      <c r="J42" s="389">
        <v>999087886294</v>
      </c>
      <c r="K42" s="389">
        <v>948740746428</v>
      </c>
      <c r="L42" s="389">
        <v>1058200047708</v>
      </c>
      <c r="M42" s="389">
        <v>1069219679870</v>
      </c>
      <c r="N42" s="389">
        <v>1063043352085</v>
      </c>
      <c r="O42" s="389">
        <v>967116685368</v>
      </c>
      <c r="P42" s="389">
        <v>591252947065</v>
      </c>
    </row>
    <row r="43" spans="1:16" s="561" customFormat="1" ht="16.5" customHeight="1">
      <c r="A43" s="273" t="s">
        <v>414</v>
      </c>
      <c r="B43" s="389">
        <v>38220200</v>
      </c>
      <c r="C43" s="389">
        <v>30250200</v>
      </c>
      <c r="D43" s="389">
        <v>27180200</v>
      </c>
      <c r="E43" s="389">
        <v>20830200</v>
      </c>
      <c r="F43" s="389">
        <v>18880200</v>
      </c>
      <c r="G43" s="389">
        <v>16810200</v>
      </c>
      <c r="H43" s="389">
        <v>14600200</v>
      </c>
      <c r="I43" s="389">
        <v>12640200</v>
      </c>
      <c r="J43" s="389">
        <v>10780200</v>
      </c>
      <c r="K43" s="389">
        <v>7020200</v>
      </c>
      <c r="L43" s="389">
        <v>5560200</v>
      </c>
      <c r="M43" s="389">
        <v>4180200</v>
      </c>
      <c r="N43" s="389">
        <v>3580200</v>
      </c>
      <c r="O43" s="389">
        <v>2880200</v>
      </c>
      <c r="P43" s="389">
        <v>1100000</v>
      </c>
    </row>
    <row r="44" spans="1:16" s="561" customFormat="1" ht="16.5" customHeight="1">
      <c r="A44" s="272" t="s">
        <v>415</v>
      </c>
      <c r="B44" s="389">
        <v>951439394593</v>
      </c>
      <c r="C44" s="389">
        <v>977850782288</v>
      </c>
      <c r="D44" s="389">
        <v>979331166849</v>
      </c>
      <c r="E44" s="389">
        <v>979223181910</v>
      </c>
      <c r="F44" s="389">
        <v>977341629767</v>
      </c>
      <c r="G44" s="389">
        <v>985497927626</v>
      </c>
      <c r="H44" s="389">
        <v>992250463187</v>
      </c>
      <c r="I44" s="389">
        <v>1003411846869</v>
      </c>
      <c r="J44" s="389">
        <v>1023082953877</v>
      </c>
      <c r="K44" s="389">
        <v>1152120461475</v>
      </c>
      <c r="L44" s="389">
        <v>1172053092042</v>
      </c>
      <c r="M44" s="389">
        <v>1169775987595</v>
      </c>
      <c r="N44" s="389">
        <v>1166424072856</v>
      </c>
      <c r="O44" s="389">
        <v>1164088719513</v>
      </c>
      <c r="P44" s="389">
        <v>1164536049461</v>
      </c>
    </row>
    <row r="45" spans="1:16" s="561" customFormat="1" ht="16.5" customHeight="1">
      <c r="A45" s="273" t="s">
        <v>416</v>
      </c>
      <c r="B45" s="389">
        <v>-2156550320</v>
      </c>
      <c r="C45" s="389">
        <v>-2156550320</v>
      </c>
      <c r="D45" s="389">
        <v>-2156550320</v>
      </c>
      <c r="E45" s="389">
        <v>-2156550320</v>
      </c>
      <c r="F45" s="389">
        <v>-2156550320</v>
      </c>
      <c r="G45" s="389">
        <v>-2156550320</v>
      </c>
      <c r="H45" s="389">
        <v>-2156550320</v>
      </c>
      <c r="I45" s="389">
        <v>-2156550320</v>
      </c>
      <c r="J45" s="389">
        <v>-2156550320</v>
      </c>
      <c r="K45" s="389">
        <v>0</v>
      </c>
      <c r="L45" s="389">
        <v>0</v>
      </c>
      <c r="M45" s="389">
        <v>0</v>
      </c>
      <c r="N45" s="389">
        <v>0</v>
      </c>
      <c r="O45" s="389">
        <v>0</v>
      </c>
      <c r="P45" s="389">
        <v>0</v>
      </c>
    </row>
    <row r="46" spans="1:16" s="561" customFormat="1" ht="16.5" customHeight="1">
      <c r="A46" s="457" t="s">
        <v>417</v>
      </c>
      <c r="B46" s="389">
        <v>282412578437</v>
      </c>
      <c r="C46" s="389">
        <v>281414686402</v>
      </c>
      <c r="D46" s="389">
        <v>280416794367</v>
      </c>
      <c r="E46" s="389">
        <v>275991465361</v>
      </c>
      <c r="F46" s="389">
        <v>306856389295</v>
      </c>
      <c r="G46" s="389">
        <v>298730342686</v>
      </c>
      <c r="H46" s="389">
        <v>277400384128</v>
      </c>
      <c r="I46" s="389">
        <v>282315063824</v>
      </c>
      <c r="J46" s="389">
        <v>281312567111</v>
      </c>
      <c r="K46" s="389">
        <v>277981335862</v>
      </c>
      <c r="L46" s="389">
        <v>304832056657</v>
      </c>
      <c r="M46" s="389">
        <v>301278241785</v>
      </c>
      <c r="N46" s="389">
        <v>275617704467</v>
      </c>
      <c r="O46" s="389">
        <v>274608575256</v>
      </c>
      <c r="P46" s="389">
        <v>273871266547</v>
      </c>
    </row>
    <row r="47" spans="1:16" s="561" customFormat="1" ht="16.5" customHeight="1">
      <c r="A47" s="273" t="s">
        <v>418</v>
      </c>
      <c r="B47" s="389">
        <v>182625798952</v>
      </c>
      <c r="C47" s="389">
        <v>182625798952</v>
      </c>
      <c r="D47" s="389">
        <v>182625798952</v>
      </c>
      <c r="E47" s="389">
        <v>181640962190</v>
      </c>
      <c r="F47" s="389">
        <v>208618103591</v>
      </c>
      <c r="G47" s="389">
        <v>201595181471</v>
      </c>
      <c r="H47" s="389">
        <v>184697649830</v>
      </c>
      <c r="I47" s="389">
        <v>189433350709</v>
      </c>
      <c r="J47" s="389">
        <v>189433350709</v>
      </c>
      <c r="K47" s="389">
        <v>187164745909</v>
      </c>
      <c r="L47" s="389">
        <v>205950860275</v>
      </c>
      <c r="M47" s="389">
        <v>204133452953</v>
      </c>
      <c r="N47" s="389">
        <v>182601759423</v>
      </c>
      <c r="O47" s="389">
        <v>182601759423</v>
      </c>
      <c r="P47" s="389">
        <v>182604021431</v>
      </c>
    </row>
    <row r="48" spans="1:16" s="561" customFormat="1" ht="16.5" customHeight="1">
      <c r="A48" s="273" t="s">
        <v>419</v>
      </c>
      <c r="B48" s="389">
        <v>99786779485</v>
      </c>
      <c r="C48" s="389">
        <v>98788887450</v>
      </c>
      <c r="D48" s="389">
        <v>97790995415</v>
      </c>
      <c r="E48" s="389">
        <v>94350503171</v>
      </c>
      <c r="F48" s="389">
        <v>98238285704</v>
      </c>
      <c r="G48" s="389">
        <v>97135161215</v>
      </c>
      <c r="H48" s="389">
        <v>92702734298</v>
      </c>
      <c r="I48" s="389">
        <v>92881713115</v>
      </c>
      <c r="J48" s="389">
        <v>91879216402</v>
      </c>
      <c r="K48" s="389">
        <v>90816589953</v>
      </c>
      <c r="L48" s="389">
        <v>98881196382</v>
      </c>
      <c r="M48" s="389">
        <v>97144788832</v>
      </c>
      <c r="N48" s="389">
        <v>93015945044</v>
      </c>
      <c r="O48" s="389">
        <v>92006815833</v>
      </c>
      <c r="P48" s="389">
        <v>91267245116</v>
      </c>
    </row>
    <row r="49" spans="1:16" s="561" customFormat="1" ht="16.5" customHeight="1">
      <c r="A49" s="273" t="s">
        <v>420</v>
      </c>
      <c r="B49" s="389">
        <v>718716279268</v>
      </c>
      <c r="C49" s="389">
        <v>718716279268</v>
      </c>
      <c r="D49" s="389">
        <v>718716279268</v>
      </c>
      <c r="E49" s="389">
        <v>755379050972</v>
      </c>
      <c r="F49" s="389">
        <v>755379050972</v>
      </c>
      <c r="G49" s="389">
        <v>755379050972</v>
      </c>
      <c r="H49" s="389">
        <v>755379050972</v>
      </c>
      <c r="I49" s="389">
        <v>755379050972</v>
      </c>
      <c r="J49" s="389">
        <v>755379050972</v>
      </c>
      <c r="K49" s="389">
        <v>880950083346</v>
      </c>
      <c r="L49" s="389">
        <v>888774872838</v>
      </c>
      <c r="M49" s="389">
        <v>888617523838</v>
      </c>
      <c r="N49" s="389">
        <v>888617523838</v>
      </c>
      <c r="O49" s="389">
        <v>888617523838</v>
      </c>
      <c r="P49" s="389">
        <v>888643583838</v>
      </c>
    </row>
    <row r="50" spans="1:16" s="561" customFormat="1" ht="16.5" customHeight="1">
      <c r="A50" s="273" t="s">
        <v>421</v>
      </c>
      <c r="B50" s="389">
        <v>196568149344</v>
      </c>
      <c r="C50" s="389">
        <v>194503180015</v>
      </c>
      <c r="D50" s="389">
        <v>192708230896</v>
      </c>
      <c r="E50" s="389">
        <v>190911568757</v>
      </c>
      <c r="F50" s="389">
        <v>188843206614</v>
      </c>
      <c r="G50" s="389">
        <v>186774844473</v>
      </c>
      <c r="H50" s="389">
        <v>184706482334</v>
      </c>
      <c r="I50" s="389">
        <v>182638120196</v>
      </c>
      <c r="J50" s="389">
        <v>180569758053</v>
      </c>
      <c r="K50" s="389">
        <v>178501395912</v>
      </c>
      <c r="L50" s="389">
        <v>280855992704</v>
      </c>
      <c r="M50" s="389">
        <v>278132256347</v>
      </c>
      <c r="N50" s="389">
        <v>274640041448</v>
      </c>
      <c r="O50" s="389">
        <v>271921118105</v>
      </c>
      <c r="P50" s="389">
        <v>272317885813</v>
      </c>
    </row>
    <row r="51" spans="1:16" s="561" customFormat="1" ht="16.5" customHeight="1">
      <c r="A51" s="457" t="s">
        <v>422</v>
      </c>
      <c r="B51" s="389">
        <v>-131548153367</v>
      </c>
      <c r="C51" s="389">
        <v>-133613122696</v>
      </c>
      <c r="D51" s="389">
        <v>-135679221815</v>
      </c>
      <c r="E51" s="389">
        <v>-137747583954</v>
      </c>
      <c r="F51" s="389">
        <v>-139815946097</v>
      </c>
      <c r="G51" s="389">
        <v>-141884308238</v>
      </c>
      <c r="H51" s="389">
        <v>-143952670377</v>
      </c>
      <c r="I51" s="389">
        <v>-146021032515</v>
      </c>
      <c r="J51" s="389">
        <v>-148089394658</v>
      </c>
      <c r="K51" s="389">
        <v>-150157756799</v>
      </c>
      <c r="L51" s="389">
        <v>-152663035084</v>
      </c>
      <c r="M51" s="389">
        <v>-155386771441</v>
      </c>
      <c r="N51" s="389">
        <v>-158108903464</v>
      </c>
      <c r="O51" s="389">
        <v>-160827826807</v>
      </c>
      <c r="P51" s="389">
        <v>-163555112441</v>
      </c>
    </row>
    <row r="52" spans="1:16" s="561" customFormat="1" ht="16.5" customHeight="1">
      <c r="A52" s="273" t="s">
        <v>423</v>
      </c>
      <c r="B52" s="389">
        <v>0</v>
      </c>
      <c r="C52" s="389">
        <v>0</v>
      </c>
      <c r="D52" s="389">
        <v>0</v>
      </c>
      <c r="E52" s="389">
        <v>0</v>
      </c>
      <c r="F52" s="389">
        <v>0</v>
      </c>
      <c r="G52" s="389">
        <v>0</v>
      </c>
      <c r="H52" s="389">
        <v>0</v>
      </c>
      <c r="I52" s="389">
        <v>0</v>
      </c>
      <c r="J52" s="389">
        <v>0</v>
      </c>
      <c r="K52" s="389">
        <v>0</v>
      </c>
      <c r="L52" s="389">
        <v>0</v>
      </c>
      <c r="M52" s="389">
        <v>0</v>
      </c>
      <c r="N52" s="389">
        <v>0</v>
      </c>
      <c r="O52" s="389">
        <v>0</v>
      </c>
      <c r="P52" s="389">
        <v>0</v>
      </c>
    </row>
    <row r="53" spans="1:16" s="561" customFormat="1" ht="16.5" customHeight="1">
      <c r="A53" s="273" t="s">
        <v>424</v>
      </c>
      <c r="B53" s="389">
        <v>34804249981</v>
      </c>
      <c r="C53" s="389">
        <v>63280607005</v>
      </c>
      <c r="D53" s="389">
        <v>66555940685</v>
      </c>
      <c r="E53" s="389">
        <v>31581846181</v>
      </c>
      <c r="F53" s="389">
        <v>31768656181</v>
      </c>
      <c r="G53" s="389">
        <v>41993316181</v>
      </c>
      <c r="H53" s="389">
        <v>50814213881</v>
      </c>
      <c r="I53" s="389">
        <v>64043959701</v>
      </c>
      <c r="J53" s="389">
        <v>85783428852</v>
      </c>
      <c r="K53" s="389">
        <v>91318266217</v>
      </c>
      <c r="L53" s="389">
        <v>1071510500</v>
      </c>
      <c r="M53" s="389">
        <v>1675491410</v>
      </c>
      <c r="N53" s="389">
        <v>1815791570</v>
      </c>
      <c r="O53" s="389">
        <v>2199361570</v>
      </c>
      <c r="P53" s="389">
        <v>2223863810</v>
      </c>
    </row>
    <row r="54" spans="1:16" s="561" customFormat="1" ht="16.5" customHeight="1">
      <c r="A54" s="273" t="s">
        <v>425</v>
      </c>
      <c r="B54" s="389">
        <v>3507266320</v>
      </c>
      <c r="C54" s="389">
        <v>3507266320</v>
      </c>
      <c r="D54" s="389">
        <v>3507266320</v>
      </c>
      <c r="E54" s="389">
        <v>3507266320</v>
      </c>
      <c r="F54" s="389">
        <v>3507266320</v>
      </c>
      <c r="G54" s="389">
        <v>3507266320</v>
      </c>
      <c r="H54" s="389">
        <v>3507266320</v>
      </c>
      <c r="I54" s="389">
        <v>3507266320</v>
      </c>
      <c r="J54" s="389">
        <v>3507266320</v>
      </c>
      <c r="K54" s="389">
        <v>1350716000</v>
      </c>
      <c r="L54" s="389">
        <v>1350716000</v>
      </c>
      <c r="M54" s="389">
        <v>1350716000</v>
      </c>
      <c r="N54" s="389">
        <v>1350716000</v>
      </c>
      <c r="O54" s="389">
        <v>1350716000</v>
      </c>
      <c r="P54" s="389">
        <v>1350716000</v>
      </c>
    </row>
    <row r="55" spans="1:16" s="561" customFormat="1" ht="16.5" customHeight="1">
      <c r="A55" s="457" t="s">
        <v>426</v>
      </c>
      <c r="B55" s="389">
        <v>-2124659122</v>
      </c>
      <c r="C55" s="389">
        <v>-2124659122</v>
      </c>
      <c r="D55" s="389">
        <v>-2124659122</v>
      </c>
      <c r="E55" s="389">
        <v>-2124659122</v>
      </c>
      <c r="F55" s="389">
        <v>-2124659122</v>
      </c>
      <c r="G55" s="389">
        <v>-2124659122</v>
      </c>
      <c r="H55" s="389">
        <v>-2124659122</v>
      </c>
      <c r="I55" s="389">
        <v>-2124659122</v>
      </c>
      <c r="J55" s="389">
        <v>-2124659122</v>
      </c>
      <c r="K55" s="389">
        <v>-2124659122</v>
      </c>
      <c r="L55" s="389">
        <v>-2124659122</v>
      </c>
      <c r="M55" s="389">
        <v>-2124659122</v>
      </c>
      <c r="N55" s="389">
        <v>-2124659122</v>
      </c>
      <c r="O55" s="389">
        <v>-2124659122</v>
      </c>
      <c r="P55" s="389">
        <v>-2124659122</v>
      </c>
    </row>
    <row r="56" spans="1:16" s="561" customFormat="1" ht="16.5" customHeight="1">
      <c r="A56" s="271" t="s">
        <v>427</v>
      </c>
      <c r="B56" s="389">
        <v>1464302303073</v>
      </c>
      <c r="C56" s="389">
        <v>1247872339176</v>
      </c>
      <c r="D56" s="389">
        <v>1298852574995</v>
      </c>
      <c r="E56" s="389">
        <v>1477941872569</v>
      </c>
      <c r="F56" s="389">
        <v>1477838151770</v>
      </c>
      <c r="G56" s="389">
        <v>1500635625853</v>
      </c>
      <c r="H56" s="389">
        <v>1360594225660</v>
      </c>
      <c r="I56" s="389">
        <v>1730635140531</v>
      </c>
      <c r="J56" s="389">
        <v>1559269113279</v>
      </c>
      <c r="K56" s="389">
        <v>1716875056476</v>
      </c>
      <c r="L56" s="389">
        <v>1898910982974</v>
      </c>
      <c r="M56" s="389">
        <v>2014094975824</v>
      </c>
      <c r="N56" s="389">
        <v>2160554423910</v>
      </c>
      <c r="O56" s="389">
        <v>2055340972629</v>
      </c>
      <c r="P56" s="389">
        <v>1938256165069</v>
      </c>
    </row>
    <row r="57" spans="1:16" s="561" customFormat="1" ht="16.5" customHeight="1">
      <c r="A57" s="272" t="s">
        <v>428</v>
      </c>
      <c r="B57" s="389">
        <v>7876440618</v>
      </c>
      <c r="C57" s="389">
        <v>6142994261</v>
      </c>
      <c r="D57" s="389">
        <v>4986306368</v>
      </c>
      <c r="E57" s="389">
        <v>6387572459</v>
      </c>
      <c r="F57" s="389">
        <v>9254433031</v>
      </c>
      <c r="G57" s="389">
        <v>8869498396</v>
      </c>
      <c r="H57" s="389">
        <v>8352023771</v>
      </c>
      <c r="I57" s="389">
        <v>11342723029</v>
      </c>
      <c r="J57" s="389">
        <v>11464399266</v>
      </c>
      <c r="K57" s="389">
        <v>11966582642</v>
      </c>
      <c r="L57" s="389">
        <v>11885658994</v>
      </c>
      <c r="M57" s="389">
        <v>13422443806</v>
      </c>
      <c r="N57" s="389">
        <v>12443795329</v>
      </c>
      <c r="O57" s="389">
        <v>12284751563</v>
      </c>
      <c r="P57" s="389">
        <v>11449980383</v>
      </c>
    </row>
    <row r="58" spans="1:16" s="561" customFormat="1" ht="16.5" customHeight="1">
      <c r="A58" s="273" t="s">
        <v>429</v>
      </c>
      <c r="B58" s="389">
        <v>9390397284</v>
      </c>
      <c r="C58" s="389">
        <v>7806840723</v>
      </c>
      <c r="D58" s="389">
        <v>7037745234</v>
      </c>
      <c r="E58" s="389">
        <v>8352892596</v>
      </c>
      <c r="F58" s="389">
        <v>11405806153</v>
      </c>
      <c r="G58" s="389">
        <v>11312473419</v>
      </c>
      <c r="H58" s="389">
        <v>11058271039</v>
      </c>
      <c r="I58" s="389">
        <v>14436456575</v>
      </c>
      <c r="J58" s="389">
        <v>14698480312</v>
      </c>
      <c r="K58" s="389">
        <v>15350037083</v>
      </c>
      <c r="L58" s="389">
        <v>15614650381</v>
      </c>
      <c r="M58" s="389">
        <v>17619545885</v>
      </c>
      <c r="N58" s="389">
        <v>16630319200</v>
      </c>
      <c r="O58" s="389">
        <v>16524199204</v>
      </c>
      <c r="P58" s="389">
        <v>15868144803</v>
      </c>
    </row>
    <row r="59" spans="1:16" s="561" customFormat="1" ht="16.5" customHeight="1">
      <c r="A59" s="457" t="s">
        <v>430</v>
      </c>
      <c r="B59" s="389">
        <v>47628125687</v>
      </c>
      <c r="C59" s="389">
        <v>49175457979</v>
      </c>
      <c r="D59" s="389">
        <v>51199314671</v>
      </c>
      <c r="E59" s="389">
        <v>56466212137</v>
      </c>
      <c r="F59" s="389">
        <v>63765910739</v>
      </c>
      <c r="G59" s="389">
        <v>66438288050</v>
      </c>
      <c r="H59" s="389">
        <v>66692374130</v>
      </c>
      <c r="I59" s="389">
        <v>67567994503</v>
      </c>
      <c r="J59" s="389">
        <v>66814065062</v>
      </c>
      <c r="K59" s="389">
        <v>66350112139</v>
      </c>
      <c r="L59" s="389">
        <v>65420549253</v>
      </c>
      <c r="M59" s="389">
        <v>80921173949</v>
      </c>
      <c r="N59" s="389">
        <v>69479197539</v>
      </c>
      <c r="O59" s="389">
        <v>68340178269</v>
      </c>
      <c r="P59" s="389">
        <v>66711451621</v>
      </c>
    </row>
    <row r="60" spans="1:16" s="561" customFormat="1" ht="16.5" customHeight="1">
      <c r="A60" s="457" t="s">
        <v>431</v>
      </c>
      <c r="B60" s="389">
        <v>-2220906384</v>
      </c>
      <c r="C60" s="389">
        <v>-2189985322</v>
      </c>
      <c r="D60" s="389">
        <v>-2212707697</v>
      </c>
      <c r="E60" s="389">
        <v>-2357506408</v>
      </c>
      <c r="F60" s="389">
        <v>-3118309804</v>
      </c>
      <c r="G60" s="389">
        <v>-3205529624</v>
      </c>
      <c r="H60" s="389">
        <v>-3130721679</v>
      </c>
      <c r="I60" s="389">
        <v>-3125858056</v>
      </c>
      <c r="J60" s="389">
        <v>-3006784629</v>
      </c>
      <c r="K60" s="389">
        <v>-2946360392</v>
      </c>
      <c r="L60" s="389">
        <v>-2884886305</v>
      </c>
      <c r="M60" s="389">
        <v>-2610711842</v>
      </c>
      <c r="N60" s="389">
        <v>-2055751985</v>
      </c>
      <c r="O60" s="389">
        <v>-2014198238</v>
      </c>
      <c r="P60" s="389">
        <v>-1903891187</v>
      </c>
    </row>
    <row r="61" spans="1:16" s="561" customFormat="1" ht="16.5" customHeight="1">
      <c r="A61" s="457" t="s">
        <v>432</v>
      </c>
      <c r="B61" s="389">
        <v>-36016822019</v>
      </c>
      <c r="C61" s="389">
        <v>-39178631934</v>
      </c>
      <c r="D61" s="389">
        <v>-41948861740</v>
      </c>
      <c r="E61" s="389">
        <v>-45755813133</v>
      </c>
      <c r="F61" s="389">
        <v>-49241794782</v>
      </c>
      <c r="G61" s="389">
        <v>-51920146464</v>
      </c>
      <c r="H61" s="389">
        <v>-52503381412</v>
      </c>
      <c r="I61" s="389">
        <v>-50005679872</v>
      </c>
      <c r="J61" s="389">
        <v>-49108800121</v>
      </c>
      <c r="K61" s="389">
        <v>-48053714664</v>
      </c>
      <c r="L61" s="389">
        <v>-46921012567</v>
      </c>
      <c r="M61" s="389">
        <v>-60690916222</v>
      </c>
      <c r="N61" s="389">
        <v>-50793126354</v>
      </c>
      <c r="O61" s="389">
        <v>-49801780827</v>
      </c>
      <c r="P61" s="389">
        <v>-48939415631</v>
      </c>
    </row>
    <row r="62" spans="1:16" s="561" customFormat="1" ht="16.5" customHeight="1">
      <c r="A62" s="457" t="s">
        <v>433</v>
      </c>
      <c r="B62" s="389">
        <v>0</v>
      </c>
      <c r="C62" s="389">
        <v>0</v>
      </c>
      <c r="D62" s="389">
        <v>0</v>
      </c>
      <c r="E62" s="389">
        <v>0</v>
      </c>
      <c r="F62" s="389">
        <v>0</v>
      </c>
      <c r="G62" s="389">
        <v>-138543</v>
      </c>
      <c r="H62" s="389">
        <v>0</v>
      </c>
      <c r="I62" s="389">
        <v>0</v>
      </c>
      <c r="J62" s="389">
        <v>0</v>
      </c>
      <c r="K62" s="389">
        <v>0</v>
      </c>
      <c r="L62" s="389">
        <v>0</v>
      </c>
      <c r="M62" s="389">
        <v>0</v>
      </c>
      <c r="N62" s="389">
        <v>0</v>
      </c>
      <c r="O62" s="389">
        <v>0</v>
      </c>
      <c r="P62" s="389">
        <v>0</v>
      </c>
    </row>
    <row r="63" spans="1:16" s="561" customFormat="1" ht="16.5" customHeight="1">
      <c r="A63" s="273" t="s">
        <v>434</v>
      </c>
      <c r="B63" s="389">
        <v>-1513956666</v>
      </c>
      <c r="C63" s="389">
        <v>-1663846462</v>
      </c>
      <c r="D63" s="389">
        <v>-2051438866</v>
      </c>
      <c r="E63" s="389">
        <v>-1965320137</v>
      </c>
      <c r="F63" s="389">
        <v>-2151373122</v>
      </c>
      <c r="G63" s="389">
        <v>-2442975023</v>
      </c>
      <c r="H63" s="389">
        <v>-2706247268</v>
      </c>
      <c r="I63" s="389">
        <v>-3093733546</v>
      </c>
      <c r="J63" s="389">
        <v>-3234081046</v>
      </c>
      <c r="K63" s="389">
        <v>-3383454441</v>
      </c>
      <c r="L63" s="389">
        <v>-3728991387</v>
      </c>
      <c r="M63" s="389">
        <v>-4197102079</v>
      </c>
      <c r="N63" s="389">
        <v>-4186523871</v>
      </c>
      <c r="O63" s="389">
        <v>-4239447641</v>
      </c>
      <c r="P63" s="389">
        <v>-4418164420</v>
      </c>
    </row>
    <row r="64" spans="1:16" s="561" customFormat="1" ht="16.5" customHeight="1">
      <c r="A64" s="457" t="s">
        <v>430</v>
      </c>
      <c r="B64" s="389">
        <v>-1374162599</v>
      </c>
      <c r="C64" s="389">
        <v>-1522189689</v>
      </c>
      <c r="D64" s="389">
        <v>-1894224893</v>
      </c>
      <c r="E64" s="389">
        <v>-1791123427</v>
      </c>
      <c r="F64" s="389">
        <v>-1958693282</v>
      </c>
      <c r="G64" s="389">
        <v>-2220579914</v>
      </c>
      <c r="H64" s="389">
        <v>-2448147795</v>
      </c>
      <c r="I64" s="389">
        <v>-2809072496</v>
      </c>
      <c r="J64" s="389">
        <v>-2934864407</v>
      </c>
      <c r="K64" s="389">
        <v>-3051000978</v>
      </c>
      <c r="L64" s="389">
        <v>-3325621538</v>
      </c>
      <c r="M64" s="389">
        <v>-3768824336</v>
      </c>
      <c r="N64" s="389">
        <v>-3779892923</v>
      </c>
      <c r="O64" s="389">
        <v>-3847642826</v>
      </c>
      <c r="P64" s="389">
        <v>-4028955578</v>
      </c>
    </row>
    <row r="65" spans="1:16" s="561" customFormat="1" ht="16.5" customHeight="1">
      <c r="A65" s="457" t="s">
        <v>435</v>
      </c>
      <c r="B65" s="389">
        <v>-139794067</v>
      </c>
      <c r="C65" s="389">
        <v>-141656773</v>
      </c>
      <c r="D65" s="389">
        <v>-157213973</v>
      </c>
      <c r="E65" s="389">
        <v>-174196710</v>
      </c>
      <c r="F65" s="389">
        <v>-192679840</v>
      </c>
      <c r="G65" s="389">
        <v>-222395109</v>
      </c>
      <c r="H65" s="389">
        <v>-258099473</v>
      </c>
      <c r="I65" s="389">
        <v>-284661050</v>
      </c>
      <c r="J65" s="389">
        <v>-299216639</v>
      </c>
      <c r="K65" s="389">
        <v>-332453463</v>
      </c>
      <c r="L65" s="389">
        <v>-403369849</v>
      </c>
      <c r="M65" s="389">
        <v>-428277743</v>
      </c>
      <c r="N65" s="389">
        <v>-406630948</v>
      </c>
      <c r="O65" s="389">
        <v>-391804815</v>
      </c>
      <c r="P65" s="389">
        <v>-389208842</v>
      </c>
    </row>
    <row r="66" spans="1:16" s="561" customFormat="1" ht="16.5" customHeight="1">
      <c r="A66" s="272" t="s">
        <v>436</v>
      </c>
      <c r="B66" s="389">
        <v>948209541776</v>
      </c>
      <c r="C66" s="389">
        <v>871413994819</v>
      </c>
      <c r="D66" s="389">
        <v>962928167260</v>
      </c>
      <c r="E66" s="389">
        <v>986113553985</v>
      </c>
      <c r="F66" s="389">
        <v>1017899190333</v>
      </c>
      <c r="G66" s="389">
        <v>1014199072036</v>
      </c>
      <c r="H66" s="389">
        <v>852681083199</v>
      </c>
      <c r="I66" s="389">
        <v>921131674571</v>
      </c>
      <c r="J66" s="389">
        <v>897052298001</v>
      </c>
      <c r="K66" s="389">
        <v>910428164453</v>
      </c>
      <c r="L66" s="389">
        <v>931674885023</v>
      </c>
      <c r="M66" s="389">
        <v>949547316975</v>
      </c>
      <c r="N66" s="389">
        <v>970775380583</v>
      </c>
      <c r="O66" s="389">
        <v>1006806128241</v>
      </c>
      <c r="P66" s="389">
        <v>1037278210624</v>
      </c>
    </row>
    <row r="67" spans="1:16" s="561" customFormat="1" ht="16.5" customHeight="1">
      <c r="A67" s="273" t="s">
        <v>429</v>
      </c>
      <c r="B67" s="389">
        <v>442211105911</v>
      </c>
      <c r="C67" s="389">
        <v>335685959456</v>
      </c>
      <c r="D67" s="389">
        <v>327940713968</v>
      </c>
      <c r="E67" s="389">
        <v>317742021748</v>
      </c>
      <c r="F67" s="389">
        <v>323155695777</v>
      </c>
      <c r="G67" s="389">
        <v>361172143646</v>
      </c>
      <c r="H67" s="389">
        <v>207916598184</v>
      </c>
      <c r="I67" s="389">
        <v>264403078417</v>
      </c>
      <c r="J67" s="389">
        <v>294115407558</v>
      </c>
      <c r="K67" s="389">
        <v>321117868252</v>
      </c>
      <c r="L67" s="389">
        <v>308953328776</v>
      </c>
      <c r="M67" s="389">
        <v>287196988542</v>
      </c>
      <c r="N67" s="389">
        <v>403954278106</v>
      </c>
      <c r="O67" s="389">
        <v>395688961248</v>
      </c>
      <c r="P67" s="389">
        <v>405347553361</v>
      </c>
    </row>
    <row r="68" spans="1:16" s="561" customFormat="1" ht="16.5" customHeight="1">
      <c r="A68" s="457" t="s">
        <v>437</v>
      </c>
      <c r="B68" s="389">
        <v>1007670189745</v>
      </c>
      <c r="C68" s="389">
        <v>910645911848</v>
      </c>
      <c r="D68" s="389">
        <v>873774066364</v>
      </c>
      <c r="E68" s="389">
        <v>806218998365</v>
      </c>
      <c r="F68" s="389">
        <v>756765436777</v>
      </c>
      <c r="G68" s="389">
        <v>790674858759</v>
      </c>
      <c r="H68" s="389">
        <v>552204142043</v>
      </c>
      <c r="I68" s="389">
        <v>423468968012</v>
      </c>
      <c r="J68" s="389">
        <v>388657107093</v>
      </c>
      <c r="K68" s="389">
        <v>413875735930</v>
      </c>
      <c r="L68" s="389">
        <v>402167843844</v>
      </c>
      <c r="M68" s="389">
        <v>226622699583</v>
      </c>
      <c r="N68" s="389">
        <v>344350973159</v>
      </c>
      <c r="O68" s="389">
        <v>322700327382</v>
      </c>
      <c r="P68" s="389">
        <v>376734499630</v>
      </c>
    </row>
    <row r="69" spans="1:16" s="561" customFormat="1" ht="16.5" customHeight="1">
      <c r="A69" s="457" t="s">
        <v>431</v>
      </c>
      <c r="B69" s="389">
        <v>177816017686</v>
      </c>
      <c r="C69" s="389">
        <v>167133199651</v>
      </c>
      <c r="D69" s="389">
        <v>159406562321</v>
      </c>
      <c r="E69" s="389">
        <v>172408343591</v>
      </c>
      <c r="F69" s="389">
        <v>195042902599</v>
      </c>
      <c r="G69" s="389">
        <v>188147916092</v>
      </c>
      <c r="H69" s="389">
        <v>168509569270</v>
      </c>
      <c r="I69" s="389">
        <v>144345420317</v>
      </c>
      <c r="J69" s="389">
        <v>163565145684</v>
      </c>
      <c r="K69" s="389">
        <v>156650588533</v>
      </c>
      <c r="L69" s="389">
        <v>157905967500</v>
      </c>
      <c r="M69" s="389">
        <v>137071077763</v>
      </c>
      <c r="N69" s="389">
        <v>142012794251</v>
      </c>
      <c r="O69" s="389">
        <v>126552428550</v>
      </c>
      <c r="P69" s="389">
        <v>129545885602</v>
      </c>
    </row>
    <row r="70" spans="1:16" s="561" customFormat="1" ht="16.5" customHeight="1">
      <c r="A70" s="457" t="s">
        <v>438</v>
      </c>
      <c r="B70" s="389">
        <v>-782089254841</v>
      </c>
      <c r="C70" s="389">
        <v>-767851517122</v>
      </c>
      <c r="D70" s="389">
        <v>-752259150202</v>
      </c>
      <c r="E70" s="389">
        <v>-688305184279</v>
      </c>
      <c r="F70" s="389">
        <v>-676219191021</v>
      </c>
      <c r="G70" s="389">
        <v>-655805725256</v>
      </c>
      <c r="H70" s="389">
        <v>-566576967118</v>
      </c>
      <c r="I70" s="389">
        <v>-343385328935</v>
      </c>
      <c r="J70" s="389">
        <v>-293073956361</v>
      </c>
      <c r="K70" s="389">
        <v>-294084973777</v>
      </c>
      <c r="L70" s="389">
        <v>-292959269891</v>
      </c>
      <c r="M70" s="389">
        <v>-123484840402</v>
      </c>
      <c r="N70" s="389">
        <v>-129225265450</v>
      </c>
      <c r="O70" s="389">
        <v>-99707784722</v>
      </c>
      <c r="P70" s="389">
        <v>-139797525999</v>
      </c>
    </row>
    <row r="71" spans="1:16" s="561" customFormat="1" ht="16.5" customHeight="1">
      <c r="A71" s="457" t="s">
        <v>439</v>
      </c>
      <c r="B71" s="389">
        <v>38814153321</v>
      </c>
      <c r="C71" s="389">
        <v>25758365079</v>
      </c>
      <c r="D71" s="389">
        <v>47019235485</v>
      </c>
      <c r="E71" s="389">
        <v>27419864071</v>
      </c>
      <c r="F71" s="389">
        <v>47566547422</v>
      </c>
      <c r="G71" s="389">
        <v>38155094051</v>
      </c>
      <c r="H71" s="389">
        <v>53779853989</v>
      </c>
      <c r="I71" s="389">
        <v>39974019023</v>
      </c>
      <c r="J71" s="389">
        <v>34967111142</v>
      </c>
      <c r="K71" s="389">
        <v>44676517566</v>
      </c>
      <c r="L71" s="389">
        <v>41838787323</v>
      </c>
      <c r="M71" s="389">
        <v>46988051598</v>
      </c>
      <c r="N71" s="389">
        <v>46815776146</v>
      </c>
      <c r="O71" s="389">
        <v>46143990038</v>
      </c>
      <c r="P71" s="389">
        <v>38864694128</v>
      </c>
    </row>
    <row r="72" spans="1:16" s="561" customFormat="1" ht="16.5" customHeight="1">
      <c r="A72" s="273" t="s">
        <v>434</v>
      </c>
      <c r="B72" s="389">
        <v>505998435865</v>
      </c>
      <c r="C72" s="389">
        <v>535728035363</v>
      </c>
      <c r="D72" s="389">
        <v>634987453292</v>
      </c>
      <c r="E72" s="389">
        <v>668371532237</v>
      </c>
      <c r="F72" s="389">
        <v>694743494556</v>
      </c>
      <c r="G72" s="389">
        <v>653026928390</v>
      </c>
      <c r="H72" s="389">
        <v>644764485015</v>
      </c>
      <c r="I72" s="389">
        <v>656728596154</v>
      </c>
      <c r="J72" s="389">
        <v>602936890443</v>
      </c>
      <c r="K72" s="389">
        <v>589310296201</v>
      </c>
      <c r="L72" s="389">
        <v>622721556247</v>
      </c>
      <c r="M72" s="389">
        <v>662350328433</v>
      </c>
      <c r="N72" s="389">
        <v>566821102477</v>
      </c>
      <c r="O72" s="389">
        <v>611117166993</v>
      </c>
      <c r="P72" s="389">
        <v>631930657263</v>
      </c>
    </row>
    <row r="73" spans="1:16" s="561" customFormat="1" ht="16.5" customHeight="1">
      <c r="A73" s="457" t="s">
        <v>430</v>
      </c>
      <c r="B73" s="389">
        <v>486553192475</v>
      </c>
      <c r="C73" s="389">
        <v>515825786670</v>
      </c>
      <c r="D73" s="389">
        <v>605900754144</v>
      </c>
      <c r="E73" s="389">
        <v>644638226214</v>
      </c>
      <c r="F73" s="389">
        <v>671559699013</v>
      </c>
      <c r="G73" s="389">
        <v>629266134313</v>
      </c>
      <c r="H73" s="389">
        <v>623583911253</v>
      </c>
      <c r="I73" s="389">
        <v>627344840302</v>
      </c>
      <c r="J73" s="389">
        <v>580800430496</v>
      </c>
      <c r="K73" s="389">
        <v>566676484471</v>
      </c>
      <c r="L73" s="389">
        <v>595164358806</v>
      </c>
      <c r="M73" s="389">
        <v>645462984930</v>
      </c>
      <c r="N73" s="389">
        <v>549139993586</v>
      </c>
      <c r="O73" s="389">
        <v>597433207577</v>
      </c>
      <c r="P73" s="389">
        <v>611350844690</v>
      </c>
    </row>
    <row r="74" spans="1:16" s="561" customFormat="1" ht="16.5" customHeight="1">
      <c r="A74" s="457" t="s">
        <v>441</v>
      </c>
      <c r="B74" s="389">
        <v>19445243390</v>
      </c>
      <c r="C74" s="389">
        <v>19902248693</v>
      </c>
      <c r="D74" s="389">
        <v>29086699148</v>
      </c>
      <c r="E74" s="389">
        <v>23733306023</v>
      </c>
      <c r="F74" s="389">
        <v>23183795543</v>
      </c>
      <c r="G74" s="389">
        <v>23760794077</v>
      </c>
      <c r="H74" s="389">
        <v>21180573762</v>
      </c>
      <c r="I74" s="389">
        <v>29383755852</v>
      </c>
      <c r="J74" s="389">
        <v>22136459947</v>
      </c>
      <c r="K74" s="389">
        <v>22633811730</v>
      </c>
      <c r="L74" s="389">
        <v>27557197441</v>
      </c>
      <c r="M74" s="389">
        <v>16887343503</v>
      </c>
      <c r="N74" s="389">
        <v>17681108891</v>
      </c>
      <c r="O74" s="389">
        <v>13683959416</v>
      </c>
      <c r="P74" s="389">
        <v>20579812573</v>
      </c>
    </row>
    <row r="75" spans="1:16" s="561" customFormat="1" ht="16.5" customHeight="1">
      <c r="A75" s="272" t="s">
        <v>442</v>
      </c>
      <c r="B75" s="389">
        <v>91629621598</v>
      </c>
      <c r="C75" s="389">
        <v>94695916023</v>
      </c>
      <c r="D75" s="389">
        <v>88463401934</v>
      </c>
      <c r="E75" s="389">
        <v>140169211476</v>
      </c>
      <c r="F75" s="389">
        <v>105722182910</v>
      </c>
      <c r="G75" s="389">
        <v>106273227841</v>
      </c>
      <c r="H75" s="389">
        <v>148769346162</v>
      </c>
      <c r="I75" s="389">
        <v>122266378673</v>
      </c>
      <c r="J75" s="389">
        <v>111452211960</v>
      </c>
      <c r="K75" s="389">
        <v>143014719768</v>
      </c>
      <c r="L75" s="389">
        <v>138180386102</v>
      </c>
      <c r="M75" s="389">
        <v>132597328513</v>
      </c>
      <c r="N75" s="389">
        <v>112887323532</v>
      </c>
      <c r="O75" s="389">
        <v>120039661837</v>
      </c>
      <c r="P75" s="389">
        <v>121250595235</v>
      </c>
    </row>
    <row r="76" spans="1:16" s="561" customFormat="1" ht="16.5" customHeight="1">
      <c r="A76" s="273" t="s">
        <v>443</v>
      </c>
      <c r="B76" s="389">
        <v>26702832395</v>
      </c>
      <c r="C76" s="389">
        <v>28405177765</v>
      </c>
      <c r="D76" s="389">
        <v>26956698138</v>
      </c>
      <c r="E76" s="389">
        <v>33741093585</v>
      </c>
      <c r="F76" s="389">
        <v>33241181297</v>
      </c>
      <c r="G76" s="389">
        <v>32647034370</v>
      </c>
      <c r="H76" s="389">
        <v>35301312699</v>
      </c>
      <c r="I76" s="389">
        <v>35562519583</v>
      </c>
      <c r="J76" s="389">
        <v>35151131744</v>
      </c>
      <c r="K76" s="389">
        <v>31119227340</v>
      </c>
      <c r="L76" s="389">
        <v>33241983856</v>
      </c>
      <c r="M76" s="389">
        <v>35693983901</v>
      </c>
      <c r="N76" s="389">
        <v>30166644063</v>
      </c>
      <c r="O76" s="389">
        <v>30535578190</v>
      </c>
      <c r="P76" s="389">
        <v>31667723382</v>
      </c>
    </row>
    <row r="77" spans="1:16" s="561" customFormat="1" ht="16.5" customHeight="1">
      <c r="A77" s="273" t="s">
        <v>444</v>
      </c>
      <c r="B77" s="389">
        <v>71550866203</v>
      </c>
      <c r="C77" s="389">
        <v>73012286258</v>
      </c>
      <c r="D77" s="389">
        <v>68144576796</v>
      </c>
      <c r="E77" s="389">
        <v>112880663891</v>
      </c>
      <c r="F77" s="389">
        <v>79590571613</v>
      </c>
      <c r="G77" s="389">
        <v>80325287471</v>
      </c>
      <c r="H77" s="389">
        <v>121966118463</v>
      </c>
      <c r="I77" s="389">
        <v>93294472090</v>
      </c>
      <c r="J77" s="389">
        <v>84069119216</v>
      </c>
      <c r="K77" s="389">
        <v>119645770428</v>
      </c>
      <c r="L77" s="389">
        <v>111933839246</v>
      </c>
      <c r="M77" s="389">
        <v>103390072612</v>
      </c>
      <c r="N77" s="389">
        <v>89166937469</v>
      </c>
      <c r="O77" s="389">
        <v>96176824647</v>
      </c>
      <c r="P77" s="389">
        <v>96606975853</v>
      </c>
    </row>
    <row r="78" spans="1:16" s="561" customFormat="1" ht="16.5" customHeight="1">
      <c r="A78" s="273" t="s">
        <v>408</v>
      </c>
      <c r="B78" s="389">
        <v>-6624077000</v>
      </c>
      <c r="C78" s="389">
        <v>-6721548000</v>
      </c>
      <c r="D78" s="389">
        <v>-6637873000</v>
      </c>
      <c r="E78" s="389">
        <v>-6452546000</v>
      </c>
      <c r="F78" s="389">
        <v>-7109570000</v>
      </c>
      <c r="G78" s="389">
        <v>-6699094000</v>
      </c>
      <c r="H78" s="389">
        <v>-8498085000</v>
      </c>
      <c r="I78" s="389">
        <v>-6590613000</v>
      </c>
      <c r="J78" s="389">
        <v>-7768039000</v>
      </c>
      <c r="K78" s="389">
        <v>-7750278000</v>
      </c>
      <c r="L78" s="389">
        <v>-6995437000</v>
      </c>
      <c r="M78" s="389">
        <v>-6486728000</v>
      </c>
      <c r="N78" s="389">
        <v>-6446258000</v>
      </c>
      <c r="O78" s="389">
        <v>-6672741000</v>
      </c>
      <c r="P78" s="389">
        <v>-7024104000</v>
      </c>
    </row>
    <row r="79" spans="1:16" s="561" customFormat="1" ht="16.5" customHeight="1">
      <c r="A79" s="272" t="s">
        <v>445</v>
      </c>
      <c r="B79" s="389">
        <v>54865243483</v>
      </c>
      <c r="C79" s="389">
        <v>54795639694</v>
      </c>
      <c r="D79" s="389">
        <v>56059715242</v>
      </c>
      <c r="E79" s="389">
        <v>55751613164</v>
      </c>
      <c r="F79" s="389">
        <v>54378735476</v>
      </c>
      <c r="G79" s="389">
        <v>51542288642</v>
      </c>
      <c r="H79" s="389">
        <v>55991504914</v>
      </c>
      <c r="I79" s="389">
        <v>54636463429</v>
      </c>
      <c r="J79" s="389">
        <v>54549127165</v>
      </c>
      <c r="K79" s="389">
        <v>52692305002</v>
      </c>
      <c r="L79" s="389">
        <v>49282616297</v>
      </c>
      <c r="M79" s="389">
        <v>46318447428</v>
      </c>
      <c r="N79" s="389">
        <v>48350124477</v>
      </c>
      <c r="O79" s="389">
        <v>46102161334</v>
      </c>
      <c r="P79" s="389">
        <v>52395696867</v>
      </c>
    </row>
    <row r="80" spans="1:16" s="561" customFormat="1" ht="16.5" customHeight="1">
      <c r="A80" s="273" t="s">
        <v>446</v>
      </c>
      <c r="B80" s="389">
        <v>-1063022581</v>
      </c>
      <c r="C80" s="389">
        <v>-1088049098</v>
      </c>
      <c r="D80" s="389">
        <v>-929969450</v>
      </c>
      <c r="E80" s="389">
        <v>-1133620878</v>
      </c>
      <c r="F80" s="389">
        <v>-973680324</v>
      </c>
      <c r="G80" s="389">
        <v>-3317783958</v>
      </c>
      <c r="H80" s="389">
        <v>-1162684908</v>
      </c>
      <c r="I80" s="389">
        <v>-1121911429</v>
      </c>
      <c r="J80" s="389">
        <v>-1418713374</v>
      </c>
      <c r="K80" s="389">
        <v>-1486898578</v>
      </c>
      <c r="L80" s="389">
        <v>-1259992773</v>
      </c>
      <c r="M80" s="389">
        <v>-1169747297</v>
      </c>
      <c r="N80" s="389">
        <v>-1198737049</v>
      </c>
      <c r="O80" s="389">
        <v>-1115815522</v>
      </c>
      <c r="P80" s="389">
        <v>-939818389</v>
      </c>
    </row>
    <row r="81" spans="1:16" s="561" customFormat="1" ht="16.5" customHeight="1">
      <c r="A81" s="267" t="s">
        <v>447</v>
      </c>
      <c r="B81" s="389">
        <v>52612279004</v>
      </c>
      <c r="C81" s="389">
        <v>52054139004</v>
      </c>
      <c r="D81" s="389">
        <v>52316934904</v>
      </c>
      <c r="E81" s="389">
        <v>51615784254</v>
      </c>
      <c r="F81" s="389">
        <v>49531754454</v>
      </c>
      <c r="G81" s="389">
        <v>48262311254</v>
      </c>
      <c r="H81" s="389">
        <v>49084306654</v>
      </c>
      <c r="I81" s="389">
        <v>47177380524</v>
      </c>
      <c r="J81" s="389">
        <v>47687856695</v>
      </c>
      <c r="K81" s="389">
        <v>45773071087</v>
      </c>
      <c r="L81" s="389">
        <v>41231106087</v>
      </c>
      <c r="M81" s="389">
        <v>37125864466</v>
      </c>
      <c r="N81" s="389">
        <v>35906864466</v>
      </c>
      <c r="O81" s="389">
        <v>34780084796</v>
      </c>
      <c r="P81" s="389">
        <v>34315173196</v>
      </c>
    </row>
    <row r="82" spans="1:16" s="561" customFormat="1" ht="16.5" customHeight="1">
      <c r="A82" s="267" t="s">
        <v>448</v>
      </c>
      <c r="B82" s="389">
        <v>145887060</v>
      </c>
      <c r="C82" s="389">
        <v>116887060</v>
      </c>
      <c r="D82" s="389">
        <v>116887060</v>
      </c>
      <c r="E82" s="389">
        <v>116887060</v>
      </c>
      <c r="F82" s="389">
        <v>116887060</v>
      </c>
      <c r="G82" s="389">
        <v>116887060</v>
      </c>
      <c r="H82" s="389">
        <v>116887060</v>
      </c>
      <c r="I82" s="389">
        <v>81887060</v>
      </c>
      <c r="J82" s="389">
        <v>81887060</v>
      </c>
      <c r="K82" s="389">
        <v>81887060</v>
      </c>
      <c r="L82" s="389">
        <v>81887060</v>
      </c>
      <c r="M82" s="389">
        <v>81887060</v>
      </c>
      <c r="N82" s="389">
        <v>81887060</v>
      </c>
      <c r="O82" s="389">
        <v>81887060</v>
      </c>
      <c r="P82" s="389">
        <v>81887060</v>
      </c>
    </row>
    <row r="83" spans="1:16" s="561" customFormat="1" ht="16.5" customHeight="1">
      <c r="A83" s="267" t="s">
        <v>449</v>
      </c>
      <c r="B83" s="389">
        <v>3170100000</v>
      </c>
      <c r="C83" s="389">
        <v>3712662728</v>
      </c>
      <c r="D83" s="389">
        <v>4555862728</v>
      </c>
      <c r="E83" s="389">
        <v>5152562728</v>
      </c>
      <c r="F83" s="389">
        <v>5703774286</v>
      </c>
      <c r="G83" s="389">
        <v>6480874286</v>
      </c>
      <c r="H83" s="389">
        <v>7952996108</v>
      </c>
      <c r="I83" s="389">
        <v>8499107274</v>
      </c>
      <c r="J83" s="389">
        <v>8198096784</v>
      </c>
      <c r="K83" s="389">
        <v>8324245433</v>
      </c>
      <c r="L83" s="389">
        <v>9229615923</v>
      </c>
      <c r="M83" s="389">
        <v>10280443199</v>
      </c>
      <c r="N83" s="389">
        <v>13560110000</v>
      </c>
      <c r="O83" s="389">
        <v>12356005000</v>
      </c>
      <c r="P83" s="389">
        <v>18938455000</v>
      </c>
    </row>
    <row r="84" spans="1:16" s="561" customFormat="1" ht="16.5" customHeight="1">
      <c r="A84" s="272" t="s">
        <v>450</v>
      </c>
      <c r="B84" s="389">
        <v>65523044960</v>
      </c>
      <c r="C84" s="389">
        <v>103414886844</v>
      </c>
      <c r="D84" s="389">
        <v>85204133921</v>
      </c>
      <c r="E84" s="389">
        <v>124506469327</v>
      </c>
      <c r="F84" s="389">
        <v>115474584285</v>
      </c>
      <c r="G84" s="389">
        <v>166331086975</v>
      </c>
      <c r="H84" s="389">
        <v>161108156116</v>
      </c>
      <c r="I84" s="389">
        <v>208023388376</v>
      </c>
      <c r="J84" s="389">
        <v>180734603642</v>
      </c>
      <c r="K84" s="389">
        <v>240364342707</v>
      </c>
      <c r="L84" s="389">
        <v>211474548394</v>
      </c>
      <c r="M84" s="389">
        <v>287444839406</v>
      </c>
      <c r="N84" s="390">
        <v>242063467694</v>
      </c>
      <c r="O84" s="390">
        <v>274975717549</v>
      </c>
      <c r="P84" s="389">
        <v>226370635708</v>
      </c>
    </row>
    <row r="85" spans="1:16" s="561" customFormat="1" ht="16.5" customHeight="1">
      <c r="A85" s="273" t="s">
        <v>408</v>
      </c>
      <c r="B85" s="389">
        <v>-148165242</v>
      </c>
      <c r="C85" s="389">
        <v>-169105433</v>
      </c>
      <c r="D85" s="389">
        <v>-228444759</v>
      </c>
      <c r="E85" s="389">
        <v>-273256485</v>
      </c>
      <c r="F85" s="389">
        <v>-392430231</v>
      </c>
      <c r="G85" s="389">
        <v>-527940090</v>
      </c>
      <c r="H85" s="389">
        <v>-773347580</v>
      </c>
      <c r="I85" s="389">
        <v>-885766112</v>
      </c>
      <c r="J85" s="389">
        <v>-1285505106</v>
      </c>
      <c r="K85" s="389">
        <v>-1639898019</v>
      </c>
      <c r="L85" s="389">
        <v>-1640300791</v>
      </c>
      <c r="M85" s="389">
        <v>-1951028467</v>
      </c>
      <c r="N85" s="390">
        <v>-1223099801</v>
      </c>
      <c r="O85" s="390">
        <v>-890372636</v>
      </c>
      <c r="P85" s="389">
        <v>-1218887049</v>
      </c>
    </row>
    <row r="86" spans="1:16" s="561" customFormat="1" ht="16.5" customHeight="1">
      <c r="A86" s="273" t="s">
        <v>451</v>
      </c>
      <c r="B86" s="389">
        <v>65671210202</v>
      </c>
      <c r="C86" s="389">
        <v>103583992277</v>
      </c>
      <c r="D86" s="389">
        <v>85432578680</v>
      </c>
      <c r="E86" s="389">
        <v>124779725812</v>
      </c>
      <c r="F86" s="389">
        <v>115867014516</v>
      </c>
      <c r="G86" s="389">
        <v>166859027065</v>
      </c>
      <c r="H86" s="389">
        <v>161881503696</v>
      </c>
      <c r="I86" s="389">
        <v>208909154488</v>
      </c>
      <c r="J86" s="389">
        <v>182020108748</v>
      </c>
      <c r="K86" s="389">
        <v>242004240726</v>
      </c>
      <c r="L86" s="389">
        <v>213114849185</v>
      </c>
      <c r="M86" s="389">
        <v>289395867873</v>
      </c>
      <c r="N86" s="390">
        <v>243286567495</v>
      </c>
      <c r="O86" s="390">
        <v>275866090185</v>
      </c>
      <c r="P86" s="389">
        <v>227589522757</v>
      </c>
    </row>
    <row r="87" spans="1:16" s="561" customFormat="1" ht="16.5" customHeight="1">
      <c r="A87" s="272" t="s">
        <v>452</v>
      </c>
      <c r="B87" s="389">
        <v>14524411943</v>
      </c>
      <c r="C87" s="389">
        <v>11492703712</v>
      </c>
      <c r="D87" s="389">
        <v>6772551152</v>
      </c>
      <c r="E87" s="389">
        <v>4722135685</v>
      </c>
      <c r="F87" s="389">
        <v>16439265784</v>
      </c>
      <c r="G87" s="389">
        <v>15664808206</v>
      </c>
      <c r="H87" s="389">
        <v>8330867857</v>
      </c>
      <c r="I87" s="389">
        <v>7709434230</v>
      </c>
      <c r="J87" s="389">
        <v>19859423751</v>
      </c>
      <c r="K87" s="389">
        <v>15209021153</v>
      </c>
      <c r="L87" s="389">
        <v>8656151183</v>
      </c>
      <c r="M87" s="389">
        <v>8045782084</v>
      </c>
      <c r="N87" s="390">
        <v>21156231556</v>
      </c>
      <c r="O87" s="390">
        <v>16036264200</v>
      </c>
      <c r="P87" s="389">
        <v>9330250530</v>
      </c>
    </row>
    <row r="88" spans="1:16" s="561" customFormat="1" ht="16.5" customHeight="1">
      <c r="A88" s="272" t="s">
        <v>453</v>
      </c>
      <c r="B88" s="389">
        <v>0</v>
      </c>
      <c r="C88" s="389">
        <v>0</v>
      </c>
      <c r="D88" s="389">
        <v>79904990</v>
      </c>
      <c r="E88" s="389">
        <v>0</v>
      </c>
      <c r="F88" s="389">
        <v>18698563714</v>
      </c>
      <c r="G88" s="389">
        <v>0</v>
      </c>
      <c r="H88" s="389">
        <v>0</v>
      </c>
      <c r="I88" s="389">
        <v>0</v>
      </c>
      <c r="J88" s="389">
        <v>0</v>
      </c>
      <c r="K88" s="389">
        <v>0</v>
      </c>
      <c r="L88" s="389">
        <v>0</v>
      </c>
      <c r="M88" s="389">
        <v>0</v>
      </c>
      <c r="N88" s="390">
        <v>0</v>
      </c>
      <c r="O88" s="390">
        <v>0</v>
      </c>
      <c r="P88" s="389">
        <v>0</v>
      </c>
    </row>
    <row r="89" spans="1:16" s="561" customFormat="1" ht="16.5" customHeight="1">
      <c r="A89" s="458" t="s">
        <v>454</v>
      </c>
      <c r="B89" s="389">
        <v>0</v>
      </c>
      <c r="C89" s="389">
        <v>0</v>
      </c>
      <c r="D89" s="389">
        <v>0</v>
      </c>
      <c r="E89" s="389">
        <v>0</v>
      </c>
      <c r="F89" s="389">
        <v>0</v>
      </c>
      <c r="G89" s="389">
        <v>0</v>
      </c>
      <c r="H89" s="389">
        <v>0</v>
      </c>
      <c r="I89" s="390">
        <v>0</v>
      </c>
      <c r="J89" s="390">
        <v>0</v>
      </c>
      <c r="K89" s="390">
        <v>0</v>
      </c>
      <c r="L89" s="390">
        <v>0</v>
      </c>
      <c r="M89" s="390">
        <v>0</v>
      </c>
      <c r="N89" s="390">
        <v>770082876</v>
      </c>
      <c r="O89" s="390">
        <v>0</v>
      </c>
      <c r="P89" s="389">
        <v>0</v>
      </c>
    </row>
    <row r="90" spans="1:16" s="561" customFormat="1" ht="16.5" customHeight="1">
      <c r="A90" s="458" t="s">
        <v>455</v>
      </c>
      <c r="B90" s="389">
        <v>2646474034</v>
      </c>
      <c r="C90" s="389">
        <v>3104071473</v>
      </c>
      <c r="D90" s="389">
        <v>3032515030</v>
      </c>
      <c r="E90" s="389">
        <v>1204221000</v>
      </c>
      <c r="F90" s="389">
        <v>2474023674</v>
      </c>
      <c r="G90" s="389">
        <v>5026063569</v>
      </c>
      <c r="H90" s="389">
        <v>2870899920</v>
      </c>
      <c r="I90" s="390">
        <v>940835500</v>
      </c>
      <c r="J90" s="390">
        <v>2662769242</v>
      </c>
      <c r="K90" s="390">
        <v>1790605179</v>
      </c>
      <c r="L90" s="390">
        <v>2201471935</v>
      </c>
      <c r="M90" s="390">
        <v>330644560</v>
      </c>
      <c r="N90" s="390">
        <v>1329916362</v>
      </c>
      <c r="O90" s="390">
        <v>1034939706</v>
      </c>
      <c r="P90" s="390">
        <v>2214473794</v>
      </c>
    </row>
    <row r="91" spans="1:16" s="562" customFormat="1" ht="16.5" customHeight="1">
      <c r="A91" s="459" t="s">
        <v>456</v>
      </c>
      <c r="B91" s="390">
        <v>2646474034</v>
      </c>
      <c r="C91" s="390">
        <v>3104071473</v>
      </c>
      <c r="D91" s="390">
        <v>3032515030</v>
      </c>
      <c r="E91" s="390">
        <v>1204221000</v>
      </c>
      <c r="F91" s="390">
        <v>2474023674</v>
      </c>
      <c r="G91" s="390">
        <v>5026063569</v>
      </c>
      <c r="H91" s="390">
        <v>2870899920</v>
      </c>
      <c r="I91" s="390">
        <v>940835500</v>
      </c>
      <c r="J91" s="390">
        <v>2662769242</v>
      </c>
      <c r="K91" s="390">
        <v>1790605179</v>
      </c>
      <c r="L91" s="390">
        <v>2201471935</v>
      </c>
      <c r="M91" s="390">
        <v>330644560</v>
      </c>
      <c r="N91" s="390">
        <v>1329916362</v>
      </c>
      <c r="O91" s="390">
        <v>1034939706</v>
      </c>
      <c r="P91" s="389">
        <v>0</v>
      </c>
    </row>
    <row r="92" spans="1:16" s="561" customFormat="1" ht="16.5" customHeight="1">
      <c r="A92" s="458" t="s">
        <v>457</v>
      </c>
      <c r="B92" s="389">
        <v>0</v>
      </c>
      <c r="C92" s="389">
        <v>0</v>
      </c>
      <c r="D92" s="389">
        <v>0</v>
      </c>
      <c r="E92" s="389">
        <v>0</v>
      </c>
      <c r="F92" s="389">
        <v>0</v>
      </c>
      <c r="G92" s="389">
        <v>0</v>
      </c>
      <c r="H92" s="389">
        <v>0</v>
      </c>
      <c r="I92" s="390">
        <v>0</v>
      </c>
      <c r="J92" s="390">
        <v>0</v>
      </c>
      <c r="K92" s="390">
        <v>0</v>
      </c>
      <c r="L92" s="390">
        <v>0</v>
      </c>
      <c r="M92" s="390">
        <v>0</v>
      </c>
      <c r="N92" s="390">
        <v>0</v>
      </c>
      <c r="O92" s="390">
        <v>0</v>
      </c>
      <c r="P92" s="389">
        <v>0</v>
      </c>
    </row>
    <row r="93" spans="1:16" s="561" customFormat="1" ht="16.5" customHeight="1">
      <c r="A93" s="459" t="s">
        <v>408</v>
      </c>
      <c r="B93" s="389">
        <v>0</v>
      </c>
      <c r="C93" s="389">
        <v>0</v>
      </c>
      <c r="D93" s="389">
        <v>0</v>
      </c>
      <c r="E93" s="389">
        <v>0</v>
      </c>
      <c r="F93" s="389">
        <v>0</v>
      </c>
      <c r="G93" s="389">
        <v>0</v>
      </c>
      <c r="H93" s="389">
        <v>0</v>
      </c>
      <c r="I93" s="390">
        <v>0</v>
      </c>
      <c r="J93" s="390">
        <v>0</v>
      </c>
      <c r="K93" s="390">
        <v>0</v>
      </c>
      <c r="L93" s="390">
        <v>0</v>
      </c>
      <c r="M93" s="390">
        <v>0</v>
      </c>
      <c r="N93" s="390">
        <v>0</v>
      </c>
      <c r="O93" s="390">
        <v>0</v>
      </c>
      <c r="P93" s="390">
        <v>0</v>
      </c>
    </row>
    <row r="94" spans="1:16" s="563" customFormat="1" ht="16.5" customHeight="1">
      <c r="A94" s="459" t="s">
        <v>458</v>
      </c>
      <c r="B94" s="395">
        <v>0</v>
      </c>
      <c r="C94" s="395">
        <v>0</v>
      </c>
      <c r="D94" s="395">
        <v>0</v>
      </c>
      <c r="E94" s="395">
        <v>0</v>
      </c>
      <c r="F94" s="395">
        <v>0</v>
      </c>
      <c r="G94" s="395">
        <v>0</v>
      </c>
      <c r="H94" s="395">
        <v>0</v>
      </c>
      <c r="I94" s="390">
        <v>0</v>
      </c>
      <c r="J94" s="390">
        <v>0</v>
      </c>
      <c r="K94" s="390">
        <v>0</v>
      </c>
      <c r="L94" s="390">
        <v>0</v>
      </c>
      <c r="M94" s="390">
        <v>0</v>
      </c>
      <c r="N94" s="390">
        <v>0</v>
      </c>
      <c r="O94" s="390">
        <v>0</v>
      </c>
      <c r="P94" s="390">
        <v>0</v>
      </c>
    </row>
    <row r="95" spans="1:16" s="561" customFormat="1" ht="16.5" customHeight="1">
      <c r="A95" s="458" t="s">
        <v>459</v>
      </c>
      <c r="B95" s="389">
        <v>0</v>
      </c>
      <c r="C95" s="389">
        <v>0</v>
      </c>
      <c r="D95" s="389">
        <v>0</v>
      </c>
      <c r="E95" s="389">
        <v>0</v>
      </c>
      <c r="F95" s="389">
        <v>0</v>
      </c>
      <c r="G95" s="389">
        <v>0</v>
      </c>
      <c r="H95" s="389">
        <v>0</v>
      </c>
      <c r="I95" s="390">
        <v>0</v>
      </c>
      <c r="J95" s="390">
        <v>0</v>
      </c>
      <c r="K95" s="390">
        <v>0</v>
      </c>
      <c r="L95" s="390">
        <v>0</v>
      </c>
      <c r="M95" s="390">
        <v>0</v>
      </c>
      <c r="N95" s="390">
        <v>0</v>
      </c>
      <c r="O95" s="390">
        <v>0</v>
      </c>
      <c r="P95" s="389">
        <v>0</v>
      </c>
    </row>
    <row r="96" spans="1:16" s="561" customFormat="1" ht="16.5" customHeight="1">
      <c r="A96" s="458" t="s">
        <v>460</v>
      </c>
      <c r="B96" s="389">
        <v>0</v>
      </c>
      <c r="C96" s="389">
        <v>0</v>
      </c>
      <c r="D96" s="389">
        <v>0</v>
      </c>
      <c r="E96" s="389">
        <v>0</v>
      </c>
      <c r="F96" s="389">
        <v>0</v>
      </c>
      <c r="G96" s="389">
        <v>0</v>
      </c>
      <c r="H96" s="389">
        <v>0</v>
      </c>
      <c r="I96" s="390">
        <v>0</v>
      </c>
      <c r="J96" s="390">
        <v>0</v>
      </c>
      <c r="K96" s="390">
        <v>0</v>
      </c>
      <c r="L96" s="390">
        <v>0</v>
      </c>
      <c r="M96" s="390">
        <v>0</v>
      </c>
      <c r="N96" s="390">
        <v>0</v>
      </c>
      <c r="O96" s="390">
        <v>0</v>
      </c>
      <c r="P96" s="389">
        <v>0</v>
      </c>
    </row>
    <row r="97" spans="1:16" s="561" customFormat="1" ht="16.5" customHeight="1">
      <c r="A97" s="458" t="s">
        <v>461</v>
      </c>
      <c r="B97" s="389">
        <v>74118094</v>
      </c>
      <c r="C97" s="389">
        <v>67169522</v>
      </c>
      <c r="D97" s="389">
        <v>102071368</v>
      </c>
      <c r="E97" s="389">
        <v>92393422</v>
      </c>
      <c r="F97" s="389">
        <v>36391667</v>
      </c>
      <c r="G97" s="389">
        <v>42935979</v>
      </c>
      <c r="H97" s="389">
        <v>39614667</v>
      </c>
      <c r="I97" s="390">
        <v>36293354</v>
      </c>
      <c r="J97" s="390">
        <v>32972041</v>
      </c>
      <c r="K97" s="390">
        <v>29650729</v>
      </c>
      <c r="L97" s="390">
        <v>26329416</v>
      </c>
      <c r="M97" s="390">
        <v>23008104</v>
      </c>
      <c r="N97" s="390">
        <v>19686791</v>
      </c>
      <c r="O97" s="390">
        <v>16365479</v>
      </c>
      <c r="P97" s="389">
        <v>13044166</v>
      </c>
    </row>
    <row r="98" spans="1:16" s="561" customFormat="1" ht="16.5" customHeight="1">
      <c r="A98" s="460" t="s">
        <v>462</v>
      </c>
      <c r="B98" s="389">
        <v>-37059046</v>
      </c>
      <c r="C98" s="389">
        <v>-44007618</v>
      </c>
      <c r="D98" s="389">
        <v>-52775772</v>
      </c>
      <c r="E98" s="389">
        <v>-62453718</v>
      </c>
      <c r="F98" s="389">
        <v>-7278333</v>
      </c>
      <c r="G98" s="389">
        <v>-10205021</v>
      </c>
      <c r="H98" s="389">
        <v>-13526333</v>
      </c>
      <c r="I98" s="390">
        <v>-16847646</v>
      </c>
      <c r="J98" s="390">
        <v>-20168959</v>
      </c>
      <c r="K98" s="390">
        <v>-23490271</v>
      </c>
      <c r="L98" s="390">
        <v>-26811584</v>
      </c>
      <c r="M98" s="390">
        <v>-30132896</v>
      </c>
      <c r="N98" s="390">
        <v>-33454209</v>
      </c>
      <c r="O98" s="390">
        <v>-36775521</v>
      </c>
      <c r="P98" s="389">
        <v>-40096834</v>
      </c>
    </row>
    <row r="99" spans="1:16" s="561" customFormat="1" ht="16.5" customHeight="1">
      <c r="A99" s="458" t="s">
        <v>463</v>
      </c>
      <c r="B99" s="389">
        <v>23045180142</v>
      </c>
      <c r="C99" s="389">
        <v>23589464980</v>
      </c>
      <c r="D99" s="389">
        <v>21096796052</v>
      </c>
      <c r="E99" s="389">
        <v>21799712780</v>
      </c>
      <c r="F99" s="389">
        <v>20955528061</v>
      </c>
      <c r="G99" s="389">
        <v>19264222971</v>
      </c>
      <c r="H99" s="389">
        <v>21774316224</v>
      </c>
      <c r="I99" s="390">
        <v>23102003671</v>
      </c>
      <c r="J99" s="390">
        <v>21071456450</v>
      </c>
      <c r="K99" s="390">
        <v>24866868631</v>
      </c>
      <c r="L99" s="390">
        <v>29410904913</v>
      </c>
      <c r="M99" s="390">
        <v>30475195705</v>
      </c>
      <c r="N99" s="390">
        <v>29516155967</v>
      </c>
      <c r="O99" s="390">
        <v>27990990431</v>
      </c>
      <c r="P99" s="389">
        <v>26646333800</v>
      </c>
    </row>
    <row r="100" spans="1:16" s="561" customFormat="1" ht="16.5" customHeight="1">
      <c r="A100" s="460" t="s">
        <v>426</v>
      </c>
      <c r="B100" s="389">
        <v>-118148769271</v>
      </c>
      <c r="C100" s="389">
        <v>-121395809727</v>
      </c>
      <c r="D100" s="389">
        <v>-124158812308</v>
      </c>
      <c r="E100" s="389">
        <v>-126462130435</v>
      </c>
      <c r="F100" s="389">
        <v>-128531458746</v>
      </c>
      <c r="G100" s="389">
        <v>-128929705807</v>
      </c>
      <c r="H100" s="389">
        <v>-130695952800</v>
      </c>
      <c r="I100" s="390">
        <v>-129325213121</v>
      </c>
      <c r="J100" s="390">
        <v>-131171949785</v>
      </c>
      <c r="K100" s="390">
        <v>-133789844030</v>
      </c>
      <c r="L100" s="390">
        <v>-136219006018</v>
      </c>
      <c r="M100" s="390">
        <v>-138815162214</v>
      </c>
      <c r="N100" s="390">
        <v>-142090287965</v>
      </c>
      <c r="O100" s="390">
        <v>-144642394839</v>
      </c>
      <c r="P100" s="389">
        <v>-142171777566</v>
      </c>
    </row>
    <row r="101" spans="1:16" s="561" customFormat="1" ht="16.5" customHeight="1">
      <c r="A101" s="458" t="s">
        <v>464</v>
      </c>
      <c r="B101" s="389">
        <v>34876214891</v>
      </c>
      <c r="C101" s="389">
        <v>33143849356</v>
      </c>
      <c r="D101" s="389">
        <v>28422029686</v>
      </c>
      <c r="E101" s="389">
        <v>28783465298</v>
      </c>
      <c r="F101" s="389">
        <v>24436680508</v>
      </c>
      <c r="G101" s="389">
        <v>27347627102</v>
      </c>
      <c r="H101" s="389">
        <v>26118601148</v>
      </c>
      <c r="I101" s="390">
        <v>24416899365</v>
      </c>
      <c r="J101" s="390">
        <v>27566494198</v>
      </c>
      <c r="K101" s="390">
        <v>32101576202</v>
      </c>
      <c r="L101" s="390">
        <v>28267270790</v>
      </c>
      <c r="M101" s="390">
        <v>25606237549</v>
      </c>
      <c r="N101" s="390">
        <v>27046704000</v>
      </c>
      <c r="O101" s="390">
        <v>27314173169</v>
      </c>
      <c r="P101" s="389">
        <v>25502530205</v>
      </c>
    </row>
    <row r="102" spans="1:16" s="561" customFormat="1" ht="16.5" customHeight="1">
      <c r="A102" s="461" t="s">
        <v>426</v>
      </c>
      <c r="B102" s="389">
        <v>-35636863284</v>
      </c>
      <c r="C102" s="389">
        <v>-37201903879</v>
      </c>
      <c r="D102" s="389">
        <v>-40801703605</v>
      </c>
      <c r="E102" s="389">
        <v>-30486991129</v>
      </c>
      <c r="F102" s="389">
        <v>-29176746455</v>
      </c>
      <c r="G102" s="389">
        <v>-28234253391</v>
      </c>
      <c r="H102" s="389">
        <v>-31427825948</v>
      </c>
      <c r="I102" s="390">
        <v>-35983810156</v>
      </c>
      <c r="J102" s="390">
        <v>-34366618812</v>
      </c>
      <c r="K102" s="390">
        <v>-30147391055</v>
      </c>
      <c r="L102" s="390">
        <v>-136219006018</v>
      </c>
      <c r="M102" s="390">
        <v>-138815162214</v>
      </c>
      <c r="N102" s="390">
        <v>-142090287965</v>
      </c>
      <c r="O102" s="390">
        <v>-144642394839</v>
      </c>
      <c r="P102" s="389">
        <v>-24655092756</v>
      </c>
    </row>
    <row r="103" spans="1:16" s="561" customFormat="1" ht="16.5" customHeight="1">
      <c r="A103" s="274" t="s">
        <v>465</v>
      </c>
      <c r="B103" s="389">
        <v>0</v>
      </c>
      <c r="C103" s="389">
        <v>0</v>
      </c>
      <c r="D103" s="389">
        <v>0</v>
      </c>
      <c r="E103" s="389">
        <v>0</v>
      </c>
      <c r="F103" s="389">
        <v>0</v>
      </c>
      <c r="G103" s="389">
        <v>0</v>
      </c>
      <c r="H103" s="389">
        <v>0</v>
      </c>
      <c r="I103" s="390">
        <v>0</v>
      </c>
      <c r="J103" s="390">
        <v>0</v>
      </c>
      <c r="K103" s="390">
        <v>0</v>
      </c>
      <c r="L103" s="390">
        <v>0</v>
      </c>
      <c r="M103" s="390">
        <v>0</v>
      </c>
      <c r="N103" s="389">
        <v>0</v>
      </c>
      <c r="O103" s="389">
        <v>0</v>
      </c>
      <c r="P103" s="389">
        <v>0</v>
      </c>
    </row>
    <row r="104" spans="1:16" s="561" customFormat="1" ht="16.5" customHeight="1">
      <c r="A104" s="461" t="s">
        <v>426</v>
      </c>
      <c r="B104" s="389">
        <v>0</v>
      </c>
      <c r="C104" s="389">
        <v>0</v>
      </c>
      <c r="D104" s="389">
        <v>0</v>
      </c>
      <c r="E104" s="389">
        <v>0</v>
      </c>
      <c r="F104" s="389">
        <v>0</v>
      </c>
      <c r="G104" s="389">
        <v>0</v>
      </c>
      <c r="H104" s="389">
        <v>0</v>
      </c>
      <c r="I104" s="390">
        <v>0</v>
      </c>
      <c r="J104" s="390">
        <v>0</v>
      </c>
      <c r="K104" s="390">
        <v>0</v>
      </c>
      <c r="L104" s="390">
        <v>0</v>
      </c>
      <c r="M104" s="390">
        <v>0</v>
      </c>
      <c r="N104" s="389">
        <v>0</v>
      </c>
      <c r="O104" s="389">
        <v>0</v>
      </c>
      <c r="P104" s="389">
        <v>0</v>
      </c>
    </row>
    <row r="105" spans="1:16" s="561" customFormat="1" ht="16.5" customHeight="1">
      <c r="A105" s="274" t="s">
        <v>466</v>
      </c>
      <c r="B105" s="389">
        <v>169442449844</v>
      </c>
      <c r="C105" s="389">
        <v>0</v>
      </c>
      <c r="D105" s="389">
        <v>0</v>
      </c>
      <c r="E105" s="389">
        <v>1809744095</v>
      </c>
      <c r="F105" s="389">
        <v>0</v>
      </c>
      <c r="G105" s="389">
        <v>0</v>
      </c>
      <c r="H105" s="389">
        <v>0</v>
      </c>
      <c r="I105" s="390">
        <v>0</v>
      </c>
      <c r="J105" s="390">
        <v>0</v>
      </c>
      <c r="K105" s="390">
        <v>0</v>
      </c>
      <c r="L105" s="390">
        <v>0</v>
      </c>
      <c r="M105" s="390">
        <v>0</v>
      </c>
      <c r="N105" s="389">
        <v>0</v>
      </c>
      <c r="O105" s="389">
        <v>0</v>
      </c>
      <c r="P105" s="389">
        <v>0</v>
      </c>
    </row>
    <row r="106" spans="1:16" s="561" customFormat="1" ht="16.5" customHeight="1">
      <c r="A106" s="274" t="s">
        <v>467</v>
      </c>
      <c r="B106" s="389">
        <v>1447615833</v>
      </c>
      <c r="C106" s="389">
        <v>49989970</v>
      </c>
      <c r="D106" s="389">
        <v>0</v>
      </c>
      <c r="E106" s="389">
        <v>25862084480</v>
      </c>
      <c r="F106" s="389">
        <v>13966973953</v>
      </c>
      <c r="G106" s="389">
        <v>11752581047</v>
      </c>
      <c r="H106" s="389">
        <v>3902785257</v>
      </c>
      <c r="I106" s="390">
        <v>291438147990</v>
      </c>
      <c r="J106" s="390">
        <v>173009674920</v>
      </c>
      <c r="K106" s="390">
        <v>230109132109</v>
      </c>
      <c r="L106" s="390">
        <v>437529212506</v>
      </c>
      <c r="M106" s="390">
        <v>470313098724</v>
      </c>
      <c r="N106" s="389">
        <v>648493271293</v>
      </c>
      <c r="O106" s="389">
        <v>481910498727</v>
      </c>
      <c r="P106" s="389">
        <v>385325562087</v>
      </c>
    </row>
    <row r="107" spans="1:16" s="561" customFormat="1" ht="16.5" customHeight="1">
      <c r="A107" s="275" t="s">
        <v>468</v>
      </c>
      <c r="B107" s="389">
        <v>0</v>
      </c>
      <c r="C107" s="389">
        <v>0</v>
      </c>
      <c r="D107" s="389">
        <v>0</v>
      </c>
      <c r="E107" s="389">
        <v>700440010</v>
      </c>
      <c r="F107" s="389">
        <v>552264041</v>
      </c>
      <c r="G107" s="389">
        <v>216532515</v>
      </c>
      <c r="H107" s="389">
        <v>0</v>
      </c>
      <c r="I107" s="390">
        <v>271157143651</v>
      </c>
      <c r="J107" s="390">
        <v>169833422137</v>
      </c>
      <c r="K107" s="390">
        <v>228882310327</v>
      </c>
      <c r="L107" s="390">
        <v>425182091099</v>
      </c>
      <c r="M107" s="390">
        <v>470313098724</v>
      </c>
      <c r="N107" s="389">
        <v>648493271293</v>
      </c>
      <c r="O107" s="389">
        <v>454116290507</v>
      </c>
      <c r="P107" s="389">
        <v>378809602155</v>
      </c>
    </row>
    <row r="108" spans="1:16" s="561" customFormat="1" ht="16.5" customHeight="1">
      <c r="A108" s="273" t="s">
        <v>469</v>
      </c>
      <c r="B108" s="389">
        <v>1447615833</v>
      </c>
      <c r="C108" s="389">
        <v>49989970</v>
      </c>
      <c r="D108" s="389">
        <v>0</v>
      </c>
      <c r="E108" s="389">
        <v>25161644470</v>
      </c>
      <c r="F108" s="389">
        <v>13414709912</v>
      </c>
      <c r="G108" s="389">
        <v>11536048532</v>
      </c>
      <c r="H108" s="389">
        <v>3902785257</v>
      </c>
      <c r="I108" s="390">
        <v>20281004339</v>
      </c>
      <c r="J108" s="390">
        <v>3176252783</v>
      </c>
      <c r="K108" s="390">
        <v>1226821782</v>
      </c>
      <c r="L108" s="390">
        <v>12347121407</v>
      </c>
      <c r="M108" s="390">
        <v>0</v>
      </c>
      <c r="N108" s="389">
        <v>0</v>
      </c>
      <c r="O108" s="389">
        <v>27794208220</v>
      </c>
      <c r="P108" s="389">
        <v>6515959932</v>
      </c>
    </row>
    <row r="109" spans="1:16" s="561" customFormat="1" ht="16.5" customHeight="1">
      <c r="A109" s="273" t="s">
        <v>470</v>
      </c>
      <c r="B109" s="389">
        <v>0</v>
      </c>
      <c r="C109" s="389">
        <v>0</v>
      </c>
      <c r="D109" s="389">
        <v>0</v>
      </c>
      <c r="E109" s="389">
        <v>0</v>
      </c>
      <c r="F109" s="389">
        <v>0</v>
      </c>
      <c r="G109" s="389">
        <v>0</v>
      </c>
      <c r="H109" s="389">
        <v>0</v>
      </c>
      <c r="I109" s="390">
        <v>0</v>
      </c>
      <c r="J109" s="390">
        <v>0</v>
      </c>
      <c r="K109" s="390">
        <v>0</v>
      </c>
      <c r="L109" s="390">
        <v>0</v>
      </c>
      <c r="M109" s="390">
        <v>0</v>
      </c>
      <c r="N109" s="389">
        <v>0</v>
      </c>
      <c r="O109" s="389">
        <v>0</v>
      </c>
      <c r="P109" s="389">
        <v>0</v>
      </c>
    </row>
    <row r="110" spans="1:16" s="561" customFormat="1" ht="16.5" customHeight="1">
      <c r="A110" s="272" t="s">
        <v>471</v>
      </c>
      <c r="B110" s="389">
        <v>40180608754</v>
      </c>
      <c r="C110" s="389">
        <v>39531164524</v>
      </c>
      <c r="D110" s="389">
        <v>38632392622</v>
      </c>
      <c r="E110" s="389">
        <v>44370937255</v>
      </c>
      <c r="F110" s="389">
        <v>44592788004</v>
      </c>
      <c r="G110" s="389">
        <v>43252979027</v>
      </c>
      <c r="H110" s="389">
        <v>41894485982</v>
      </c>
      <c r="I110" s="390">
        <v>40534844833</v>
      </c>
      <c r="J110" s="390">
        <v>38070676009</v>
      </c>
      <c r="K110" s="390">
        <v>35840841949</v>
      </c>
      <c r="L110" s="390">
        <v>34550077105</v>
      </c>
      <c r="M110" s="390">
        <v>34069424121</v>
      </c>
      <c r="N110" s="389">
        <v>33063397194</v>
      </c>
      <c r="O110" s="389">
        <v>31651161448</v>
      </c>
      <c r="P110" s="389">
        <v>34514453493</v>
      </c>
    </row>
    <row r="111" spans="1:16" s="561" customFormat="1" ht="16.5" customHeight="1">
      <c r="A111" s="273" t="s">
        <v>472</v>
      </c>
      <c r="B111" s="389">
        <v>7184736362</v>
      </c>
      <c r="C111" s="389">
        <v>6979390276</v>
      </c>
      <c r="D111" s="389">
        <v>6730806688</v>
      </c>
      <c r="E111" s="389">
        <v>13158412880</v>
      </c>
      <c r="F111" s="389">
        <v>12623932419</v>
      </c>
      <c r="G111" s="389">
        <v>12223077983</v>
      </c>
      <c r="H111" s="389">
        <v>11847856393</v>
      </c>
      <c r="I111" s="390">
        <v>12018341783</v>
      </c>
      <c r="J111" s="390">
        <v>11133220433</v>
      </c>
      <c r="K111" s="390">
        <v>10526782180</v>
      </c>
      <c r="L111" s="390">
        <v>9954793445</v>
      </c>
      <c r="M111" s="390">
        <v>9892746554</v>
      </c>
      <c r="N111" s="389">
        <v>9540919013</v>
      </c>
      <c r="O111" s="389">
        <v>9297082721</v>
      </c>
      <c r="P111" s="389">
        <v>9542322565</v>
      </c>
    </row>
    <row r="112" spans="1:16" s="561" customFormat="1" ht="16.5" customHeight="1">
      <c r="A112" s="457" t="s">
        <v>473</v>
      </c>
      <c r="B112" s="389">
        <v>-54345291980</v>
      </c>
      <c r="C112" s="389">
        <v>-55032376066</v>
      </c>
      <c r="D112" s="389">
        <v>-55723999854</v>
      </c>
      <c r="E112" s="389">
        <v>-56497874062</v>
      </c>
      <c r="F112" s="389">
        <v>-57459224523</v>
      </c>
      <c r="G112" s="389">
        <v>-58416561567</v>
      </c>
      <c r="H112" s="389">
        <v>-59375399157</v>
      </c>
      <c r="I112" s="390">
        <v>-60053616267</v>
      </c>
      <c r="J112" s="390">
        <v>-61066337617</v>
      </c>
      <c r="K112" s="390">
        <v>-61980225870</v>
      </c>
      <c r="L112" s="390">
        <v>-62890178605</v>
      </c>
      <c r="M112" s="390">
        <v>-63835965496</v>
      </c>
      <c r="N112" s="389">
        <v>-64743161037</v>
      </c>
      <c r="O112" s="389">
        <v>-65670856929</v>
      </c>
      <c r="P112" s="389">
        <v>-66614743885</v>
      </c>
    </row>
    <row r="113" spans="1:16" s="561" customFormat="1" ht="16.5" customHeight="1">
      <c r="A113" s="273" t="s">
        <v>474</v>
      </c>
      <c r="B113" s="389">
        <v>26862174087</v>
      </c>
      <c r="C113" s="389">
        <v>26432075943</v>
      </c>
      <c r="D113" s="389">
        <v>25779387629</v>
      </c>
      <c r="E113" s="389">
        <v>25142826070</v>
      </c>
      <c r="F113" s="389">
        <v>24242127180</v>
      </c>
      <c r="G113" s="389">
        <v>23303172639</v>
      </c>
      <c r="H113" s="389">
        <v>22319901184</v>
      </c>
      <c r="I113" s="390">
        <v>20788024645</v>
      </c>
      <c r="J113" s="390">
        <v>19208977171</v>
      </c>
      <c r="K113" s="390">
        <v>17589081364</v>
      </c>
      <c r="L113" s="390">
        <v>16870305255</v>
      </c>
      <c r="M113" s="390">
        <v>16451699162</v>
      </c>
      <c r="N113" s="389">
        <v>15800999776</v>
      </c>
      <c r="O113" s="389">
        <v>14633600322</v>
      </c>
      <c r="P113" s="389">
        <v>15723406123</v>
      </c>
    </row>
    <row r="114" spans="1:16" s="561" customFormat="1" ht="16.5" customHeight="1">
      <c r="A114" s="457" t="s">
        <v>475</v>
      </c>
      <c r="B114" s="389">
        <v>-122255593242</v>
      </c>
      <c r="C114" s="389">
        <v>-123948758386</v>
      </c>
      <c r="D114" s="389">
        <v>-125625972700</v>
      </c>
      <c r="E114" s="389">
        <v>-127361714259</v>
      </c>
      <c r="F114" s="389">
        <v>-128993139653</v>
      </c>
      <c r="G114" s="389">
        <v>-130669297762</v>
      </c>
      <c r="H114" s="389">
        <v>-132358510717</v>
      </c>
      <c r="I114" s="390">
        <v>-134060647256</v>
      </c>
      <c r="J114" s="390">
        <v>-135761004730</v>
      </c>
      <c r="K114" s="390">
        <v>-137456140537</v>
      </c>
      <c r="L114" s="390">
        <v>-139163665846</v>
      </c>
      <c r="M114" s="390">
        <v>-140887176953</v>
      </c>
      <c r="N114" s="389">
        <v>-142665499339</v>
      </c>
      <c r="O114" s="389">
        <v>-144424971393</v>
      </c>
      <c r="P114" s="389">
        <v>-146194289762</v>
      </c>
    </row>
    <row r="115" spans="1:16" s="561" customFormat="1" ht="16.5" customHeight="1">
      <c r="A115" s="273" t="s">
        <v>476</v>
      </c>
      <c r="B115" s="389">
        <v>6133698305</v>
      </c>
      <c r="C115" s="389">
        <v>6119698305</v>
      </c>
      <c r="D115" s="389">
        <v>6122198305</v>
      </c>
      <c r="E115" s="389">
        <v>6069698305</v>
      </c>
      <c r="F115" s="389">
        <v>7726728405</v>
      </c>
      <c r="G115" s="389">
        <v>7726728405</v>
      </c>
      <c r="H115" s="389">
        <v>7726728405</v>
      </c>
      <c r="I115" s="390">
        <v>7728478405</v>
      </c>
      <c r="J115" s="390">
        <v>7728478405</v>
      </c>
      <c r="K115" s="390">
        <v>7724978405</v>
      </c>
      <c r="L115" s="390">
        <v>7724978405</v>
      </c>
      <c r="M115" s="390">
        <v>7724978405</v>
      </c>
      <c r="N115" s="389">
        <v>7721478405</v>
      </c>
      <c r="O115" s="389">
        <v>7720478405</v>
      </c>
      <c r="P115" s="389">
        <v>9248724805</v>
      </c>
    </row>
    <row r="116" spans="1:16" s="561" customFormat="1" ht="16.5" customHeight="1">
      <c r="A116" s="272" t="s">
        <v>477</v>
      </c>
      <c r="B116" s="389">
        <v>19892300</v>
      </c>
      <c r="C116" s="389">
        <v>4193950</v>
      </c>
      <c r="D116" s="389">
        <v>8411590</v>
      </c>
      <c r="E116" s="389">
        <v>391992894</v>
      </c>
      <c r="F116" s="389">
        <v>16517380</v>
      </c>
      <c r="G116" s="389">
        <v>0</v>
      </c>
      <c r="H116" s="389">
        <v>4215995</v>
      </c>
      <c r="I116" s="390">
        <v>318787797</v>
      </c>
      <c r="J116" s="390">
        <v>14679955</v>
      </c>
      <c r="K116" s="390">
        <v>0</v>
      </c>
      <c r="L116" s="390">
        <v>0</v>
      </c>
      <c r="M116" s="390">
        <v>11965965</v>
      </c>
      <c r="N116" s="389">
        <v>21862424</v>
      </c>
      <c r="O116" s="389">
        <v>0</v>
      </c>
      <c r="P116" s="389">
        <v>13584346</v>
      </c>
    </row>
    <row r="117" spans="1:16" s="561" customFormat="1" ht="16.5" customHeight="1">
      <c r="A117" s="273" t="s">
        <v>408</v>
      </c>
      <c r="B117" s="389">
        <v>-99000</v>
      </c>
      <c r="C117" s="389">
        <v>-21000</v>
      </c>
      <c r="D117" s="389">
        <v>-42000</v>
      </c>
      <c r="E117" s="389">
        <v>-1969000</v>
      </c>
      <c r="F117" s="389">
        <v>-82000</v>
      </c>
      <c r="G117" s="389">
        <v>0</v>
      </c>
      <c r="H117" s="389">
        <v>-21000</v>
      </c>
      <c r="I117" s="390">
        <v>-1601000</v>
      </c>
      <c r="J117" s="390">
        <v>-73000</v>
      </c>
      <c r="K117" s="390">
        <v>0</v>
      </c>
      <c r="L117" s="390">
        <v>0</v>
      </c>
      <c r="M117" s="390">
        <v>-60000</v>
      </c>
      <c r="N117" s="389">
        <v>-109000</v>
      </c>
      <c r="O117" s="389">
        <v>0</v>
      </c>
      <c r="P117" s="389">
        <v>-68000</v>
      </c>
    </row>
    <row r="118" spans="1:16" s="561" customFormat="1" ht="16.5" customHeight="1">
      <c r="A118" s="273" t="s">
        <v>478</v>
      </c>
      <c r="B118" s="389">
        <v>19991300</v>
      </c>
      <c r="C118" s="389">
        <v>4214950</v>
      </c>
      <c r="D118" s="389">
        <v>8453590</v>
      </c>
      <c r="E118" s="389">
        <v>393961894</v>
      </c>
      <c r="F118" s="389">
        <v>16599380</v>
      </c>
      <c r="G118" s="389">
        <v>0</v>
      </c>
      <c r="H118" s="389">
        <v>4236995</v>
      </c>
      <c r="I118" s="390">
        <v>320388797</v>
      </c>
      <c r="J118" s="390">
        <v>14752955</v>
      </c>
      <c r="K118" s="390">
        <v>0</v>
      </c>
      <c r="L118" s="390">
        <v>0</v>
      </c>
      <c r="M118" s="390">
        <v>12025965</v>
      </c>
      <c r="N118" s="389">
        <v>21971424</v>
      </c>
      <c r="O118" s="389">
        <v>0</v>
      </c>
      <c r="P118" s="389">
        <v>13652346</v>
      </c>
    </row>
    <row r="119" spans="1:16" s="561" customFormat="1" ht="16.5" customHeight="1">
      <c r="A119" s="272" t="s">
        <v>479</v>
      </c>
      <c r="B119" s="389">
        <v>8124964303</v>
      </c>
      <c r="C119" s="389">
        <v>4609819548</v>
      </c>
      <c r="D119" s="389">
        <v>1247697280</v>
      </c>
      <c r="E119" s="389">
        <v>34160284749</v>
      </c>
      <c r="F119" s="389">
        <v>31675812490</v>
      </c>
      <c r="G119" s="389">
        <v>29252753562</v>
      </c>
      <c r="H119" s="389">
        <v>2</v>
      </c>
      <c r="I119" s="389">
        <v>22885785213</v>
      </c>
      <c r="J119" s="389">
        <v>19876846179</v>
      </c>
      <c r="K119" s="389">
        <v>16609765452</v>
      </c>
      <c r="L119" s="389">
        <v>13549989816</v>
      </c>
      <c r="M119" s="389">
        <v>13667762384</v>
      </c>
      <c r="N119" s="389">
        <v>10395543332</v>
      </c>
      <c r="O119" s="389">
        <v>6956678445</v>
      </c>
      <c r="P119" s="389">
        <v>3729333331</v>
      </c>
    </row>
    <row r="120" spans="1:16" s="561" customFormat="1" ht="16.5" customHeight="1">
      <c r="A120" s="272" t="s">
        <v>480</v>
      </c>
      <c r="B120" s="389">
        <v>1816480500</v>
      </c>
      <c r="C120" s="389">
        <v>1816480500</v>
      </c>
      <c r="D120" s="389">
        <v>1816480500</v>
      </c>
      <c r="E120" s="389">
        <v>1816480500</v>
      </c>
      <c r="F120" s="389">
        <v>1816480500</v>
      </c>
      <c r="G120" s="389">
        <v>1816480500</v>
      </c>
      <c r="H120" s="389">
        <v>1851480500</v>
      </c>
      <c r="I120" s="389">
        <v>1851480500</v>
      </c>
      <c r="J120" s="389">
        <v>1851480500</v>
      </c>
      <c r="K120" s="389">
        <v>1851480500</v>
      </c>
      <c r="L120" s="389">
        <v>2221480500</v>
      </c>
      <c r="M120" s="389">
        <v>2221480500</v>
      </c>
      <c r="N120" s="389">
        <v>2221480500</v>
      </c>
      <c r="O120" s="389">
        <v>2221480500</v>
      </c>
      <c r="P120" s="389">
        <v>2221480500</v>
      </c>
    </row>
    <row r="121" spans="1:16" s="561" customFormat="1" ht="16.5" customHeight="1">
      <c r="A121" s="271" t="s">
        <v>481</v>
      </c>
      <c r="B121" s="389">
        <v>0</v>
      </c>
      <c r="C121" s="389">
        <v>0</v>
      </c>
      <c r="D121" s="389">
        <v>0</v>
      </c>
      <c r="E121" s="389">
        <v>0</v>
      </c>
      <c r="F121" s="389">
        <v>0</v>
      </c>
      <c r="G121" s="389">
        <v>0</v>
      </c>
      <c r="H121" s="389">
        <v>0</v>
      </c>
      <c r="I121" s="389">
        <v>0</v>
      </c>
      <c r="J121" s="389">
        <v>0</v>
      </c>
      <c r="K121" s="389">
        <v>0</v>
      </c>
      <c r="L121" s="389">
        <v>0</v>
      </c>
      <c r="M121" s="389">
        <v>0</v>
      </c>
      <c r="N121" s="389">
        <v>0</v>
      </c>
      <c r="O121" s="389">
        <v>0</v>
      </c>
      <c r="P121" s="389">
        <v>0</v>
      </c>
    </row>
    <row r="122" spans="1:16" s="561" customFormat="1" ht="16.5" customHeight="1">
      <c r="A122" s="272" t="s">
        <v>482</v>
      </c>
      <c r="B122" s="389">
        <v>0</v>
      </c>
      <c r="C122" s="389">
        <v>0</v>
      </c>
      <c r="D122" s="389">
        <v>0</v>
      </c>
      <c r="E122" s="389">
        <v>0</v>
      </c>
      <c r="F122" s="389">
        <v>0</v>
      </c>
      <c r="G122" s="389">
        <v>0</v>
      </c>
      <c r="H122" s="389">
        <v>0</v>
      </c>
      <c r="I122" s="389">
        <v>0</v>
      </c>
      <c r="J122" s="389">
        <v>0</v>
      </c>
      <c r="K122" s="389">
        <v>0</v>
      </c>
      <c r="L122" s="389">
        <v>0</v>
      </c>
      <c r="M122" s="389">
        <v>0</v>
      </c>
      <c r="N122" s="389">
        <v>0</v>
      </c>
      <c r="O122" s="389">
        <v>0</v>
      </c>
      <c r="P122" s="389">
        <v>0</v>
      </c>
    </row>
    <row r="123" spans="1:16" s="561" customFormat="1" ht="16.5" customHeight="1">
      <c r="A123" s="462" t="s">
        <v>483</v>
      </c>
      <c r="B123" s="396">
        <v>22335112631411</v>
      </c>
      <c r="C123" s="396">
        <v>21806672078346</v>
      </c>
      <c r="D123" s="396">
        <v>21704858774525</v>
      </c>
      <c r="E123" s="396">
        <v>28600508116680.512</v>
      </c>
      <c r="F123" s="396">
        <v>29964104027035</v>
      </c>
      <c r="G123" s="396">
        <v>30992917548108</v>
      </c>
      <c r="H123" s="396">
        <v>30545017022144</v>
      </c>
      <c r="I123" s="396">
        <v>33931288790780</v>
      </c>
      <c r="J123" s="396">
        <v>34426440643039</v>
      </c>
      <c r="K123" s="396">
        <v>35308336870151</v>
      </c>
      <c r="L123" s="396">
        <v>37488673170045</v>
      </c>
      <c r="M123" s="396">
        <v>37618396153772</v>
      </c>
      <c r="N123" s="396">
        <v>39173541920856</v>
      </c>
      <c r="O123" s="396">
        <v>38752729105954</v>
      </c>
      <c r="P123" s="396">
        <v>38937420158409</v>
      </c>
    </row>
    <row r="124" spans="1:16" s="561" customFormat="1" ht="16.5" customHeight="1">
      <c r="A124" s="271" t="s">
        <v>484</v>
      </c>
      <c r="B124" s="389">
        <v>20236084441167</v>
      </c>
      <c r="C124" s="389">
        <v>19297256469063</v>
      </c>
      <c r="D124" s="389">
        <v>18941576140086</v>
      </c>
      <c r="E124" s="389">
        <v>25837467544451</v>
      </c>
      <c r="F124" s="389">
        <v>27214244597700</v>
      </c>
      <c r="G124" s="389">
        <v>28267405029913</v>
      </c>
      <c r="H124" s="389">
        <v>27450222320321</v>
      </c>
      <c r="I124" s="389">
        <v>30890249722785</v>
      </c>
      <c r="J124" s="389">
        <v>31458978641249</v>
      </c>
      <c r="K124" s="389">
        <v>32545723722684</v>
      </c>
      <c r="L124" s="389">
        <v>34151417251626</v>
      </c>
      <c r="M124" s="389">
        <v>34235174512755</v>
      </c>
      <c r="N124" s="389">
        <v>36016077864687</v>
      </c>
      <c r="O124" s="389">
        <v>35699321067909</v>
      </c>
      <c r="P124" s="389">
        <v>35807647473574</v>
      </c>
    </row>
    <row r="125" spans="1:16" s="561" customFormat="1" ht="16.5" customHeight="1">
      <c r="A125" s="272" t="s">
        <v>485</v>
      </c>
      <c r="B125" s="389">
        <v>20178160860022</v>
      </c>
      <c r="C125" s="389">
        <v>18798148992596</v>
      </c>
      <c r="D125" s="389">
        <v>18178814284884</v>
      </c>
      <c r="E125" s="389">
        <v>18957277112402</v>
      </c>
      <c r="F125" s="389">
        <v>20054537607428</v>
      </c>
      <c r="G125" s="389">
        <v>19846794834960</v>
      </c>
      <c r="H125" s="389">
        <v>19016341549222</v>
      </c>
      <c r="I125" s="389">
        <v>21549324737068</v>
      </c>
      <c r="J125" s="389">
        <v>21869375968414</v>
      </c>
      <c r="K125" s="389">
        <v>22760808740293</v>
      </c>
      <c r="L125" s="389">
        <v>24062799270256</v>
      </c>
      <c r="M125" s="389">
        <v>24357752492165</v>
      </c>
      <c r="N125" s="389">
        <v>25971651582767</v>
      </c>
      <c r="O125" s="389">
        <v>25472225285432</v>
      </c>
      <c r="P125" s="389">
        <v>25520745511828</v>
      </c>
    </row>
    <row r="126" spans="1:16" s="561" customFormat="1" ht="16.5" customHeight="1">
      <c r="A126" s="273" t="s">
        <v>486</v>
      </c>
      <c r="B126" s="389">
        <v>17740695915596</v>
      </c>
      <c r="C126" s="389">
        <v>16333823942995</v>
      </c>
      <c r="D126" s="389">
        <v>15578410362765</v>
      </c>
      <c r="E126" s="389">
        <v>16429458692122</v>
      </c>
      <c r="F126" s="389">
        <v>17521314120010</v>
      </c>
      <c r="G126" s="389">
        <v>17271595151890</v>
      </c>
      <c r="H126" s="389">
        <v>16447884644367</v>
      </c>
      <c r="I126" s="389">
        <v>19125495118211</v>
      </c>
      <c r="J126" s="389">
        <v>19477212028267</v>
      </c>
      <c r="K126" s="389">
        <v>20353334969567</v>
      </c>
      <c r="L126" s="389">
        <v>21609275012459</v>
      </c>
      <c r="M126" s="389">
        <v>21901220568700</v>
      </c>
      <c r="N126" s="389">
        <v>23470934476348</v>
      </c>
      <c r="O126" s="389">
        <v>22944719612657</v>
      </c>
      <c r="P126" s="389">
        <v>22909799973316</v>
      </c>
    </row>
    <row r="127" spans="1:16" s="561" customFormat="1" ht="16.5" customHeight="1">
      <c r="A127" s="457" t="s">
        <v>487</v>
      </c>
      <c r="B127" s="389">
        <v>7227146650249</v>
      </c>
      <c r="C127" s="389">
        <v>5612500290082</v>
      </c>
      <c r="D127" s="389">
        <v>4673133965692</v>
      </c>
      <c r="E127" s="389">
        <v>4225881311123</v>
      </c>
      <c r="F127" s="389">
        <v>5223025474961</v>
      </c>
      <c r="G127" s="389">
        <v>4948387721207</v>
      </c>
      <c r="H127" s="389">
        <v>3630597669668</v>
      </c>
      <c r="I127" s="389">
        <v>6226244534018</v>
      </c>
      <c r="J127" s="389">
        <v>6257949577460</v>
      </c>
      <c r="K127" s="389">
        <v>7146337891053</v>
      </c>
      <c r="L127" s="389">
        <v>8354074150386</v>
      </c>
      <c r="M127" s="389">
        <v>8591873114484</v>
      </c>
      <c r="N127" s="389">
        <v>10107475979033</v>
      </c>
      <c r="O127" s="389">
        <v>9486283973260</v>
      </c>
      <c r="P127" s="389">
        <v>9209581839049</v>
      </c>
    </row>
    <row r="128" spans="1:16" s="561" customFormat="1" ht="16.5" customHeight="1">
      <c r="A128" s="457" t="s">
        <v>440</v>
      </c>
      <c r="B128" s="389">
        <v>2059984788650</v>
      </c>
      <c r="C128" s="389">
        <v>1949069384124</v>
      </c>
      <c r="D128" s="389">
        <v>1884180010599</v>
      </c>
      <c r="E128" s="389">
        <v>1915200059857</v>
      </c>
      <c r="F128" s="389">
        <v>1972237475293</v>
      </c>
      <c r="G128" s="389">
        <v>1939433760231</v>
      </c>
      <c r="H128" s="389">
        <v>1794427137539</v>
      </c>
      <c r="I128" s="389">
        <v>1745738194855</v>
      </c>
      <c r="J128" s="389">
        <v>1773671777946</v>
      </c>
      <c r="K128" s="389">
        <v>1834635823292</v>
      </c>
      <c r="L128" s="389">
        <v>1894345279219</v>
      </c>
      <c r="M128" s="389">
        <v>1413307087933</v>
      </c>
      <c r="N128" s="389">
        <v>1444329055171</v>
      </c>
      <c r="O128" s="389">
        <v>1458300795168</v>
      </c>
      <c r="P128" s="389">
        <v>1467181106647</v>
      </c>
    </row>
    <row r="129" spans="1:16" s="561" customFormat="1" ht="16.5" customHeight="1">
      <c r="A129" s="457" t="s">
        <v>488</v>
      </c>
      <c r="B129" s="389">
        <v>7764775434839</v>
      </c>
      <c r="C129" s="389">
        <v>8060932576259</v>
      </c>
      <c r="D129" s="389">
        <v>8312364008332</v>
      </c>
      <c r="E129" s="389">
        <v>9591883617317</v>
      </c>
      <c r="F129" s="389">
        <v>9596203482015</v>
      </c>
      <c r="G129" s="389">
        <v>9649623966479</v>
      </c>
      <c r="H129" s="389">
        <v>10285791977540</v>
      </c>
      <c r="I129" s="389">
        <v>10418721298766</v>
      </c>
      <c r="J129" s="389">
        <v>10693572149706</v>
      </c>
      <c r="K129" s="389">
        <v>10616104715974</v>
      </c>
      <c r="L129" s="389">
        <v>10594744357056</v>
      </c>
      <c r="M129" s="389">
        <v>11127198802657</v>
      </c>
      <c r="N129" s="389">
        <v>11116288109269</v>
      </c>
      <c r="O129" s="389">
        <v>11198404739148</v>
      </c>
      <c r="P129" s="389">
        <v>11422206847815</v>
      </c>
    </row>
    <row r="130" spans="1:16" s="561" customFormat="1" ht="16.5" customHeight="1">
      <c r="A130" s="457" t="s">
        <v>433</v>
      </c>
      <c r="B130" s="389">
        <v>688789041858</v>
      </c>
      <c r="C130" s="389">
        <v>711321692530</v>
      </c>
      <c r="D130" s="389">
        <v>708732378142</v>
      </c>
      <c r="E130" s="389">
        <v>696493703825</v>
      </c>
      <c r="F130" s="389">
        <v>729847687741</v>
      </c>
      <c r="G130" s="389">
        <v>734149703973</v>
      </c>
      <c r="H130" s="389">
        <v>737067859620</v>
      </c>
      <c r="I130" s="389">
        <v>734791090572</v>
      </c>
      <c r="J130" s="389">
        <v>752018523155</v>
      </c>
      <c r="K130" s="389">
        <v>756256539248</v>
      </c>
      <c r="L130" s="389">
        <v>766111225798</v>
      </c>
      <c r="M130" s="389">
        <v>768841563626</v>
      </c>
      <c r="N130" s="389">
        <v>802841332875</v>
      </c>
      <c r="O130" s="389">
        <v>801730105081</v>
      </c>
      <c r="P130" s="389">
        <v>810830179805</v>
      </c>
    </row>
    <row r="131" spans="1:16" s="561" customFormat="1" ht="16.5" customHeight="1">
      <c r="A131" s="273" t="s">
        <v>489</v>
      </c>
      <c r="B131" s="389">
        <v>2437464944426</v>
      </c>
      <c r="C131" s="389">
        <v>2464325049601</v>
      </c>
      <c r="D131" s="389">
        <v>2600403922119</v>
      </c>
      <c r="E131" s="389">
        <v>2527818420280</v>
      </c>
      <c r="F131" s="389">
        <v>2533223487418</v>
      </c>
      <c r="G131" s="389">
        <v>2575199683070</v>
      </c>
      <c r="H131" s="389">
        <v>2568456904855</v>
      </c>
      <c r="I131" s="389">
        <v>2423829618857</v>
      </c>
      <c r="J131" s="389">
        <v>2392163940147</v>
      </c>
      <c r="K131" s="389">
        <v>2407473770726</v>
      </c>
      <c r="L131" s="389">
        <v>2453524257797</v>
      </c>
      <c r="M131" s="389">
        <v>2456531923465</v>
      </c>
      <c r="N131" s="389">
        <v>2500717106419</v>
      </c>
      <c r="O131" s="389">
        <v>2527505672775</v>
      </c>
      <c r="P131" s="389">
        <v>2610945538512</v>
      </c>
    </row>
    <row r="132" spans="1:16" s="561" customFormat="1" ht="16.5" customHeight="1">
      <c r="A132" s="457" t="s">
        <v>430</v>
      </c>
      <c r="B132" s="389">
        <v>2352759784825</v>
      </c>
      <c r="C132" s="389">
        <v>2378782538599</v>
      </c>
      <c r="D132" s="389">
        <v>2502290728002</v>
      </c>
      <c r="E132" s="389">
        <v>2422172936967</v>
      </c>
      <c r="F132" s="389">
        <v>2428436981421</v>
      </c>
      <c r="G132" s="389">
        <v>2472551436014</v>
      </c>
      <c r="H132" s="389">
        <v>2466405068725</v>
      </c>
      <c r="I132" s="389">
        <v>2310505487607</v>
      </c>
      <c r="J132" s="389">
        <v>2290272987503</v>
      </c>
      <c r="K132" s="389">
        <v>2305759247480</v>
      </c>
      <c r="L132" s="389">
        <v>2339194605980</v>
      </c>
      <c r="M132" s="389">
        <v>2366275701803</v>
      </c>
      <c r="N132" s="389">
        <v>2411682099467</v>
      </c>
      <c r="O132" s="389">
        <v>2445953077837</v>
      </c>
      <c r="P132" s="389">
        <v>2514276692299</v>
      </c>
    </row>
    <row r="133" spans="1:16" s="561" customFormat="1" ht="16.5" customHeight="1">
      <c r="A133" s="457" t="s">
        <v>441</v>
      </c>
      <c r="B133" s="389">
        <v>84705159601</v>
      </c>
      <c r="C133" s="389">
        <v>85542511002</v>
      </c>
      <c r="D133" s="389">
        <v>98113194117</v>
      </c>
      <c r="E133" s="389">
        <v>105645483313</v>
      </c>
      <c r="F133" s="389">
        <v>104786505997</v>
      </c>
      <c r="G133" s="389">
        <v>102648247056</v>
      </c>
      <c r="H133" s="389">
        <v>102051836130</v>
      </c>
      <c r="I133" s="389">
        <v>113324131250</v>
      </c>
      <c r="J133" s="389">
        <v>101890952644</v>
      </c>
      <c r="K133" s="389">
        <v>101714523246</v>
      </c>
      <c r="L133" s="389">
        <v>114329651817</v>
      </c>
      <c r="M133" s="389">
        <v>90256221662</v>
      </c>
      <c r="N133" s="389">
        <v>89035006952</v>
      </c>
      <c r="O133" s="389">
        <v>81552594938</v>
      </c>
      <c r="P133" s="389">
        <v>96668846213</v>
      </c>
    </row>
    <row r="134" spans="1:16" s="561" customFormat="1" ht="16.5" customHeight="1">
      <c r="A134" s="272" t="s">
        <v>490</v>
      </c>
      <c r="B134" s="389">
        <v>0</v>
      </c>
      <c r="C134" s="389">
        <v>0</v>
      </c>
      <c r="D134" s="389">
        <v>0</v>
      </c>
      <c r="E134" s="389">
        <v>0</v>
      </c>
      <c r="F134" s="389">
        <v>0</v>
      </c>
      <c r="G134" s="389">
        <v>0</v>
      </c>
      <c r="H134" s="389">
        <v>0</v>
      </c>
      <c r="I134" s="389">
        <v>715860724</v>
      </c>
      <c r="J134" s="389">
        <v>0</v>
      </c>
      <c r="K134" s="389">
        <v>613505521</v>
      </c>
      <c r="L134" s="389">
        <v>546375209</v>
      </c>
      <c r="M134" s="389">
        <v>385162305</v>
      </c>
      <c r="N134" s="389">
        <v>386672060</v>
      </c>
      <c r="O134" s="389">
        <v>266142083</v>
      </c>
      <c r="P134" s="389">
        <v>12013379435</v>
      </c>
    </row>
    <row r="135" spans="1:16" s="561" customFormat="1" ht="16.5" customHeight="1">
      <c r="A135" s="273" t="s">
        <v>486</v>
      </c>
      <c r="B135" s="389">
        <v>0</v>
      </c>
      <c r="C135" s="389">
        <v>0</v>
      </c>
      <c r="D135" s="389">
        <v>0</v>
      </c>
      <c r="E135" s="389">
        <v>0</v>
      </c>
      <c r="F135" s="389">
        <v>0</v>
      </c>
      <c r="G135" s="389">
        <v>0</v>
      </c>
      <c r="H135" s="389">
        <v>0</v>
      </c>
      <c r="I135" s="389">
        <v>2766458206</v>
      </c>
      <c r="J135" s="389">
        <v>0</v>
      </c>
      <c r="K135" s="389">
        <v>2591517173</v>
      </c>
      <c r="L135" s="389">
        <v>2505676687</v>
      </c>
      <c r="M135" s="389">
        <v>2418460601</v>
      </c>
      <c r="N135" s="389">
        <v>2334586417</v>
      </c>
      <c r="O135" s="389">
        <v>2255065718</v>
      </c>
      <c r="P135" s="389">
        <v>29221889363</v>
      </c>
    </row>
    <row r="136" spans="1:16" s="561" customFormat="1" ht="16.5" customHeight="1">
      <c r="A136" s="457" t="s">
        <v>491</v>
      </c>
      <c r="B136" s="389">
        <v>0</v>
      </c>
      <c r="C136" s="389">
        <v>0</v>
      </c>
      <c r="D136" s="389">
        <v>0</v>
      </c>
      <c r="E136" s="389">
        <v>0</v>
      </c>
      <c r="F136" s="389">
        <v>0</v>
      </c>
      <c r="G136" s="389">
        <v>0</v>
      </c>
      <c r="H136" s="389">
        <v>0</v>
      </c>
      <c r="I136" s="389">
        <v>239911729</v>
      </c>
      <c r="J136" s="389">
        <v>0</v>
      </c>
      <c r="K136" s="389">
        <v>239192983</v>
      </c>
      <c r="L136" s="389">
        <v>238813778</v>
      </c>
      <c r="M136" s="389">
        <v>254964992</v>
      </c>
      <c r="N136" s="389">
        <v>245547929</v>
      </c>
      <c r="O136" s="389">
        <v>244242948</v>
      </c>
      <c r="P136" s="389">
        <v>112658975649</v>
      </c>
    </row>
    <row r="137" spans="1:16" s="561" customFormat="1" ht="16.5" customHeight="1">
      <c r="A137" s="457" t="s">
        <v>441</v>
      </c>
      <c r="B137" s="389">
        <v>0</v>
      </c>
      <c r="C137" s="389">
        <v>0</v>
      </c>
      <c r="D137" s="389">
        <v>0</v>
      </c>
      <c r="E137" s="389">
        <v>0</v>
      </c>
      <c r="F137" s="389">
        <v>0</v>
      </c>
      <c r="G137" s="389">
        <v>0</v>
      </c>
      <c r="H137" s="389">
        <v>0</v>
      </c>
      <c r="I137" s="389">
        <v>-6014125</v>
      </c>
      <c r="J137" s="389">
        <v>0</v>
      </c>
      <c r="K137" s="389">
        <v>-6086301</v>
      </c>
      <c r="L137" s="389">
        <v>-6143395</v>
      </c>
      <c r="M137" s="389">
        <v>-6241352</v>
      </c>
      <c r="N137" s="389">
        <v>-5938000</v>
      </c>
      <c r="O137" s="389">
        <v>-1709721</v>
      </c>
      <c r="P137" s="389">
        <v>-511966124</v>
      </c>
    </row>
    <row r="138" spans="1:16" s="561" customFormat="1" ht="16.5" customHeight="1">
      <c r="A138" s="457" t="s">
        <v>438</v>
      </c>
      <c r="B138" s="389">
        <v>0</v>
      </c>
      <c r="C138" s="389">
        <v>0</v>
      </c>
      <c r="D138" s="389">
        <v>0</v>
      </c>
      <c r="E138" s="389">
        <v>0</v>
      </c>
      <c r="F138" s="389">
        <v>0</v>
      </c>
      <c r="G138" s="389">
        <v>0</v>
      </c>
      <c r="H138" s="389">
        <v>0</v>
      </c>
      <c r="I138" s="389">
        <v>2532560602</v>
      </c>
      <c r="J138" s="389">
        <v>0</v>
      </c>
      <c r="K138" s="389">
        <v>2358410491</v>
      </c>
      <c r="L138" s="389">
        <v>2273006304</v>
      </c>
      <c r="M138" s="389">
        <v>2169736961</v>
      </c>
      <c r="N138" s="389">
        <v>2094976488</v>
      </c>
      <c r="O138" s="389">
        <v>2012532491</v>
      </c>
      <c r="P138" s="389">
        <v>-82925120162</v>
      </c>
    </row>
    <row r="139" spans="1:16" s="561" customFormat="1" ht="16.5" customHeight="1">
      <c r="A139" s="457" t="s">
        <v>439</v>
      </c>
      <c r="B139" s="389">
        <v>0</v>
      </c>
      <c r="C139" s="389">
        <v>0</v>
      </c>
      <c r="D139" s="389">
        <v>0</v>
      </c>
      <c r="E139" s="389">
        <v>0</v>
      </c>
      <c r="F139" s="389">
        <v>0</v>
      </c>
      <c r="G139" s="389">
        <v>0</v>
      </c>
      <c r="H139" s="389">
        <v>0</v>
      </c>
      <c r="I139" s="389">
        <v>0</v>
      </c>
      <c r="J139" s="389">
        <v>0</v>
      </c>
      <c r="K139" s="389">
        <v>0</v>
      </c>
      <c r="L139" s="389">
        <v>0</v>
      </c>
      <c r="M139" s="389">
        <v>0</v>
      </c>
      <c r="N139" s="389">
        <v>0</v>
      </c>
      <c r="O139" s="389">
        <v>0</v>
      </c>
      <c r="P139" s="389">
        <v>0</v>
      </c>
    </row>
    <row r="140" spans="1:16" s="561" customFormat="1" ht="16.5" customHeight="1">
      <c r="A140" s="273" t="s">
        <v>489</v>
      </c>
      <c r="B140" s="389">
        <v>0</v>
      </c>
      <c r="C140" s="389">
        <v>0</v>
      </c>
      <c r="D140" s="389">
        <v>0</v>
      </c>
      <c r="E140" s="389">
        <v>0</v>
      </c>
      <c r="F140" s="389">
        <v>0</v>
      </c>
      <c r="G140" s="389">
        <v>0</v>
      </c>
      <c r="H140" s="389">
        <v>0</v>
      </c>
      <c r="I140" s="389">
        <v>-2050597482</v>
      </c>
      <c r="J140" s="389">
        <v>0</v>
      </c>
      <c r="K140" s="389">
        <v>-1978011652</v>
      </c>
      <c r="L140" s="389">
        <v>-1959301478</v>
      </c>
      <c r="M140" s="389">
        <v>-2033298296</v>
      </c>
      <c r="N140" s="389">
        <v>-1947914357</v>
      </c>
      <c r="O140" s="389">
        <v>-1988923635</v>
      </c>
      <c r="P140" s="389">
        <v>-17208509928</v>
      </c>
    </row>
    <row r="141" spans="1:16" s="561" customFormat="1" ht="16.5" customHeight="1">
      <c r="A141" s="457" t="s">
        <v>492</v>
      </c>
      <c r="B141" s="389">
        <v>0</v>
      </c>
      <c r="C141" s="389">
        <v>0</v>
      </c>
      <c r="D141" s="389">
        <v>0</v>
      </c>
      <c r="E141" s="389">
        <v>0</v>
      </c>
      <c r="F141" s="389">
        <v>0</v>
      </c>
      <c r="G141" s="389">
        <v>0</v>
      </c>
      <c r="H141" s="389">
        <v>0</v>
      </c>
      <c r="I141" s="389">
        <v>-2044800949</v>
      </c>
      <c r="J141" s="389">
        <v>0</v>
      </c>
      <c r="K141" s="389">
        <v>-1972877031</v>
      </c>
      <c r="L141" s="389">
        <v>-1954289799</v>
      </c>
      <c r="M141" s="389">
        <v>-2028504147</v>
      </c>
      <c r="N141" s="389">
        <v>-1943680057</v>
      </c>
      <c r="O141" s="389">
        <v>-1985124199</v>
      </c>
      <c r="P141" s="389">
        <v>-17140840919</v>
      </c>
    </row>
    <row r="142" spans="1:16" s="561" customFormat="1" ht="16.5" customHeight="1">
      <c r="A142" s="457" t="s">
        <v>441</v>
      </c>
      <c r="B142" s="389">
        <v>0</v>
      </c>
      <c r="C142" s="389">
        <v>0</v>
      </c>
      <c r="D142" s="389">
        <v>0</v>
      </c>
      <c r="E142" s="389">
        <v>0</v>
      </c>
      <c r="F142" s="389">
        <v>0</v>
      </c>
      <c r="G142" s="389">
        <v>0</v>
      </c>
      <c r="H142" s="389">
        <v>0</v>
      </c>
      <c r="I142" s="389">
        <v>-5796533</v>
      </c>
      <c r="J142" s="389">
        <v>0</v>
      </c>
      <c r="K142" s="389">
        <v>-5134621</v>
      </c>
      <c r="L142" s="389">
        <v>-5011679</v>
      </c>
      <c r="M142" s="389">
        <v>-4794149</v>
      </c>
      <c r="N142" s="389">
        <v>-4234300</v>
      </c>
      <c r="O142" s="389">
        <v>-3799436</v>
      </c>
      <c r="P142" s="389">
        <v>-67669009</v>
      </c>
    </row>
    <row r="143" spans="1:16" s="561" customFormat="1" ht="16.5" customHeight="1">
      <c r="A143" s="272" t="s">
        <v>493</v>
      </c>
      <c r="B143" s="389">
        <v>57923581145</v>
      </c>
      <c r="C143" s="389">
        <v>499107476467</v>
      </c>
      <c r="D143" s="389">
        <v>762761855202</v>
      </c>
      <c r="E143" s="389">
        <v>6880190432049</v>
      </c>
      <c r="F143" s="389">
        <v>7159706990272</v>
      </c>
      <c r="G143" s="389">
        <v>8420610194953</v>
      </c>
      <c r="H143" s="389">
        <v>8433880771099</v>
      </c>
      <c r="I143" s="389">
        <v>9340209124993</v>
      </c>
      <c r="J143" s="389">
        <v>9589602672835</v>
      </c>
      <c r="K143" s="389">
        <v>9784301476870</v>
      </c>
      <c r="L143" s="389">
        <v>10088071606161</v>
      </c>
      <c r="M143" s="389">
        <v>9877036858285</v>
      </c>
      <c r="N143" s="389">
        <v>10044039609860</v>
      </c>
      <c r="O143" s="389">
        <v>10226829640394</v>
      </c>
      <c r="P143" s="389">
        <v>10274888582311</v>
      </c>
    </row>
    <row r="144" spans="1:16" s="561" customFormat="1" ht="16.5" customHeight="1">
      <c r="A144" s="271" t="s">
        <v>494</v>
      </c>
      <c r="B144" s="389">
        <v>2099028190244</v>
      </c>
      <c r="C144" s="389">
        <v>2509415609283</v>
      </c>
      <c r="D144" s="389">
        <v>2763282634439</v>
      </c>
      <c r="E144" s="389">
        <v>2763040572229.5112</v>
      </c>
      <c r="F144" s="389">
        <v>2749859429335</v>
      </c>
      <c r="G144" s="389">
        <v>2725512518195</v>
      </c>
      <c r="H144" s="389">
        <v>3094794701823</v>
      </c>
      <c r="I144" s="389">
        <v>3041039067995</v>
      </c>
      <c r="J144" s="389">
        <v>2967462001790</v>
      </c>
      <c r="K144" s="389">
        <v>2762613147467</v>
      </c>
      <c r="L144" s="389">
        <v>3337255918419</v>
      </c>
      <c r="M144" s="389">
        <v>3383221641017</v>
      </c>
      <c r="N144" s="389">
        <v>3157464056169</v>
      </c>
      <c r="O144" s="389">
        <v>3053408038045</v>
      </c>
      <c r="P144" s="389">
        <v>3129772684835</v>
      </c>
    </row>
    <row r="145" spans="1:16" s="561" customFormat="1" ht="16.5" customHeight="1">
      <c r="A145" s="272" t="s">
        <v>495</v>
      </c>
      <c r="B145" s="389">
        <v>203467332177</v>
      </c>
      <c r="C145" s="389">
        <v>119258570056</v>
      </c>
      <c r="D145" s="389">
        <v>115508812939</v>
      </c>
      <c r="E145" s="389">
        <v>137596784850</v>
      </c>
      <c r="F145" s="389">
        <v>148559255177</v>
      </c>
      <c r="G145" s="389">
        <v>201774536850</v>
      </c>
      <c r="H145" s="389">
        <v>123647248672</v>
      </c>
      <c r="I145" s="389">
        <v>135417019704</v>
      </c>
      <c r="J145" s="389">
        <v>175243867968</v>
      </c>
      <c r="K145" s="389">
        <v>214337466122</v>
      </c>
      <c r="L145" s="389">
        <v>142500228503</v>
      </c>
      <c r="M145" s="389">
        <v>155485272630</v>
      </c>
      <c r="N145" s="389">
        <v>149740646522</v>
      </c>
      <c r="O145" s="389">
        <v>145311514586</v>
      </c>
      <c r="P145" s="389">
        <v>165734890491</v>
      </c>
    </row>
    <row r="146" spans="1:16" s="561" customFormat="1" ht="16.5" customHeight="1">
      <c r="A146" s="272" t="s">
        <v>496</v>
      </c>
      <c r="B146" s="389">
        <v>351812094176</v>
      </c>
      <c r="C146" s="389">
        <v>347055147171</v>
      </c>
      <c r="D146" s="389">
        <v>348221201755</v>
      </c>
      <c r="E146" s="389">
        <v>498162285398</v>
      </c>
      <c r="F146" s="389">
        <v>367598474708</v>
      </c>
      <c r="G146" s="389">
        <v>421924801515</v>
      </c>
      <c r="H146" s="389">
        <v>588001994391</v>
      </c>
      <c r="I146" s="389">
        <v>676996091030</v>
      </c>
      <c r="J146" s="389">
        <v>568347836201</v>
      </c>
      <c r="K146" s="389">
        <v>524767542878</v>
      </c>
      <c r="L146" s="389">
        <v>550282680045</v>
      </c>
      <c r="M146" s="389">
        <v>760733818290</v>
      </c>
      <c r="N146" s="389">
        <v>552553430002</v>
      </c>
      <c r="O146" s="389">
        <v>532253728578</v>
      </c>
      <c r="P146" s="389">
        <v>545193766216</v>
      </c>
    </row>
    <row r="147" spans="1:16" s="561" customFormat="1" ht="16.5" customHeight="1">
      <c r="A147" s="272" t="s">
        <v>497</v>
      </c>
      <c r="B147" s="389">
        <v>193210557517</v>
      </c>
      <c r="C147" s="389">
        <v>142857924177</v>
      </c>
      <c r="D147" s="389">
        <v>115032592147</v>
      </c>
      <c r="E147" s="389">
        <v>195876913942</v>
      </c>
      <c r="F147" s="389">
        <v>111653986862</v>
      </c>
      <c r="G147" s="389">
        <v>37782362920</v>
      </c>
      <c r="H147" s="389">
        <v>96372781319</v>
      </c>
      <c r="I147" s="389">
        <v>171910546375</v>
      </c>
      <c r="J147" s="389">
        <v>242171113818</v>
      </c>
      <c r="K147" s="389">
        <v>97543847471</v>
      </c>
      <c r="L147" s="389">
        <v>123505901262</v>
      </c>
      <c r="M147" s="389">
        <v>245905252629</v>
      </c>
      <c r="N147" s="389">
        <v>167923759788</v>
      </c>
      <c r="O147" s="389">
        <v>109271180320</v>
      </c>
      <c r="P147" s="389">
        <v>113481720981</v>
      </c>
    </row>
    <row r="148" spans="1:16" s="561" customFormat="1" ht="16.5" customHeight="1">
      <c r="A148" s="272" t="s">
        <v>498</v>
      </c>
      <c r="B148" s="389">
        <v>957959773450</v>
      </c>
      <c r="C148" s="389">
        <v>1342666438250</v>
      </c>
      <c r="D148" s="389">
        <v>1342915053150</v>
      </c>
      <c r="E148" s="389">
        <v>1343166057696</v>
      </c>
      <c r="F148" s="389">
        <v>1343418354255</v>
      </c>
      <c r="G148" s="389">
        <v>1243660090816</v>
      </c>
      <c r="H148" s="389">
        <v>1243901719446</v>
      </c>
      <c r="I148" s="389">
        <v>1244145655569</v>
      </c>
      <c r="J148" s="389">
        <v>1244391778155</v>
      </c>
      <c r="K148" s="389">
        <v>1144119331132</v>
      </c>
      <c r="L148" s="389">
        <v>1791863296835</v>
      </c>
      <c r="M148" s="389">
        <v>1542175256630</v>
      </c>
      <c r="N148" s="389">
        <v>1691561772463</v>
      </c>
      <c r="O148" s="389">
        <v>1691866206150</v>
      </c>
      <c r="P148" s="389">
        <v>1692172593497</v>
      </c>
    </row>
    <row r="149" spans="1:16" s="561" customFormat="1" ht="16.5" customHeight="1">
      <c r="A149" s="273" t="s">
        <v>499</v>
      </c>
      <c r="B149" s="389">
        <v>957959773450</v>
      </c>
      <c r="C149" s="389">
        <v>1342666438250</v>
      </c>
      <c r="D149" s="389">
        <v>1342915053150</v>
      </c>
      <c r="E149" s="389">
        <v>1343166057696</v>
      </c>
      <c r="F149" s="389">
        <v>1343418354255</v>
      </c>
      <c r="G149" s="389">
        <v>1243660090816</v>
      </c>
      <c r="H149" s="389">
        <v>1243901719446</v>
      </c>
      <c r="I149" s="389">
        <v>1244145655569</v>
      </c>
      <c r="J149" s="389">
        <v>1244391778155</v>
      </c>
      <c r="K149" s="389">
        <v>1144119331132</v>
      </c>
      <c r="L149" s="389">
        <v>1791863296835</v>
      </c>
      <c r="M149" s="389">
        <v>1542175256630</v>
      </c>
      <c r="N149" s="389">
        <v>1691561772463</v>
      </c>
      <c r="O149" s="389">
        <v>1691866206150</v>
      </c>
      <c r="P149" s="389">
        <v>1692172593497</v>
      </c>
    </row>
    <row r="150" spans="1:16" s="561" customFormat="1" ht="16.5" customHeight="1">
      <c r="A150" s="272" t="s">
        <v>500</v>
      </c>
      <c r="B150" s="389">
        <v>1080362606</v>
      </c>
      <c r="C150" s="389">
        <v>797633805</v>
      </c>
      <c r="D150" s="389">
        <v>4845284738</v>
      </c>
      <c r="E150" s="389">
        <v>12869881075</v>
      </c>
      <c r="F150" s="389">
        <v>14304532239</v>
      </c>
      <c r="G150" s="389">
        <v>1284336494</v>
      </c>
      <c r="H150" s="389">
        <v>1442034083</v>
      </c>
      <c r="I150" s="389">
        <v>1983131609</v>
      </c>
      <c r="J150" s="389">
        <v>1850349395</v>
      </c>
      <c r="K150" s="389">
        <v>1724814999</v>
      </c>
      <c r="L150" s="389">
        <v>2999322323</v>
      </c>
      <c r="M150" s="389">
        <v>3090955967</v>
      </c>
      <c r="N150" s="389">
        <v>3270674733</v>
      </c>
      <c r="O150" s="389">
        <v>3309162130</v>
      </c>
      <c r="P150" s="389">
        <v>5015623969</v>
      </c>
    </row>
    <row r="151" spans="1:16" s="561" customFormat="1" ht="16.5" customHeight="1">
      <c r="A151" s="272" t="s">
        <v>501</v>
      </c>
      <c r="B151" s="389">
        <v>140569108258</v>
      </c>
      <c r="C151" s="389">
        <v>156987533559</v>
      </c>
      <c r="D151" s="389">
        <v>180683409442</v>
      </c>
      <c r="E151" s="389">
        <v>196488172364</v>
      </c>
      <c r="F151" s="389">
        <v>208776315302</v>
      </c>
      <c r="G151" s="389">
        <v>192297366543</v>
      </c>
      <c r="H151" s="389">
        <v>191116561882</v>
      </c>
      <c r="I151" s="389">
        <v>190152687855</v>
      </c>
      <c r="J151" s="389">
        <v>178727059240</v>
      </c>
      <c r="K151" s="389">
        <v>178410362866</v>
      </c>
      <c r="L151" s="389">
        <v>165233164779</v>
      </c>
      <c r="M151" s="389">
        <v>104030991406</v>
      </c>
      <c r="N151" s="389">
        <v>96994030285</v>
      </c>
      <c r="O151" s="389">
        <v>85799098379</v>
      </c>
      <c r="P151" s="389">
        <v>75368707356</v>
      </c>
    </row>
    <row r="152" spans="1:16" s="561" customFormat="1" ht="16.5" customHeight="1">
      <c r="A152" s="272" t="s">
        <v>502</v>
      </c>
      <c r="B152" s="389">
        <v>3677981322</v>
      </c>
      <c r="C152" s="389">
        <v>3571786219</v>
      </c>
      <c r="D152" s="389">
        <v>3685281170</v>
      </c>
      <c r="E152" s="389">
        <v>4552662331</v>
      </c>
      <c r="F152" s="389">
        <v>3680624966</v>
      </c>
      <c r="G152" s="389">
        <v>3708798853</v>
      </c>
      <c r="H152" s="389">
        <v>3793686058</v>
      </c>
      <c r="I152" s="389">
        <v>3751167584</v>
      </c>
      <c r="J152" s="389">
        <v>4804879607</v>
      </c>
      <c r="K152" s="389">
        <v>4859943882</v>
      </c>
      <c r="L152" s="389">
        <v>3672535540</v>
      </c>
      <c r="M152" s="389">
        <v>4573819026</v>
      </c>
      <c r="N152" s="389">
        <v>9327497660</v>
      </c>
      <c r="O152" s="389">
        <v>4612093681</v>
      </c>
      <c r="P152" s="389">
        <v>5046110983</v>
      </c>
    </row>
    <row r="153" spans="1:16" s="561" customFormat="1" ht="16.5" customHeight="1">
      <c r="A153" s="272" t="s">
        <v>503</v>
      </c>
      <c r="B153" s="389">
        <v>375176728</v>
      </c>
      <c r="C153" s="389">
        <v>453918207</v>
      </c>
      <c r="D153" s="389">
        <v>537563024</v>
      </c>
      <c r="E153" s="389">
        <v>1066371243</v>
      </c>
      <c r="F153" s="389">
        <v>410960104</v>
      </c>
      <c r="G153" s="389">
        <v>586913385</v>
      </c>
      <c r="H153" s="389">
        <v>475137100</v>
      </c>
      <c r="I153" s="389">
        <v>625079393</v>
      </c>
      <c r="J153" s="389">
        <v>539214489</v>
      </c>
      <c r="K153" s="389">
        <v>595193346</v>
      </c>
      <c r="L153" s="389">
        <v>551271929</v>
      </c>
      <c r="M153" s="389">
        <v>710878704</v>
      </c>
      <c r="N153" s="389">
        <v>550491099</v>
      </c>
      <c r="O153" s="389">
        <v>939115877</v>
      </c>
      <c r="P153" s="389">
        <v>760249077</v>
      </c>
    </row>
    <row r="154" spans="1:16" s="561" customFormat="1" ht="16.5" customHeight="1">
      <c r="A154" s="272" t="s">
        <v>504</v>
      </c>
      <c r="B154" s="389">
        <v>0</v>
      </c>
      <c r="C154" s="389">
        <v>0</v>
      </c>
      <c r="D154" s="389">
        <v>0</v>
      </c>
      <c r="E154" s="389">
        <v>0</v>
      </c>
      <c r="F154" s="389">
        <v>0</v>
      </c>
      <c r="G154" s="389">
        <v>0</v>
      </c>
      <c r="H154" s="389">
        <v>0</v>
      </c>
      <c r="I154" s="389">
        <v>0</v>
      </c>
      <c r="J154" s="389">
        <v>0</v>
      </c>
      <c r="K154" s="389">
        <v>0</v>
      </c>
      <c r="L154" s="389">
        <v>0</v>
      </c>
      <c r="M154" s="389">
        <v>0</v>
      </c>
      <c r="N154" s="389">
        <v>0</v>
      </c>
      <c r="O154" s="389">
        <v>0</v>
      </c>
      <c r="P154" s="389">
        <v>0</v>
      </c>
    </row>
    <row r="155" spans="1:16" s="561" customFormat="1" ht="16.5" customHeight="1">
      <c r="A155" s="272" t="s">
        <v>505</v>
      </c>
      <c r="B155" s="389">
        <v>6949831339</v>
      </c>
      <c r="C155" s="389">
        <v>6424222741</v>
      </c>
      <c r="D155" s="389">
        <v>4902443658</v>
      </c>
      <c r="E155" s="389">
        <v>8330655668</v>
      </c>
      <c r="F155" s="389">
        <v>7468893406</v>
      </c>
      <c r="G155" s="389">
        <v>7813513731</v>
      </c>
      <c r="H155" s="389">
        <v>6712703055</v>
      </c>
      <c r="I155" s="389">
        <v>17196325756</v>
      </c>
      <c r="J155" s="389">
        <v>10222786265</v>
      </c>
      <c r="K155" s="389">
        <v>6681963673</v>
      </c>
      <c r="L155" s="389">
        <v>6241149431</v>
      </c>
      <c r="M155" s="389">
        <v>15118900765</v>
      </c>
      <c r="N155" s="389">
        <v>12486747869</v>
      </c>
      <c r="O155" s="389">
        <v>7204972417</v>
      </c>
      <c r="P155" s="389">
        <v>7981456252</v>
      </c>
    </row>
    <row r="156" spans="1:16" s="561" customFormat="1" ht="16.5" customHeight="1">
      <c r="A156" s="274" t="s">
        <v>506</v>
      </c>
      <c r="B156" s="389">
        <v>0</v>
      </c>
      <c r="C156" s="389">
        <v>0</v>
      </c>
      <c r="D156" s="389">
        <v>0</v>
      </c>
      <c r="E156" s="389">
        <v>0</v>
      </c>
      <c r="F156" s="389">
        <v>0</v>
      </c>
      <c r="G156" s="389">
        <v>0</v>
      </c>
      <c r="H156" s="389">
        <v>0</v>
      </c>
      <c r="I156" s="389">
        <v>0</v>
      </c>
      <c r="J156" s="389">
        <v>0</v>
      </c>
      <c r="K156" s="389">
        <v>0</v>
      </c>
      <c r="L156" s="389">
        <v>0</v>
      </c>
      <c r="M156" s="389">
        <v>0</v>
      </c>
      <c r="N156" s="389">
        <v>0</v>
      </c>
      <c r="O156" s="389">
        <v>0</v>
      </c>
      <c r="P156" s="389">
        <v>0</v>
      </c>
    </row>
    <row r="157" spans="1:16" s="561" customFormat="1" ht="16.5" customHeight="1">
      <c r="A157" s="274" t="s">
        <v>507</v>
      </c>
      <c r="B157" s="389">
        <v>0</v>
      </c>
      <c r="C157" s="389">
        <v>7574309321</v>
      </c>
      <c r="D157" s="389">
        <v>82608939120</v>
      </c>
      <c r="E157" s="389">
        <v>-0.48900222778320313</v>
      </c>
      <c r="F157" s="389">
        <v>150569000889</v>
      </c>
      <c r="G157" s="389">
        <v>258679107934</v>
      </c>
      <c r="H157" s="389">
        <v>402210335261</v>
      </c>
      <c r="I157" s="389">
        <v>367049066127</v>
      </c>
      <c r="J157" s="389">
        <v>273266756703</v>
      </c>
      <c r="K157" s="389">
        <v>334703007592</v>
      </c>
      <c r="L157" s="389">
        <v>385187939290</v>
      </c>
      <c r="M157" s="389">
        <v>280083445107</v>
      </c>
      <c r="N157" s="389">
        <v>236973889543</v>
      </c>
      <c r="O157" s="389">
        <v>304946291706</v>
      </c>
      <c r="P157" s="389">
        <v>301932534431</v>
      </c>
    </row>
    <row r="158" spans="1:16" s="561" customFormat="1" ht="16.5" customHeight="1">
      <c r="A158" s="274" t="s">
        <v>508</v>
      </c>
      <c r="B158" s="389">
        <v>18390542121</v>
      </c>
      <c r="C158" s="389">
        <v>17050703513</v>
      </c>
      <c r="D158" s="389">
        <v>17111342117</v>
      </c>
      <c r="E158" s="389">
        <v>16536560769</v>
      </c>
      <c r="F158" s="389">
        <v>16662379052</v>
      </c>
      <c r="G158" s="389">
        <v>17023407320</v>
      </c>
      <c r="H158" s="389">
        <v>17938899551</v>
      </c>
      <c r="I158" s="389">
        <v>19224017193</v>
      </c>
      <c r="J158" s="389">
        <v>17599915600</v>
      </c>
      <c r="K158" s="389">
        <v>17791530997</v>
      </c>
      <c r="L158" s="389">
        <v>19258117840</v>
      </c>
      <c r="M158" s="389">
        <v>19535376840</v>
      </c>
      <c r="N158" s="389">
        <v>18133478214</v>
      </c>
      <c r="O158" s="389">
        <v>20260036294</v>
      </c>
      <c r="P158" s="389">
        <v>19293308340</v>
      </c>
    </row>
    <row r="159" spans="1:16" s="561" customFormat="1" ht="16.5" customHeight="1">
      <c r="A159" s="275" t="s">
        <v>509</v>
      </c>
      <c r="B159" s="389">
        <v>-661455284</v>
      </c>
      <c r="C159" s="389">
        <v>-712905492</v>
      </c>
      <c r="D159" s="389">
        <v>-652266888</v>
      </c>
      <c r="E159" s="389">
        <v>-1227048236</v>
      </c>
      <c r="F159" s="389">
        <v>-1136411953</v>
      </c>
      <c r="G159" s="389">
        <v>-1313609774</v>
      </c>
      <c r="H159" s="389">
        <v>-1221016852</v>
      </c>
      <c r="I159" s="389">
        <v>-1327605510</v>
      </c>
      <c r="J159" s="389">
        <v>-1157357103</v>
      </c>
      <c r="K159" s="389">
        <v>-1065741706</v>
      </c>
      <c r="L159" s="389">
        <v>-1279253943</v>
      </c>
      <c r="M159" s="389">
        <v>-1267391729</v>
      </c>
      <c r="N159" s="389">
        <v>-1173520143</v>
      </c>
      <c r="O159" s="389">
        <v>-1334200892</v>
      </c>
      <c r="P159" s="389">
        <v>-1209130232</v>
      </c>
    </row>
    <row r="160" spans="1:16" s="561" customFormat="1" ht="16.5" customHeight="1">
      <c r="A160" s="275" t="s">
        <v>510</v>
      </c>
      <c r="B160" s="389">
        <v>19051997405</v>
      </c>
      <c r="C160" s="389">
        <v>17763609005</v>
      </c>
      <c r="D160" s="389">
        <v>17763609005</v>
      </c>
      <c r="E160" s="389">
        <v>17763609005</v>
      </c>
      <c r="F160" s="389">
        <v>17798791005</v>
      </c>
      <c r="G160" s="389">
        <v>18337017094</v>
      </c>
      <c r="H160" s="389">
        <v>19159916403</v>
      </c>
      <c r="I160" s="389">
        <v>20551622703</v>
      </c>
      <c r="J160" s="389">
        <v>18757272703</v>
      </c>
      <c r="K160" s="389">
        <v>18857272703</v>
      </c>
      <c r="L160" s="389">
        <v>19258117840</v>
      </c>
      <c r="M160" s="389">
        <v>19535376840</v>
      </c>
      <c r="N160" s="389">
        <v>18133478214</v>
      </c>
      <c r="O160" s="389">
        <v>20260036294</v>
      </c>
      <c r="P160" s="389">
        <v>20502438572</v>
      </c>
    </row>
    <row r="161" spans="1:16" s="561" customFormat="1" ht="16.5" customHeight="1">
      <c r="A161" s="272" t="s">
        <v>511</v>
      </c>
      <c r="B161" s="389">
        <v>0</v>
      </c>
      <c r="C161" s="389">
        <v>0</v>
      </c>
      <c r="D161" s="389">
        <v>0</v>
      </c>
      <c r="E161" s="389">
        <v>0</v>
      </c>
      <c r="F161" s="389">
        <v>0</v>
      </c>
      <c r="G161" s="389">
        <v>0</v>
      </c>
      <c r="H161" s="389">
        <v>0</v>
      </c>
      <c r="I161" s="389">
        <v>0</v>
      </c>
      <c r="J161" s="389">
        <v>0</v>
      </c>
      <c r="K161" s="389">
        <v>0</v>
      </c>
      <c r="L161" s="389">
        <v>0</v>
      </c>
      <c r="M161" s="389">
        <v>0</v>
      </c>
      <c r="N161" s="389">
        <v>0</v>
      </c>
      <c r="O161" s="389">
        <v>0</v>
      </c>
      <c r="P161" s="389">
        <v>0</v>
      </c>
    </row>
    <row r="162" spans="1:16" s="561" customFormat="1" ht="16.5" customHeight="1">
      <c r="A162" s="273" t="s">
        <v>512</v>
      </c>
      <c r="B162" s="389">
        <v>91866056014</v>
      </c>
      <c r="C162" s="389">
        <v>94012769993</v>
      </c>
      <c r="D162" s="389">
        <v>96742119420</v>
      </c>
      <c r="E162" s="389">
        <v>78733490025</v>
      </c>
      <c r="F162" s="389">
        <v>78460422937</v>
      </c>
      <c r="G162" s="389">
        <v>80002583928</v>
      </c>
      <c r="H162" s="389">
        <v>82486773979</v>
      </c>
      <c r="I162" s="389">
        <v>95120452584</v>
      </c>
      <c r="J162" s="389">
        <v>95319913316</v>
      </c>
      <c r="K162" s="389">
        <v>89484186818</v>
      </c>
      <c r="L162" s="389">
        <v>92236144193</v>
      </c>
      <c r="M162" s="389">
        <v>104621424254</v>
      </c>
      <c r="N162" s="389">
        <v>102600548815</v>
      </c>
      <c r="O162" s="389">
        <v>105683051358</v>
      </c>
      <c r="P162" s="389">
        <v>108882811099</v>
      </c>
    </row>
    <row r="163" spans="1:16" s="561" customFormat="1" ht="16.5" customHeight="1">
      <c r="A163" s="273" t="s">
        <v>513</v>
      </c>
      <c r="B163" s="389">
        <v>-91866056014</v>
      </c>
      <c r="C163" s="389">
        <v>-94012769993</v>
      </c>
      <c r="D163" s="389">
        <v>-96742119420</v>
      </c>
      <c r="E163" s="389">
        <v>-78733490025</v>
      </c>
      <c r="F163" s="389">
        <v>-78460422937</v>
      </c>
      <c r="G163" s="389">
        <v>-80002583928</v>
      </c>
      <c r="H163" s="389">
        <v>-82486773979</v>
      </c>
      <c r="I163" s="389">
        <v>-95120452584</v>
      </c>
      <c r="J163" s="389">
        <v>-95319913316</v>
      </c>
      <c r="K163" s="389">
        <v>-89484186818</v>
      </c>
      <c r="L163" s="389">
        <v>-92236144193</v>
      </c>
      <c r="M163" s="389">
        <v>-104621424254</v>
      </c>
      <c r="N163" s="389">
        <v>-102600548815</v>
      </c>
      <c r="O163" s="389">
        <v>-105683051358</v>
      </c>
      <c r="P163" s="390">
        <v>-108882811099</v>
      </c>
    </row>
    <row r="164" spans="1:16" s="561" customFormat="1" ht="16.5" customHeight="1">
      <c r="A164" s="272" t="s">
        <v>514</v>
      </c>
      <c r="B164" s="390">
        <v>176105208797</v>
      </c>
      <c r="C164" s="390">
        <v>319952731392</v>
      </c>
      <c r="D164" s="390">
        <v>507738961137</v>
      </c>
      <c r="E164" s="390">
        <v>308090744501</v>
      </c>
      <c r="F164" s="390">
        <v>312986456656</v>
      </c>
      <c r="G164" s="390">
        <v>275884177816</v>
      </c>
      <c r="H164" s="390">
        <v>360536519725</v>
      </c>
      <c r="I164" s="390">
        <v>159260154919</v>
      </c>
      <c r="J164" s="390">
        <v>199966615702</v>
      </c>
      <c r="K164" s="390">
        <v>183335703298</v>
      </c>
      <c r="L164" s="390">
        <v>103367547234</v>
      </c>
      <c r="M164" s="390">
        <v>213768457475</v>
      </c>
      <c r="N164" s="390">
        <v>181363327201</v>
      </c>
      <c r="O164" s="390">
        <v>110263391575</v>
      </c>
      <c r="P164" s="390">
        <v>162106883013</v>
      </c>
    </row>
    <row r="165" spans="1:16" s="561" customFormat="1" ht="16.5" customHeight="1">
      <c r="A165" s="273" t="s">
        <v>468</v>
      </c>
      <c r="B165" s="390">
        <v>117676059176</v>
      </c>
      <c r="C165" s="390">
        <v>192915286800</v>
      </c>
      <c r="D165" s="390">
        <v>239456298079</v>
      </c>
      <c r="E165" s="390">
        <v>244910112479</v>
      </c>
      <c r="F165" s="390">
        <v>224991708638</v>
      </c>
      <c r="G165" s="390">
        <v>199004291862</v>
      </c>
      <c r="H165" s="390">
        <v>267239887530</v>
      </c>
      <c r="I165" s="390">
        <v>112959954956</v>
      </c>
      <c r="J165" s="390">
        <v>136767474778</v>
      </c>
      <c r="K165" s="390">
        <v>94294014084</v>
      </c>
      <c r="L165" s="390">
        <v>62398381143</v>
      </c>
      <c r="M165" s="390">
        <v>61292665113</v>
      </c>
      <c r="N165" s="390">
        <v>27209763513</v>
      </c>
      <c r="O165" s="390">
        <v>65570685260</v>
      </c>
      <c r="P165" s="390">
        <v>80015605259</v>
      </c>
    </row>
    <row r="166" spans="1:16" s="561" customFormat="1" ht="16.5" customHeight="1">
      <c r="A166" s="273" t="s">
        <v>515</v>
      </c>
      <c r="B166" s="390">
        <v>58429149621</v>
      </c>
      <c r="C166" s="390">
        <v>127037444592</v>
      </c>
      <c r="D166" s="390">
        <v>268282663058</v>
      </c>
      <c r="E166" s="390">
        <v>63180632022</v>
      </c>
      <c r="F166" s="390">
        <v>87994748018</v>
      </c>
      <c r="G166" s="390">
        <v>76879885954</v>
      </c>
      <c r="H166" s="390">
        <v>93296632195</v>
      </c>
      <c r="I166" s="390">
        <v>46300199963</v>
      </c>
      <c r="J166" s="390">
        <v>63199140924</v>
      </c>
      <c r="K166" s="390">
        <v>89041689214</v>
      </c>
      <c r="L166" s="390">
        <v>40969166091</v>
      </c>
      <c r="M166" s="390">
        <v>152475792362</v>
      </c>
      <c r="N166" s="390">
        <v>154153563688</v>
      </c>
      <c r="O166" s="390">
        <v>44692706315</v>
      </c>
      <c r="P166" s="390">
        <v>82091277754</v>
      </c>
    </row>
    <row r="167" spans="1:16" s="561" customFormat="1" ht="16.5" customHeight="1">
      <c r="A167" s="272" t="s">
        <v>516</v>
      </c>
      <c r="B167" s="390">
        <v>6762630988</v>
      </c>
      <c r="C167" s="390">
        <v>6717130363</v>
      </c>
      <c r="D167" s="390">
        <v>6739454617</v>
      </c>
      <c r="E167" s="390">
        <v>6804630242</v>
      </c>
      <c r="F167" s="390">
        <v>6601897054</v>
      </c>
      <c r="G167" s="390">
        <v>6540402576</v>
      </c>
      <c r="H167" s="390">
        <v>6544025017</v>
      </c>
      <c r="I167" s="390">
        <v>6532679509</v>
      </c>
      <c r="J167" s="390">
        <v>6630637498</v>
      </c>
      <c r="K167" s="390">
        <v>6756791505</v>
      </c>
      <c r="L167" s="390">
        <v>6075754349</v>
      </c>
      <c r="M167" s="390">
        <v>5768760785</v>
      </c>
      <c r="N167" s="390">
        <v>6499504370</v>
      </c>
      <c r="O167" s="390">
        <v>6704876985</v>
      </c>
      <c r="P167" s="390">
        <v>6833166249</v>
      </c>
    </row>
    <row r="168" spans="1:16" s="561" customFormat="1" ht="16.5" customHeight="1">
      <c r="A168" s="272" t="s">
        <v>517</v>
      </c>
      <c r="B168" s="390">
        <v>38667590765</v>
      </c>
      <c r="C168" s="390">
        <v>38047560509</v>
      </c>
      <c r="D168" s="390">
        <v>32752295425</v>
      </c>
      <c r="E168" s="390">
        <v>33498852151</v>
      </c>
      <c r="F168" s="390">
        <v>57168298665</v>
      </c>
      <c r="G168" s="390">
        <v>56552701442</v>
      </c>
      <c r="H168" s="390">
        <v>52101056263</v>
      </c>
      <c r="I168" s="390">
        <v>46795445372</v>
      </c>
      <c r="J168" s="390">
        <v>43699191149</v>
      </c>
      <c r="K168" s="390">
        <v>46985647706</v>
      </c>
      <c r="L168" s="390">
        <v>37796263002</v>
      </c>
      <c r="M168" s="390">
        <v>33507846492</v>
      </c>
      <c r="N168" s="390">
        <v>31258326563</v>
      </c>
      <c r="O168" s="390">
        <v>32000570259</v>
      </c>
      <c r="P168" s="390">
        <v>28851673980</v>
      </c>
    </row>
    <row r="169" spans="1:16" s="561" customFormat="1" ht="16.5" customHeight="1">
      <c r="A169" s="271" t="s">
        <v>518</v>
      </c>
      <c r="B169" s="390">
        <v>0</v>
      </c>
      <c r="C169" s="390">
        <v>0</v>
      </c>
      <c r="D169" s="390">
        <v>0</v>
      </c>
      <c r="E169" s="390">
        <v>0</v>
      </c>
      <c r="F169" s="390">
        <v>0</v>
      </c>
      <c r="G169" s="390">
        <v>0</v>
      </c>
      <c r="H169" s="390">
        <v>0</v>
      </c>
      <c r="I169" s="390">
        <v>0</v>
      </c>
      <c r="J169" s="390">
        <v>0</v>
      </c>
      <c r="K169" s="390">
        <v>0</v>
      </c>
      <c r="L169" s="390">
        <v>0</v>
      </c>
      <c r="M169" s="390">
        <v>0</v>
      </c>
      <c r="N169" s="390">
        <v>0</v>
      </c>
      <c r="O169" s="390">
        <v>0</v>
      </c>
      <c r="P169" s="390">
        <v>0</v>
      </c>
    </row>
    <row r="170" spans="1:16" s="561" customFormat="1" ht="16.5" customHeight="1">
      <c r="A170" s="272" t="s">
        <v>519</v>
      </c>
      <c r="B170" s="390">
        <v>0</v>
      </c>
      <c r="C170" s="390">
        <v>0</v>
      </c>
      <c r="D170" s="390">
        <v>0</v>
      </c>
      <c r="E170" s="390">
        <v>0</v>
      </c>
      <c r="F170" s="390">
        <v>0</v>
      </c>
      <c r="G170" s="390">
        <v>0</v>
      </c>
      <c r="H170" s="390">
        <v>0</v>
      </c>
      <c r="I170" s="390">
        <v>0</v>
      </c>
      <c r="J170" s="390">
        <v>0</v>
      </c>
      <c r="K170" s="390">
        <v>0</v>
      </c>
      <c r="L170" s="390">
        <v>0</v>
      </c>
      <c r="M170" s="390">
        <v>0</v>
      </c>
      <c r="N170" s="390">
        <v>0</v>
      </c>
      <c r="O170" s="390">
        <v>0</v>
      </c>
      <c r="P170" s="390">
        <v>0</v>
      </c>
    </row>
    <row r="171" spans="1:16" s="561" customFormat="1" ht="16.5" customHeight="1">
      <c r="A171" s="462" t="s">
        <v>520</v>
      </c>
      <c r="B171" s="397">
        <v>2363201063264</v>
      </c>
      <c r="C171" s="397">
        <v>3161173163741</v>
      </c>
      <c r="D171" s="397">
        <v>3638324625817</v>
      </c>
      <c r="E171" s="397">
        <v>3661822899317.4893</v>
      </c>
      <c r="F171" s="397">
        <v>4076422170387</v>
      </c>
      <c r="G171" s="397">
        <v>4589025744303</v>
      </c>
      <c r="H171" s="397">
        <v>5267101510985</v>
      </c>
      <c r="I171" s="397">
        <v>5472573652983</v>
      </c>
      <c r="J171" s="397">
        <v>4847440367012</v>
      </c>
      <c r="K171" s="397">
        <v>5271497023389</v>
      </c>
      <c r="L171" s="397">
        <v>5530733949928</v>
      </c>
      <c r="M171" s="397">
        <v>5740086305047</v>
      </c>
      <c r="N171" s="397">
        <v>5252592988702</v>
      </c>
      <c r="O171" s="397">
        <v>5714010565661</v>
      </c>
      <c r="P171" s="397">
        <v>5595376126785</v>
      </c>
    </row>
    <row r="172" spans="1:16" s="561" customFormat="1" ht="16.5" customHeight="1">
      <c r="A172" s="265" t="s">
        <v>521</v>
      </c>
      <c r="B172" s="390">
        <v>60312500000</v>
      </c>
      <c r="C172" s="390">
        <v>60312500000</v>
      </c>
      <c r="D172" s="390">
        <v>60312500000</v>
      </c>
      <c r="E172" s="390">
        <v>60312500000</v>
      </c>
      <c r="F172" s="390">
        <v>60312500000</v>
      </c>
      <c r="G172" s="390">
        <v>60312500000</v>
      </c>
      <c r="H172" s="390">
        <v>60312500000</v>
      </c>
      <c r="I172" s="390">
        <v>60312500000</v>
      </c>
      <c r="J172" s="390">
        <v>60312500000</v>
      </c>
      <c r="K172" s="390">
        <v>60312500000</v>
      </c>
      <c r="L172" s="390">
        <v>60312500000</v>
      </c>
      <c r="M172" s="390">
        <v>60312500000</v>
      </c>
      <c r="N172" s="390">
        <v>60312500000</v>
      </c>
      <c r="O172" s="390">
        <v>60312500000</v>
      </c>
      <c r="P172" s="389">
        <v>60312500000</v>
      </c>
    </row>
    <row r="173" spans="1:16" s="561" customFormat="1" ht="16.5" customHeight="1">
      <c r="A173" s="265" t="s">
        <v>522</v>
      </c>
      <c r="B173" s="389">
        <v>101409747877</v>
      </c>
      <c r="C173" s="389">
        <v>101409747877</v>
      </c>
      <c r="D173" s="389">
        <v>101409747877</v>
      </c>
      <c r="E173" s="389">
        <v>101409747877</v>
      </c>
      <c r="F173" s="389">
        <v>101623120971</v>
      </c>
      <c r="G173" s="389">
        <v>101623120971</v>
      </c>
      <c r="H173" s="389">
        <v>101623120971</v>
      </c>
      <c r="I173" s="389">
        <v>101623120971</v>
      </c>
      <c r="J173" s="389">
        <v>101623120971</v>
      </c>
      <c r="K173" s="389">
        <v>101623120971</v>
      </c>
      <c r="L173" s="389">
        <v>101623120971</v>
      </c>
      <c r="M173" s="389">
        <v>101623120971</v>
      </c>
      <c r="N173" s="389">
        <v>101623120971</v>
      </c>
      <c r="O173" s="389">
        <v>101623120971</v>
      </c>
      <c r="P173" s="389">
        <v>101623120971</v>
      </c>
    </row>
    <row r="174" spans="1:16" s="561" customFormat="1" ht="16.5" customHeight="1">
      <c r="A174" s="266" t="s">
        <v>523</v>
      </c>
      <c r="B174" s="389">
        <v>92233149030</v>
      </c>
      <c r="C174" s="389">
        <v>92233149030</v>
      </c>
      <c r="D174" s="389">
        <v>92233149030</v>
      </c>
      <c r="E174" s="389">
        <v>92233149030</v>
      </c>
      <c r="F174" s="389">
        <v>92233149030</v>
      </c>
      <c r="G174" s="389">
        <v>92233149030</v>
      </c>
      <c r="H174" s="389">
        <v>92233149030</v>
      </c>
      <c r="I174" s="389">
        <v>92233149030</v>
      </c>
      <c r="J174" s="389">
        <v>92233149030</v>
      </c>
      <c r="K174" s="389">
        <v>92233149030</v>
      </c>
      <c r="L174" s="389">
        <v>92233149030</v>
      </c>
      <c r="M174" s="389">
        <v>92233149030</v>
      </c>
      <c r="N174" s="389">
        <v>92233149030</v>
      </c>
      <c r="O174" s="389">
        <v>92233149030</v>
      </c>
      <c r="P174" s="389">
        <v>92233149030</v>
      </c>
    </row>
    <row r="175" spans="1:16" s="561" customFormat="1" ht="16.5" customHeight="1">
      <c r="A175" s="266" t="s">
        <v>524</v>
      </c>
      <c r="B175" s="389">
        <v>9176598847</v>
      </c>
      <c r="C175" s="389">
        <v>9176598847</v>
      </c>
      <c r="D175" s="389">
        <v>9176598847</v>
      </c>
      <c r="E175" s="389">
        <v>9176598847</v>
      </c>
      <c r="F175" s="389">
        <v>9176598847</v>
      </c>
      <c r="G175" s="389">
        <v>9176598847</v>
      </c>
      <c r="H175" s="389">
        <v>9176598847</v>
      </c>
      <c r="I175" s="389">
        <v>9176598847</v>
      </c>
      <c r="J175" s="389">
        <v>9176598847</v>
      </c>
      <c r="K175" s="389">
        <v>9176598847</v>
      </c>
      <c r="L175" s="389">
        <v>9176598847</v>
      </c>
      <c r="M175" s="389">
        <v>9176598847</v>
      </c>
      <c r="N175" s="389">
        <v>9176598847</v>
      </c>
      <c r="O175" s="389">
        <v>9176598847</v>
      </c>
      <c r="P175" s="389">
        <v>9176598847</v>
      </c>
    </row>
    <row r="176" spans="1:16" s="562" customFormat="1" ht="16.5" customHeight="1">
      <c r="A176" s="268" t="s">
        <v>525</v>
      </c>
      <c r="B176" s="390">
        <v>0</v>
      </c>
      <c r="C176" s="390">
        <v>0</v>
      </c>
      <c r="D176" s="390">
        <v>0</v>
      </c>
      <c r="E176" s="390">
        <v>0</v>
      </c>
      <c r="F176" s="390">
        <v>213373094</v>
      </c>
      <c r="G176" s="390">
        <v>213373094</v>
      </c>
      <c r="H176" s="390">
        <v>213373094</v>
      </c>
      <c r="I176" s="390">
        <v>213373094</v>
      </c>
      <c r="J176" s="390">
        <v>213373094</v>
      </c>
      <c r="K176" s="390">
        <v>213373094</v>
      </c>
      <c r="L176" s="390">
        <v>213373094</v>
      </c>
      <c r="M176" s="390">
        <v>213373094</v>
      </c>
      <c r="N176" s="390">
        <v>213373094</v>
      </c>
      <c r="O176" s="390">
        <v>213373094</v>
      </c>
      <c r="P176" s="390">
        <v>213373094</v>
      </c>
    </row>
    <row r="177" spans="1:16" s="561" customFormat="1" ht="16.5" customHeight="1">
      <c r="A177" s="265" t="s">
        <v>526</v>
      </c>
      <c r="B177" s="389">
        <v>104534360000</v>
      </c>
      <c r="C177" s="389">
        <v>283729680000</v>
      </c>
      <c r="D177" s="389">
        <v>283729680000</v>
      </c>
      <c r="E177" s="389">
        <v>283729680000</v>
      </c>
      <c r="F177" s="389">
        <v>283729680000</v>
      </c>
      <c r="G177" s="389">
        <v>283729680000</v>
      </c>
      <c r="H177" s="389">
        <v>283729680000</v>
      </c>
      <c r="I177" s="389">
        <v>283729680000</v>
      </c>
      <c r="J177" s="389">
        <v>283729680000</v>
      </c>
      <c r="K177" s="389">
        <v>283729680000</v>
      </c>
      <c r="L177" s="389">
        <v>283729680000</v>
      </c>
      <c r="M177" s="389">
        <v>283729680000</v>
      </c>
      <c r="N177" s="389">
        <v>283729680000</v>
      </c>
      <c r="O177" s="389">
        <v>283729680000</v>
      </c>
      <c r="P177" s="389">
        <v>283729680000</v>
      </c>
    </row>
    <row r="178" spans="1:16" s="561" customFormat="1" ht="16.5" customHeight="1">
      <c r="A178" s="265" t="s">
        <v>527</v>
      </c>
      <c r="B178" s="389">
        <v>2462771875816</v>
      </c>
      <c r="C178" s="389">
        <v>2804637229044</v>
      </c>
      <c r="D178" s="389">
        <v>3002654136208</v>
      </c>
      <c r="E178" s="389">
        <v>3109774532300.4893</v>
      </c>
      <c r="F178" s="389">
        <v>3384516200345</v>
      </c>
      <c r="G178" s="389">
        <v>3801563925997</v>
      </c>
      <c r="H178" s="389">
        <v>4279226123293</v>
      </c>
      <c r="I178" s="389">
        <v>4547708998364</v>
      </c>
      <c r="J178" s="389">
        <v>4401633721478</v>
      </c>
      <c r="K178" s="389">
        <v>4907184030012</v>
      </c>
      <c r="L178" s="389">
        <v>5250998348577</v>
      </c>
      <c r="M178" s="389">
        <v>5466333303446</v>
      </c>
      <c r="N178" s="389">
        <v>5413297496289</v>
      </c>
      <c r="O178" s="389">
        <v>5935608563494</v>
      </c>
      <c r="P178" s="389">
        <v>6054894860252</v>
      </c>
    </row>
    <row r="179" spans="1:16" s="561" customFormat="1" ht="16.5" customHeight="1">
      <c r="A179" s="272" t="s">
        <v>528</v>
      </c>
      <c r="B179" s="389">
        <v>30156250000</v>
      </c>
      <c r="C179" s="389">
        <v>30156250000</v>
      </c>
      <c r="D179" s="389">
        <v>30156250000</v>
      </c>
      <c r="E179" s="389">
        <v>30156250000</v>
      </c>
      <c r="F179" s="389">
        <v>30156250000</v>
      </c>
      <c r="G179" s="389">
        <v>30156250000</v>
      </c>
      <c r="H179" s="389">
        <v>30156250000</v>
      </c>
      <c r="I179" s="389">
        <v>30156250000</v>
      </c>
      <c r="J179" s="389">
        <v>30156250000</v>
      </c>
      <c r="K179" s="389">
        <v>30156250000</v>
      </c>
      <c r="L179" s="389">
        <v>30156250000</v>
      </c>
      <c r="M179" s="389">
        <v>30156250000</v>
      </c>
      <c r="N179" s="389">
        <v>30156250000</v>
      </c>
      <c r="O179" s="389">
        <v>30156250000</v>
      </c>
      <c r="P179" s="389">
        <v>30156250000</v>
      </c>
    </row>
    <row r="180" spans="1:16" s="561" customFormat="1" ht="16.5" customHeight="1">
      <c r="A180" s="272" t="s">
        <v>529</v>
      </c>
      <c r="B180" s="389">
        <v>1285800000000</v>
      </c>
      <c r="C180" s="389">
        <v>1285800000000</v>
      </c>
      <c r="D180" s="389">
        <v>1285800000000</v>
      </c>
      <c r="E180" s="389">
        <v>1285800000000</v>
      </c>
      <c r="F180" s="389">
        <v>1285800000000</v>
      </c>
      <c r="G180" s="389">
        <v>1285800000000</v>
      </c>
      <c r="H180" s="389">
        <v>1285800000000</v>
      </c>
      <c r="I180" s="389">
        <v>1285800000000</v>
      </c>
      <c r="J180" s="389">
        <v>1285800000000</v>
      </c>
      <c r="K180" s="389">
        <v>1285800000000</v>
      </c>
      <c r="L180" s="389">
        <v>1285800000000</v>
      </c>
      <c r="M180" s="389">
        <v>1285800000000</v>
      </c>
      <c r="N180" s="389">
        <v>1285800000000</v>
      </c>
      <c r="O180" s="389">
        <v>1285800000000</v>
      </c>
      <c r="P180" s="389">
        <v>1285800000000</v>
      </c>
    </row>
    <row r="181" spans="1:16" s="561" customFormat="1" ht="16.5" customHeight="1">
      <c r="A181" s="272" t="s">
        <v>530</v>
      </c>
      <c r="B181" s="389">
        <v>809291466076</v>
      </c>
      <c r="C181" s="389">
        <v>1123607577206</v>
      </c>
      <c r="D181" s="389">
        <v>1317093119590</v>
      </c>
      <c r="E181" s="389">
        <v>1430750364713.489</v>
      </c>
      <c r="F181" s="389">
        <v>1290101664734</v>
      </c>
      <c r="G181" s="389">
        <v>1472303761500</v>
      </c>
      <c r="H181" s="389">
        <v>1537958639203</v>
      </c>
      <c r="I181" s="389">
        <v>1787491692539</v>
      </c>
      <c r="J181" s="389">
        <v>1305122912800</v>
      </c>
      <c r="K181" s="389">
        <v>1420797776003</v>
      </c>
      <c r="L181" s="389">
        <v>1406797222369</v>
      </c>
      <c r="M181" s="389">
        <v>1845675686635</v>
      </c>
      <c r="N181" s="389">
        <v>1204562632912</v>
      </c>
      <c r="O181" s="389">
        <v>1505043658834</v>
      </c>
      <c r="P181" s="389">
        <v>1390010246773</v>
      </c>
    </row>
    <row r="182" spans="1:16" s="561" customFormat="1" ht="16.5" customHeight="1">
      <c r="A182" s="272" t="s">
        <v>531</v>
      </c>
      <c r="B182" s="389">
        <v>308401614932</v>
      </c>
      <c r="C182" s="389">
        <v>314897869775</v>
      </c>
      <c r="D182" s="389">
        <v>320807610669</v>
      </c>
      <c r="E182" s="389">
        <v>321055455820</v>
      </c>
      <c r="F182" s="389">
        <v>328904214606</v>
      </c>
      <c r="G182" s="389">
        <v>335892955549</v>
      </c>
      <c r="H182" s="389">
        <v>343211482423</v>
      </c>
      <c r="I182" s="389">
        <v>352611801664</v>
      </c>
      <c r="J182" s="389">
        <v>359567402726</v>
      </c>
      <c r="K182" s="389">
        <v>368056779252</v>
      </c>
      <c r="L182" s="389">
        <v>376113963978</v>
      </c>
      <c r="M182" s="389">
        <v>384383518460</v>
      </c>
      <c r="N182" s="389">
        <v>393673251029</v>
      </c>
      <c r="O182" s="389">
        <v>403005466723</v>
      </c>
      <c r="P182" s="389">
        <v>411541741599</v>
      </c>
    </row>
    <row r="183" spans="1:16" s="561" customFormat="1" ht="16.5" customHeight="1">
      <c r="A183" s="272" t="s">
        <v>532</v>
      </c>
      <c r="B183" s="389">
        <v>29122544808</v>
      </c>
      <c r="C183" s="389">
        <v>50175532063</v>
      </c>
      <c r="D183" s="389">
        <v>48797155949</v>
      </c>
      <c r="E183" s="389">
        <v>42012461767</v>
      </c>
      <c r="F183" s="389">
        <v>54924058878</v>
      </c>
      <c r="G183" s="389">
        <v>59791680947</v>
      </c>
      <c r="H183" s="389">
        <v>72030985669</v>
      </c>
      <c r="I183" s="389">
        <v>60394349736</v>
      </c>
      <c r="J183" s="389">
        <v>76594827031</v>
      </c>
      <c r="K183" s="389">
        <v>108831089692</v>
      </c>
      <c r="L183" s="389">
        <v>136449440590</v>
      </c>
      <c r="M183" s="389">
        <v>127228499248</v>
      </c>
      <c r="N183" s="389">
        <v>480034757171</v>
      </c>
      <c r="O183" s="389">
        <v>477545845613</v>
      </c>
      <c r="P183" s="389">
        <v>447379325948</v>
      </c>
    </row>
    <row r="184" spans="1:16" s="561" customFormat="1" ht="16.5" customHeight="1">
      <c r="A184" s="272" t="s">
        <v>533</v>
      </c>
      <c r="B184" s="389">
        <v>0</v>
      </c>
      <c r="C184" s="389">
        <v>0</v>
      </c>
      <c r="D184" s="389">
        <v>0</v>
      </c>
      <c r="E184" s="389">
        <v>0</v>
      </c>
      <c r="F184" s="389">
        <v>394630012127</v>
      </c>
      <c r="G184" s="389">
        <v>617619278001</v>
      </c>
      <c r="H184" s="389">
        <v>1010068765998</v>
      </c>
      <c r="I184" s="389">
        <v>1031254904425</v>
      </c>
      <c r="J184" s="389">
        <v>1344392328921</v>
      </c>
      <c r="K184" s="389">
        <v>1693542135065</v>
      </c>
      <c r="L184" s="389">
        <v>2015681471640</v>
      </c>
      <c r="M184" s="389">
        <v>1793089349103</v>
      </c>
      <c r="N184" s="389">
        <v>2019070605177</v>
      </c>
      <c r="O184" s="389">
        <v>2234057342324</v>
      </c>
      <c r="P184" s="389">
        <v>2490007295932</v>
      </c>
    </row>
    <row r="185" spans="1:16" s="561" customFormat="1" ht="16.5" customHeight="1">
      <c r="A185" s="271" t="s">
        <v>534</v>
      </c>
      <c r="B185" s="389">
        <v>-412851134296</v>
      </c>
      <c r="C185" s="389">
        <v>-459263716496</v>
      </c>
      <c r="D185" s="389">
        <v>-279842976496</v>
      </c>
      <c r="E185" s="389">
        <v>-179856766452</v>
      </c>
      <c r="F185" s="389">
        <v>-534502565</v>
      </c>
      <c r="G185" s="389">
        <v>-534502565</v>
      </c>
      <c r="H185" s="389">
        <v>-534502565</v>
      </c>
      <c r="I185" s="389">
        <v>-534502565</v>
      </c>
      <c r="J185" s="389">
        <v>-534502565</v>
      </c>
      <c r="K185" s="389">
        <v>-534502565</v>
      </c>
      <c r="L185" s="389">
        <v>-534502565</v>
      </c>
      <c r="M185" s="389">
        <v>-534502565</v>
      </c>
      <c r="N185" s="389">
        <v>-534502565</v>
      </c>
      <c r="O185" s="389">
        <v>-534502565</v>
      </c>
      <c r="P185" s="389">
        <v>-534502565</v>
      </c>
    </row>
    <row r="186" spans="1:16" s="561" customFormat="1" ht="16.5" customHeight="1">
      <c r="A186" s="272" t="s">
        <v>535</v>
      </c>
      <c r="B186" s="389">
        <v>-412321687837</v>
      </c>
      <c r="C186" s="389">
        <v>-458734270037</v>
      </c>
      <c r="D186" s="389">
        <v>-279313530037</v>
      </c>
      <c r="E186" s="389">
        <v>-179322263887</v>
      </c>
      <c r="F186" s="389">
        <v>0</v>
      </c>
      <c r="G186" s="389">
        <v>0</v>
      </c>
      <c r="H186" s="389">
        <v>0</v>
      </c>
      <c r="I186" s="389">
        <v>0</v>
      </c>
      <c r="J186" s="389">
        <v>0</v>
      </c>
      <c r="K186" s="389">
        <v>0</v>
      </c>
      <c r="L186" s="389">
        <v>0</v>
      </c>
      <c r="M186" s="389">
        <v>0</v>
      </c>
      <c r="N186" s="389">
        <v>0</v>
      </c>
      <c r="O186" s="389">
        <v>0</v>
      </c>
      <c r="P186" s="389">
        <v>0</v>
      </c>
    </row>
    <row r="187" spans="1:16" s="561" customFormat="1" ht="16.5" customHeight="1">
      <c r="A187" s="272" t="s">
        <v>536</v>
      </c>
      <c r="B187" s="389">
        <v>-529446459</v>
      </c>
      <c r="C187" s="389">
        <v>-529446459</v>
      </c>
      <c r="D187" s="389">
        <v>-529446459</v>
      </c>
      <c r="E187" s="389">
        <v>-534502565</v>
      </c>
      <c r="F187" s="389">
        <v>-534502565</v>
      </c>
      <c r="G187" s="389">
        <v>-534502565</v>
      </c>
      <c r="H187" s="389">
        <v>-534502565</v>
      </c>
      <c r="I187" s="389">
        <v>-534502565</v>
      </c>
      <c r="J187" s="389">
        <v>-534502565</v>
      </c>
      <c r="K187" s="389">
        <v>-534502565</v>
      </c>
      <c r="L187" s="389">
        <v>-534502565</v>
      </c>
      <c r="M187" s="389">
        <v>-534502565</v>
      </c>
      <c r="N187" s="389">
        <v>-534502565</v>
      </c>
      <c r="O187" s="389">
        <v>-534502565</v>
      </c>
      <c r="P187" s="389">
        <v>-534502565</v>
      </c>
    </row>
    <row r="188" spans="1:16" s="561" customFormat="1" ht="16.5" customHeight="1">
      <c r="A188" s="271" t="s">
        <v>537</v>
      </c>
      <c r="B188" s="389">
        <v>47023713867</v>
      </c>
      <c r="C188" s="389">
        <v>370347723316</v>
      </c>
      <c r="D188" s="389">
        <v>470061538228</v>
      </c>
      <c r="E188" s="389">
        <v>286453205592</v>
      </c>
      <c r="F188" s="389">
        <v>246775171636</v>
      </c>
      <c r="G188" s="389">
        <v>342331019900</v>
      </c>
      <c r="H188" s="389">
        <v>542744589286</v>
      </c>
      <c r="I188" s="389">
        <v>479733856213</v>
      </c>
      <c r="J188" s="389">
        <v>675847128</v>
      </c>
      <c r="K188" s="389">
        <v>-80817805029</v>
      </c>
      <c r="L188" s="389">
        <v>-165395197055</v>
      </c>
      <c r="M188" s="389">
        <v>-171377796805</v>
      </c>
      <c r="N188" s="389">
        <v>-605835305993</v>
      </c>
      <c r="O188" s="389">
        <v>-666728796239</v>
      </c>
      <c r="P188" s="389">
        <v>-904649531873</v>
      </c>
    </row>
    <row r="189" spans="1:16" s="561" customFormat="1" ht="16.5" customHeight="1">
      <c r="A189" s="272" t="s">
        <v>538</v>
      </c>
      <c r="B189" s="389">
        <v>-1626148302974</v>
      </c>
      <c r="C189" s="389">
        <v>-2486605535245</v>
      </c>
      <c r="D189" s="389">
        <v>-3094951622567</v>
      </c>
      <c r="E189" s="389">
        <v>-2936135960018</v>
      </c>
      <c r="F189" s="389">
        <v>-2496609690939</v>
      </c>
      <c r="G189" s="389">
        <v>-2811974137280</v>
      </c>
      <c r="H189" s="389">
        <v>-3139151840012</v>
      </c>
      <c r="I189" s="389">
        <v>-1907169329467</v>
      </c>
      <c r="J189" s="389">
        <v>-2145368601054</v>
      </c>
      <c r="K189" s="389">
        <v>-1888802451762</v>
      </c>
      <c r="L189" s="389">
        <v>-1306559132269</v>
      </c>
      <c r="M189" s="389">
        <v>-1239767938702</v>
      </c>
      <c r="N189" s="389">
        <v>-785425759940</v>
      </c>
      <c r="O189" s="389">
        <v>-1170046790016</v>
      </c>
      <c r="P189" s="389">
        <v>-1415031035477</v>
      </c>
    </row>
    <row r="190" spans="1:16" s="561" customFormat="1" ht="16.5" customHeight="1">
      <c r="A190" s="272" t="s">
        <v>539</v>
      </c>
      <c r="B190" s="389">
        <v>47033760087</v>
      </c>
      <c r="C190" s="389">
        <v>52112907565</v>
      </c>
      <c r="D190" s="389">
        <v>58964928320</v>
      </c>
      <c r="E190" s="389">
        <v>71190694183</v>
      </c>
      <c r="F190" s="389">
        <v>96246180666</v>
      </c>
      <c r="G190" s="389">
        <v>100889501367</v>
      </c>
      <c r="H190" s="389">
        <v>112233949571</v>
      </c>
      <c r="I190" s="389">
        <v>125846861361</v>
      </c>
      <c r="J190" s="389">
        <v>148818886070</v>
      </c>
      <c r="K190" s="389">
        <v>220531072833</v>
      </c>
      <c r="L190" s="389">
        <v>212038297732</v>
      </c>
      <c r="M190" s="389">
        <v>200255783925</v>
      </c>
      <c r="N190" s="389">
        <v>191278987612</v>
      </c>
      <c r="O190" s="389">
        <v>196111083258</v>
      </c>
      <c r="P190" s="389">
        <v>199568618284</v>
      </c>
    </row>
    <row r="191" spans="1:16" s="561" customFormat="1" ht="16.5" customHeight="1">
      <c r="A191" s="272" t="s">
        <v>540</v>
      </c>
      <c r="B191" s="389">
        <v>0</v>
      </c>
      <c r="C191" s="389">
        <v>0</v>
      </c>
      <c r="D191" s="389">
        <v>0</v>
      </c>
      <c r="E191" s="389">
        <v>0</v>
      </c>
      <c r="F191" s="389">
        <v>0</v>
      </c>
      <c r="G191" s="389">
        <v>0</v>
      </c>
      <c r="H191" s="389">
        <v>0</v>
      </c>
      <c r="I191" s="389">
        <v>0</v>
      </c>
      <c r="J191" s="389">
        <v>0</v>
      </c>
      <c r="K191" s="389">
        <v>0</v>
      </c>
      <c r="L191" s="389">
        <v>0</v>
      </c>
      <c r="M191" s="389">
        <v>0</v>
      </c>
      <c r="N191" s="389">
        <v>0</v>
      </c>
      <c r="O191" s="389">
        <v>0</v>
      </c>
      <c r="P191" s="389">
        <v>0</v>
      </c>
    </row>
    <row r="192" spans="1:16" s="561" customFormat="1" ht="16.5" customHeight="1">
      <c r="A192" s="272" t="s">
        <v>541</v>
      </c>
      <c r="B192" s="389">
        <v>1406554867121</v>
      </c>
      <c r="C192" s="389">
        <v>2698316370660</v>
      </c>
      <c r="D192" s="389">
        <v>3465367803655</v>
      </c>
      <c r="E192" s="389">
        <v>3079864338976</v>
      </c>
      <c r="F192" s="389">
        <v>2528263061782</v>
      </c>
      <c r="G192" s="389">
        <v>2926894159074</v>
      </c>
      <c r="H192" s="389">
        <v>3488227992303</v>
      </c>
      <c r="I192" s="389">
        <v>1816539824256</v>
      </c>
      <c r="J192" s="389">
        <v>1649347570851</v>
      </c>
      <c r="K192" s="389">
        <v>1077083982902</v>
      </c>
      <c r="L192" s="389">
        <v>230449026790</v>
      </c>
      <c r="M192" s="389">
        <v>125599608474</v>
      </c>
      <c r="N192" s="389">
        <v>-944371302973</v>
      </c>
      <c r="O192" s="389">
        <v>-452287830214</v>
      </c>
      <c r="P192" s="389">
        <v>-347343615289</v>
      </c>
    </row>
    <row r="193" spans="1:16" s="561" customFormat="1" ht="16.5" customHeight="1">
      <c r="A193" s="272" t="s">
        <v>542</v>
      </c>
      <c r="B193" s="389">
        <v>-62438363922</v>
      </c>
      <c r="C193" s="389">
        <v>-124787582383</v>
      </c>
      <c r="D193" s="389">
        <v>-163932210761</v>
      </c>
      <c r="E193" s="389">
        <v>-141115360940</v>
      </c>
      <c r="F193" s="389">
        <v>-105393577055</v>
      </c>
      <c r="G193" s="389">
        <v>-123801321476</v>
      </c>
      <c r="H193" s="389">
        <v>-115666561046</v>
      </c>
      <c r="I193" s="389">
        <v>-55657622547</v>
      </c>
      <c r="J193" s="389">
        <v>-49876182202</v>
      </c>
      <c r="K193" s="389">
        <v>-33703432548</v>
      </c>
      <c r="L193" s="389">
        <v>-15068966568</v>
      </c>
      <c r="M193" s="389">
        <v>-10497481075</v>
      </c>
      <c r="N193" s="389">
        <v>12387199235</v>
      </c>
      <c r="O193" s="389">
        <v>4660350831</v>
      </c>
      <c r="P193" s="389">
        <v>-5364709543</v>
      </c>
    </row>
    <row r="194" spans="1:16" s="561" customFormat="1" ht="16.5" customHeight="1">
      <c r="A194" s="272" t="s">
        <v>543</v>
      </c>
      <c r="B194" s="389">
        <v>-80962039005</v>
      </c>
      <c r="C194" s="389">
        <v>-131116695991</v>
      </c>
      <c r="D194" s="389">
        <v>-157372250835</v>
      </c>
      <c r="E194" s="389">
        <v>-166517566581</v>
      </c>
      <c r="F194" s="389">
        <v>-154399176968</v>
      </c>
      <c r="G194" s="389">
        <v>-127892315979</v>
      </c>
      <c r="H194" s="389">
        <v>-180716456259</v>
      </c>
      <c r="I194" s="389">
        <v>130303225726</v>
      </c>
      <c r="J194" s="389">
        <v>28278831247</v>
      </c>
      <c r="K194" s="389">
        <v>87936726541</v>
      </c>
      <c r="L194" s="389">
        <v>258042454007</v>
      </c>
      <c r="M194" s="389">
        <v>305807514253</v>
      </c>
      <c r="N194" s="389">
        <v>473340414218</v>
      </c>
      <c r="O194" s="389">
        <v>308238310374</v>
      </c>
      <c r="P194" s="389">
        <v>217130866238</v>
      </c>
    </row>
    <row r="195" spans="1:16" s="561" customFormat="1" ht="16.5" customHeight="1">
      <c r="A195" s="273" t="s">
        <v>544</v>
      </c>
      <c r="B195" s="389">
        <v>7674482914</v>
      </c>
      <c r="C195" s="389">
        <v>10910368948</v>
      </c>
      <c r="D195" s="389">
        <v>18160985601</v>
      </c>
      <c r="E195" s="389">
        <v>15262814600</v>
      </c>
      <c r="F195" s="389">
        <v>14401664062</v>
      </c>
      <c r="G195" s="389">
        <v>19271457917</v>
      </c>
      <c r="H195" s="389">
        <v>16987581437</v>
      </c>
      <c r="I195" s="389">
        <v>213999391414</v>
      </c>
      <c r="J195" s="389">
        <v>140570701209</v>
      </c>
      <c r="K195" s="389">
        <v>187742952355</v>
      </c>
      <c r="L195" s="389">
        <v>335023564941</v>
      </c>
      <c r="M195" s="389">
        <v>380472550198</v>
      </c>
      <c r="N195" s="389">
        <v>527044756850</v>
      </c>
      <c r="O195" s="389">
        <v>392286399597</v>
      </c>
      <c r="P195" s="389">
        <v>323710927840</v>
      </c>
    </row>
    <row r="196" spans="1:16" s="561" customFormat="1" ht="16.5" customHeight="1">
      <c r="A196" s="273" t="s">
        <v>545</v>
      </c>
      <c r="B196" s="389">
        <v>-88636521919</v>
      </c>
      <c r="C196" s="389">
        <v>-142027064939</v>
      </c>
      <c r="D196" s="389">
        <v>-175533236436</v>
      </c>
      <c r="E196" s="389">
        <v>-181780381181</v>
      </c>
      <c r="F196" s="389">
        <v>-168800841030</v>
      </c>
      <c r="G196" s="389">
        <v>-147163773896</v>
      </c>
      <c r="H196" s="389">
        <v>-197704037696</v>
      </c>
      <c r="I196" s="389">
        <v>-83696165688</v>
      </c>
      <c r="J196" s="389">
        <v>-112291869962</v>
      </c>
      <c r="K196" s="389">
        <v>-99806225814</v>
      </c>
      <c r="L196" s="389">
        <v>-76981110934</v>
      </c>
      <c r="M196" s="389">
        <v>-74665035945</v>
      </c>
      <c r="N196" s="389">
        <v>-53704342632</v>
      </c>
      <c r="O196" s="389">
        <v>-84048089223</v>
      </c>
      <c r="P196" s="389">
        <v>-106580061602</v>
      </c>
    </row>
    <row r="197" spans="1:16" s="561" customFormat="1" ht="16.5" customHeight="1">
      <c r="A197" s="272" t="s">
        <v>546</v>
      </c>
      <c r="B197" s="389">
        <v>377711070095</v>
      </c>
      <c r="C197" s="389">
        <v>377711070095</v>
      </c>
      <c r="D197" s="389">
        <v>377711070095</v>
      </c>
      <c r="E197" s="389">
        <v>381318133520</v>
      </c>
      <c r="F197" s="389">
        <v>381318133520</v>
      </c>
      <c r="G197" s="389">
        <v>381318133520</v>
      </c>
      <c r="H197" s="389">
        <v>381318133520</v>
      </c>
      <c r="I197" s="389">
        <v>381318133520</v>
      </c>
      <c r="J197" s="389">
        <v>381318133520</v>
      </c>
      <c r="K197" s="389">
        <v>468565667903</v>
      </c>
      <c r="L197" s="389">
        <v>468565667903</v>
      </c>
      <c r="M197" s="389">
        <v>468466192367</v>
      </c>
      <c r="N197" s="389">
        <v>468466192367</v>
      </c>
      <c r="O197" s="389">
        <v>468466192366</v>
      </c>
      <c r="P197" s="389">
        <v>468466192366</v>
      </c>
    </row>
    <row r="198" spans="1:16" s="561" customFormat="1" ht="16.5" customHeight="1">
      <c r="A198" s="272" t="s">
        <v>547</v>
      </c>
      <c r="B198" s="389">
        <v>-14727277535</v>
      </c>
      <c r="C198" s="389">
        <v>-15282811385</v>
      </c>
      <c r="D198" s="389">
        <v>-15726179679</v>
      </c>
      <c r="E198" s="389">
        <v>-2151073548</v>
      </c>
      <c r="F198" s="389">
        <v>-2649759370</v>
      </c>
      <c r="G198" s="389">
        <v>-3102999326</v>
      </c>
      <c r="H198" s="389">
        <v>-3500628791</v>
      </c>
      <c r="I198" s="389">
        <v>-11447236636</v>
      </c>
      <c r="J198" s="389">
        <v>-11842791304</v>
      </c>
      <c r="K198" s="389">
        <v>-12429370898</v>
      </c>
      <c r="L198" s="389">
        <v>-12862544650</v>
      </c>
      <c r="M198" s="389">
        <v>-21241476047</v>
      </c>
      <c r="N198" s="389">
        <v>-21511036512</v>
      </c>
      <c r="O198" s="389">
        <v>-21870112838</v>
      </c>
      <c r="P198" s="389">
        <v>-22075848452</v>
      </c>
    </row>
    <row r="199" spans="1:16" s="561" customFormat="1" ht="16.5" customHeight="1">
      <c r="A199" s="463" t="s">
        <v>548</v>
      </c>
      <c r="B199" s="398">
        <v>24698313694675</v>
      </c>
      <c r="C199" s="398">
        <v>24967845242087</v>
      </c>
      <c r="D199" s="398">
        <v>25343183400342</v>
      </c>
      <c r="E199" s="398">
        <v>32262331015998</v>
      </c>
      <c r="F199" s="398">
        <v>34040526197422</v>
      </c>
      <c r="G199" s="398">
        <v>35581943292411</v>
      </c>
      <c r="H199" s="398">
        <v>35812118533129</v>
      </c>
      <c r="I199" s="398">
        <v>39403862443763</v>
      </c>
      <c r="J199" s="398">
        <v>39273881010051</v>
      </c>
      <c r="K199" s="398">
        <v>40579833893540</v>
      </c>
      <c r="L199" s="398">
        <v>43019407119973</v>
      </c>
      <c r="M199" s="398">
        <v>43358482458819</v>
      </c>
      <c r="N199" s="398">
        <v>44426134909558</v>
      </c>
      <c r="O199" s="398">
        <v>44466739671615</v>
      </c>
      <c r="P199" s="398">
        <v>44532796285194</v>
      </c>
    </row>
    <row r="200" spans="1:16" ht="16.5" customHeight="1">
      <c r="A200" s="146" t="s">
        <v>549</v>
      </c>
      <c r="B200" s="413"/>
      <c r="C200" s="413"/>
      <c r="D200" s="413"/>
      <c r="E200" s="413"/>
      <c r="F200" s="413"/>
      <c r="G200" s="413"/>
      <c r="H200" s="413"/>
      <c r="I200" s="413"/>
      <c r="J200" s="413"/>
      <c r="K200" s="413"/>
      <c r="L200" s="413"/>
      <c r="M200" s="146"/>
      <c r="N200" s="413"/>
      <c r="O200" s="413"/>
      <c r="P200" s="413"/>
    </row>
    <row r="201" spans="1:16">
      <c r="P201" s="146"/>
    </row>
    <row r="207" spans="1:16">
      <c r="P207" s="648"/>
    </row>
    <row r="210" spans="16:16" ht="16.5">
      <c r="P210" s="649"/>
    </row>
    <row r="211" spans="16:16" ht="16.5">
      <c r="P211" s="649"/>
    </row>
    <row r="212" spans="16:16" ht="16.5">
      <c r="P212" s="649"/>
    </row>
  </sheetData>
  <phoneticPr fontId="100" type="noConversion"/>
  <pageMargins left="0.70866141732283472" right="0.70866141732283472" top="0.74803149606299213" bottom="0.74803149606299213" header="0.31496062992125984" footer="0.31496062992125984"/>
  <pageSetup paperSize="9" scale="73" fitToHeight="0" orientation="portrait" r:id="rId1"/>
  <rowBreaks count="2" manualBreakCount="2">
    <brk id="71" max="16383" man="1"/>
    <brk id="142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V212"/>
  <sheetViews>
    <sheetView view="pageBreakPreview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8.88671875" defaultRowHeight="13.5"/>
  <cols>
    <col min="1" max="1" width="54.77734375" style="44" customWidth="1"/>
    <col min="2" max="11" width="19.33203125" style="44" hidden="1" customWidth="1"/>
    <col min="12" max="12" width="19.33203125" style="44" customWidth="1"/>
    <col min="13" max="15" width="19.33203125" style="44" hidden="1" customWidth="1"/>
    <col min="16" max="16" width="17.6640625" style="44" customWidth="1"/>
    <col min="17" max="22" width="8.88671875" style="561"/>
    <col min="23" max="16384" width="8.88671875" style="44"/>
  </cols>
  <sheetData>
    <row r="1" spans="1:22" ht="12" customHeight="1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22" ht="35.25" customHeight="1">
      <c r="A2" s="1022" t="s">
        <v>551</v>
      </c>
      <c r="B2" s="1022"/>
      <c r="C2" s="1022"/>
      <c r="D2" s="1022"/>
      <c r="E2" s="1022"/>
      <c r="F2" s="1022"/>
      <c r="G2" s="1022"/>
      <c r="H2" s="1022"/>
      <c r="I2" s="1022"/>
      <c r="J2" s="246"/>
      <c r="K2" s="244"/>
      <c r="L2" s="246"/>
      <c r="M2" s="246"/>
      <c r="N2" s="246"/>
      <c r="O2" s="246"/>
      <c r="P2" s="246"/>
    </row>
    <row r="3" spans="1:22" ht="15" customHeight="1" thickBot="1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</row>
    <row r="4" spans="1:22" s="384" customFormat="1" ht="19.5" customHeight="1">
      <c r="A4" s="381" t="s">
        <v>656</v>
      </c>
      <c r="B4" s="381" t="s">
        <v>92</v>
      </c>
      <c r="C4" s="381" t="s">
        <v>91</v>
      </c>
      <c r="D4" s="381" t="s">
        <v>90</v>
      </c>
      <c r="E4" s="382">
        <v>2022</v>
      </c>
      <c r="F4" s="381" t="s">
        <v>98</v>
      </c>
      <c r="G4" s="381" t="s">
        <v>99</v>
      </c>
      <c r="H4" s="382" t="s">
        <v>100</v>
      </c>
      <c r="I4" s="382">
        <v>2023</v>
      </c>
      <c r="J4" s="382" t="s">
        <v>101</v>
      </c>
      <c r="K4" s="382" t="s">
        <v>113</v>
      </c>
      <c r="L4" s="382" t="s">
        <v>125</v>
      </c>
      <c r="M4" s="382">
        <v>2024</v>
      </c>
      <c r="N4" s="382" t="s">
        <v>687</v>
      </c>
      <c r="O4" s="382" t="s">
        <v>657</v>
      </c>
      <c r="P4" s="383" t="s">
        <v>688</v>
      </c>
      <c r="Q4" s="561"/>
      <c r="R4" s="561"/>
      <c r="S4" s="561"/>
      <c r="T4" s="561"/>
      <c r="U4" s="561"/>
      <c r="V4" s="561"/>
    </row>
    <row r="5" spans="1:22" ht="16.5" customHeight="1">
      <c r="A5" s="270" t="s">
        <v>552</v>
      </c>
      <c r="B5" s="388">
        <v>334805008361</v>
      </c>
      <c r="C5" s="388">
        <v>746731359407</v>
      </c>
      <c r="D5" s="388">
        <v>1154674835324</v>
      </c>
      <c r="E5" s="388">
        <v>1398554645025</v>
      </c>
      <c r="F5" s="388">
        <v>400988560613</v>
      </c>
      <c r="G5" s="388">
        <v>779302220377</v>
      </c>
      <c r="H5" s="388">
        <v>1233704626867</v>
      </c>
      <c r="I5" s="388">
        <v>1497057260733</v>
      </c>
      <c r="J5" s="388">
        <v>457913266203</v>
      </c>
      <c r="K5" s="388">
        <v>941140976929</v>
      </c>
      <c r="L5" s="388">
        <v>1404299373014</v>
      </c>
      <c r="M5" s="388">
        <v>1533644053333</v>
      </c>
      <c r="N5" s="388">
        <v>359840075626</v>
      </c>
      <c r="O5" s="388">
        <v>724191945967</v>
      </c>
      <c r="P5" s="388">
        <v>1024249485878</v>
      </c>
    </row>
    <row r="6" spans="1:22" s="43" customFormat="1" ht="16.5" customHeight="1">
      <c r="A6" s="271" t="s">
        <v>553</v>
      </c>
      <c r="B6" s="389">
        <v>1856105626716</v>
      </c>
      <c r="C6" s="389">
        <v>3754742437424</v>
      </c>
      <c r="D6" s="389">
        <v>5711487928801</v>
      </c>
      <c r="E6" s="389">
        <v>7744375557824</v>
      </c>
      <c r="F6" s="389">
        <v>2031519041902</v>
      </c>
      <c r="G6" s="389">
        <v>4100134207748</v>
      </c>
      <c r="H6" s="389">
        <v>6218965101160</v>
      </c>
      <c r="I6" s="389">
        <v>8346176088963</v>
      </c>
      <c r="J6" s="389">
        <v>2183499883509</v>
      </c>
      <c r="K6" s="389">
        <v>4357807313272</v>
      </c>
      <c r="L6" s="389">
        <v>6567162526684</v>
      </c>
      <c r="M6" s="389">
        <v>8713633004050</v>
      </c>
      <c r="N6" s="389">
        <v>2239910666989</v>
      </c>
      <c r="O6" s="389">
        <v>4504974623047</v>
      </c>
      <c r="P6" s="389">
        <v>6825395005573</v>
      </c>
      <c r="Q6" s="561"/>
      <c r="R6" s="561"/>
      <c r="S6" s="561"/>
      <c r="T6" s="561"/>
      <c r="U6" s="561"/>
      <c r="V6" s="561"/>
    </row>
    <row r="7" spans="1:22" s="43" customFormat="1" ht="16.5" customHeight="1">
      <c r="A7" s="272" t="s">
        <v>554</v>
      </c>
      <c r="B7" s="389">
        <v>1513114260756</v>
      </c>
      <c r="C7" s="389">
        <v>3047238649984</v>
      </c>
      <c r="D7" s="389">
        <v>4620028247081</v>
      </c>
      <c r="E7" s="389">
        <v>6267743079616</v>
      </c>
      <c r="F7" s="389">
        <v>1656554895688</v>
      </c>
      <c r="G7" s="389">
        <v>3336075531804</v>
      </c>
      <c r="H7" s="389">
        <v>5059465142788</v>
      </c>
      <c r="I7" s="389">
        <v>6783759225125</v>
      </c>
      <c r="J7" s="389">
        <v>1777447178513</v>
      </c>
      <c r="K7" s="389">
        <v>3542240124240</v>
      </c>
      <c r="L7" s="389">
        <v>5335070816173</v>
      </c>
      <c r="M7" s="389">
        <v>7061753636067</v>
      </c>
      <c r="N7" s="389">
        <v>1830280502982</v>
      </c>
      <c r="O7" s="389">
        <v>3670021922209</v>
      </c>
      <c r="P7" s="389">
        <v>5553048084586</v>
      </c>
      <c r="Q7" s="561"/>
      <c r="R7" s="561"/>
      <c r="S7" s="561"/>
      <c r="T7" s="561"/>
      <c r="U7" s="561"/>
      <c r="V7" s="561"/>
    </row>
    <row r="8" spans="1:22" s="43" customFormat="1" ht="16.5" customHeight="1">
      <c r="A8" s="273" t="s">
        <v>555</v>
      </c>
      <c r="B8" s="389">
        <v>1057494433487</v>
      </c>
      <c r="C8" s="389">
        <v>2132375231428</v>
      </c>
      <c r="D8" s="389">
        <v>3232143797312</v>
      </c>
      <c r="E8" s="389">
        <v>4359755561965</v>
      </c>
      <c r="F8" s="389">
        <v>1139696043880</v>
      </c>
      <c r="G8" s="389">
        <v>2293947002162</v>
      </c>
      <c r="H8" s="389">
        <v>3469827150605</v>
      </c>
      <c r="I8" s="389">
        <v>4624945266946</v>
      </c>
      <c r="J8" s="389">
        <v>1121392796394</v>
      </c>
      <c r="K8" s="389">
        <v>2256682176583</v>
      </c>
      <c r="L8" s="389">
        <v>3408413414404</v>
      </c>
      <c r="M8" s="389">
        <v>4573218620518</v>
      </c>
      <c r="N8" s="389">
        <v>1159790845638</v>
      </c>
      <c r="O8" s="389">
        <v>2334158075326</v>
      </c>
      <c r="P8" s="389">
        <v>3530135458946</v>
      </c>
      <c r="Q8" s="561"/>
      <c r="R8" s="561"/>
      <c r="S8" s="561"/>
      <c r="T8" s="561"/>
      <c r="U8" s="561"/>
      <c r="V8" s="561"/>
    </row>
    <row r="9" spans="1:22" s="43" customFormat="1" ht="16.5" customHeight="1">
      <c r="A9" s="273" t="s">
        <v>556</v>
      </c>
      <c r="B9" s="389">
        <v>26114201576</v>
      </c>
      <c r="C9" s="389">
        <v>52920145992</v>
      </c>
      <c r="D9" s="389">
        <v>80470919443</v>
      </c>
      <c r="E9" s="389">
        <v>108633600736</v>
      </c>
      <c r="F9" s="389">
        <v>28806093087</v>
      </c>
      <c r="G9" s="389">
        <v>58248665208</v>
      </c>
      <c r="H9" s="389">
        <v>88378735637</v>
      </c>
      <c r="I9" s="389">
        <v>119028711000</v>
      </c>
      <c r="J9" s="389">
        <v>30649504337</v>
      </c>
      <c r="K9" s="389">
        <v>61839847405</v>
      </c>
      <c r="L9" s="389">
        <v>93565556308</v>
      </c>
      <c r="M9" s="389">
        <v>125783240301</v>
      </c>
      <c r="N9" s="389">
        <v>32064174255</v>
      </c>
      <c r="O9" s="389">
        <v>64727442946</v>
      </c>
      <c r="P9" s="389">
        <v>98123245625</v>
      </c>
      <c r="Q9" s="561"/>
      <c r="R9" s="561"/>
      <c r="S9" s="561"/>
      <c r="T9" s="561"/>
      <c r="U9" s="561"/>
      <c r="V9" s="561"/>
    </row>
    <row r="10" spans="1:22" s="43" customFormat="1" ht="16.5" customHeight="1">
      <c r="A10" s="273" t="s">
        <v>557</v>
      </c>
      <c r="B10" s="389">
        <v>54967827093</v>
      </c>
      <c r="C10" s="389">
        <v>110695156974</v>
      </c>
      <c r="D10" s="389">
        <v>167299949024</v>
      </c>
      <c r="E10" s="389">
        <v>224956163361</v>
      </c>
      <c r="F10" s="389">
        <v>57581810843</v>
      </c>
      <c r="G10" s="389">
        <v>115245574925</v>
      </c>
      <c r="H10" s="389">
        <v>173552925588</v>
      </c>
      <c r="I10" s="389">
        <v>246587282884</v>
      </c>
      <c r="J10" s="389">
        <v>78790653378</v>
      </c>
      <c r="K10" s="389">
        <v>158351301968</v>
      </c>
      <c r="L10" s="389">
        <v>238786099591</v>
      </c>
      <c r="M10" s="389">
        <v>320101706782</v>
      </c>
      <c r="N10" s="390">
        <v>84676231018</v>
      </c>
      <c r="O10" s="390">
        <v>170156979496</v>
      </c>
      <c r="P10" s="389">
        <v>257608530970</v>
      </c>
      <c r="Q10" s="561"/>
      <c r="R10" s="561"/>
      <c r="S10" s="561"/>
      <c r="T10" s="561"/>
      <c r="U10" s="561"/>
      <c r="V10" s="561"/>
    </row>
    <row r="11" spans="1:22" s="43" customFormat="1" ht="16.5" customHeight="1">
      <c r="A11" s="273" t="s">
        <v>558</v>
      </c>
      <c r="B11" s="389">
        <v>7511236961</v>
      </c>
      <c r="C11" s="389">
        <v>15209436137</v>
      </c>
      <c r="D11" s="389">
        <v>23110375089</v>
      </c>
      <c r="E11" s="389">
        <v>31228914916</v>
      </c>
      <c r="F11" s="389">
        <v>8780816076</v>
      </c>
      <c r="G11" s="389">
        <v>17776650112</v>
      </c>
      <c r="H11" s="389">
        <v>26989516164</v>
      </c>
      <c r="I11" s="389">
        <v>31163439750</v>
      </c>
      <c r="J11" s="389">
        <v>6896814545</v>
      </c>
      <c r="K11" s="389">
        <v>13919983751</v>
      </c>
      <c r="L11" s="389">
        <v>21083526857</v>
      </c>
      <c r="M11" s="389">
        <v>28380681724</v>
      </c>
      <c r="N11" s="390">
        <v>6330498083</v>
      </c>
      <c r="O11" s="390">
        <v>12760341515</v>
      </c>
      <c r="P11" s="389">
        <v>19303899391</v>
      </c>
      <c r="Q11" s="561"/>
      <c r="R11" s="561"/>
      <c r="S11" s="561"/>
      <c r="T11" s="561"/>
      <c r="U11" s="561"/>
      <c r="V11" s="561"/>
    </row>
    <row r="12" spans="1:22" s="43" customFormat="1" ht="16.5" customHeight="1">
      <c r="A12" s="273" t="s">
        <v>559</v>
      </c>
      <c r="B12" s="389">
        <v>37402857475</v>
      </c>
      <c r="C12" s="389">
        <v>72451059779</v>
      </c>
      <c r="D12" s="389">
        <v>107286783944</v>
      </c>
      <c r="E12" s="389">
        <v>138174204994</v>
      </c>
      <c r="F12" s="389">
        <v>25261112910</v>
      </c>
      <c r="G12" s="389">
        <v>53287772102</v>
      </c>
      <c r="H12" s="389">
        <v>92119931782</v>
      </c>
      <c r="I12" s="389">
        <v>133070025069</v>
      </c>
      <c r="J12" s="389">
        <v>40626861425</v>
      </c>
      <c r="K12" s="389">
        <v>80667110990</v>
      </c>
      <c r="L12" s="389">
        <v>120186250004</v>
      </c>
      <c r="M12" s="389">
        <v>157740848222</v>
      </c>
      <c r="N12" s="390">
        <v>42979635814</v>
      </c>
      <c r="O12" s="390">
        <v>87963782439</v>
      </c>
      <c r="P12" s="389">
        <v>134758426758</v>
      </c>
      <c r="Q12" s="561"/>
      <c r="R12" s="561"/>
      <c r="S12" s="561"/>
      <c r="T12" s="561"/>
      <c r="U12" s="561"/>
      <c r="V12" s="561"/>
    </row>
    <row r="13" spans="1:22" s="43" customFormat="1" ht="16.5" customHeight="1">
      <c r="A13" s="273" t="s">
        <v>560</v>
      </c>
      <c r="B13" s="389">
        <v>202881870182</v>
      </c>
      <c r="C13" s="389">
        <v>414431606874</v>
      </c>
      <c r="D13" s="389">
        <v>634263883489</v>
      </c>
      <c r="E13" s="389">
        <v>897773806227</v>
      </c>
      <c r="F13" s="389">
        <v>256695302101</v>
      </c>
      <c r="G13" s="389">
        <v>515014171010</v>
      </c>
      <c r="H13" s="389">
        <v>784280413745</v>
      </c>
      <c r="I13" s="389">
        <v>1069759888782</v>
      </c>
      <c r="J13" s="389">
        <v>289027874755</v>
      </c>
      <c r="K13" s="389">
        <v>575941635422</v>
      </c>
      <c r="L13" s="389">
        <v>857676546557</v>
      </c>
      <c r="M13" s="389">
        <v>1150168675571</v>
      </c>
      <c r="N13" s="390">
        <v>287644244306</v>
      </c>
      <c r="O13" s="390">
        <v>574444822763</v>
      </c>
      <c r="P13" s="389">
        <v>869104116893</v>
      </c>
      <c r="Q13" s="561"/>
      <c r="R13" s="561"/>
      <c r="S13" s="561"/>
      <c r="T13" s="561"/>
      <c r="U13" s="561"/>
      <c r="V13" s="561"/>
    </row>
    <row r="14" spans="1:22" s="43" customFormat="1" ht="16.5" customHeight="1">
      <c r="A14" s="273" t="s">
        <v>561</v>
      </c>
      <c r="B14" s="389">
        <v>140357711453</v>
      </c>
      <c r="C14" s="389">
        <v>284731125352</v>
      </c>
      <c r="D14" s="389">
        <v>434091750899</v>
      </c>
      <c r="E14" s="389">
        <v>596842053060</v>
      </c>
      <c r="F14" s="389">
        <v>161668989855</v>
      </c>
      <c r="G14" s="389">
        <v>327623314890</v>
      </c>
      <c r="H14" s="389">
        <v>494170819977</v>
      </c>
      <c r="I14" s="389">
        <v>678427034294</v>
      </c>
      <c r="J14" s="389">
        <v>192769401962</v>
      </c>
      <c r="K14" s="389">
        <v>391320776080</v>
      </c>
      <c r="L14" s="389">
        <v>605702577671</v>
      </c>
      <c r="M14" s="389">
        <v>820000607699</v>
      </c>
      <c r="N14" s="390">
        <v>218386346435</v>
      </c>
      <c r="O14" s="390">
        <v>439295710198</v>
      </c>
      <c r="P14" s="389">
        <v>667926814681</v>
      </c>
      <c r="Q14" s="561"/>
      <c r="R14" s="561"/>
      <c r="S14" s="561"/>
      <c r="T14" s="561"/>
      <c r="U14" s="561"/>
      <c r="V14" s="561"/>
    </row>
    <row r="15" spans="1:22" s="61" customFormat="1" ht="16.5" customHeight="1">
      <c r="A15" s="273" t="s">
        <v>562</v>
      </c>
      <c r="B15" s="389">
        <v>-13703263358</v>
      </c>
      <c r="C15" s="389">
        <v>-28678869713</v>
      </c>
      <c r="D15" s="389">
        <v>-45156770120</v>
      </c>
      <c r="E15" s="389">
        <v>-63454689523</v>
      </c>
      <c r="F15" s="389">
        <v>-20147513456</v>
      </c>
      <c r="G15" s="389">
        <v>-41461219423</v>
      </c>
      <c r="H15" s="389">
        <v>-64264391942</v>
      </c>
      <c r="I15" s="389">
        <v>-81718811655</v>
      </c>
      <c r="J15" s="389">
        <v>-29282700997</v>
      </c>
      <c r="K15" s="389">
        <v>-58364536343</v>
      </c>
      <c r="L15" s="389">
        <v>-86872408138</v>
      </c>
      <c r="M15" s="389">
        <v>-115483959449</v>
      </c>
      <c r="N15" s="390">
        <v>-31132363373</v>
      </c>
      <c r="O15" s="390">
        <v>-61864456632</v>
      </c>
      <c r="P15" s="390">
        <v>-94044328494</v>
      </c>
      <c r="Q15" s="561"/>
      <c r="R15" s="561"/>
      <c r="S15" s="561"/>
      <c r="T15" s="561"/>
      <c r="U15" s="561"/>
      <c r="V15" s="561"/>
    </row>
    <row r="16" spans="1:22" s="62" customFormat="1" ht="16.5" customHeight="1">
      <c r="A16" s="273" t="s">
        <v>563</v>
      </c>
      <c r="B16" s="389">
        <v>87385887</v>
      </c>
      <c r="C16" s="389">
        <v>-6896242839</v>
      </c>
      <c r="D16" s="389">
        <v>-13482441999</v>
      </c>
      <c r="E16" s="389">
        <v>-26166536120</v>
      </c>
      <c r="F16" s="389">
        <v>-1787759608</v>
      </c>
      <c r="G16" s="389">
        <v>-3606399182</v>
      </c>
      <c r="H16" s="389">
        <v>-5589958768</v>
      </c>
      <c r="I16" s="389">
        <v>-37503611945</v>
      </c>
      <c r="J16" s="389">
        <v>46575972714</v>
      </c>
      <c r="K16" s="389">
        <v>61881828384</v>
      </c>
      <c r="L16" s="389">
        <v>76529252919</v>
      </c>
      <c r="M16" s="389">
        <v>1843214699</v>
      </c>
      <c r="N16" s="390">
        <v>29540890806</v>
      </c>
      <c r="O16" s="390">
        <v>48379224158</v>
      </c>
      <c r="P16" s="390">
        <v>70131919816</v>
      </c>
      <c r="Q16" s="561"/>
      <c r="R16" s="561"/>
      <c r="S16" s="561"/>
      <c r="T16" s="561"/>
      <c r="U16" s="561"/>
      <c r="V16" s="561"/>
    </row>
    <row r="17" spans="1:22" s="43" customFormat="1" ht="16.5" customHeight="1">
      <c r="A17" s="272" t="s">
        <v>564</v>
      </c>
      <c r="B17" s="389">
        <v>342991365960</v>
      </c>
      <c r="C17" s="389">
        <v>707503787440</v>
      </c>
      <c r="D17" s="389">
        <v>1091459681720</v>
      </c>
      <c r="E17" s="389">
        <v>1476632478208</v>
      </c>
      <c r="F17" s="389">
        <v>374964146214</v>
      </c>
      <c r="G17" s="389">
        <v>764058675944</v>
      </c>
      <c r="H17" s="389">
        <v>1159499958372</v>
      </c>
      <c r="I17" s="389">
        <v>1562416863838</v>
      </c>
      <c r="J17" s="389">
        <v>406052704996</v>
      </c>
      <c r="K17" s="389">
        <v>815567189032</v>
      </c>
      <c r="L17" s="389">
        <v>1232091710511</v>
      </c>
      <c r="M17" s="389">
        <v>1651879367983</v>
      </c>
      <c r="N17" s="390">
        <v>409630164007</v>
      </c>
      <c r="O17" s="390">
        <v>834952700838</v>
      </c>
      <c r="P17" s="390">
        <v>1272346920987</v>
      </c>
      <c r="Q17" s="561"/>
      <c r="R17" s="561"/>
      <c r="S17" s="561"/>
      <c r="T17" s="561"/>
      <c r="U17" s="561"/>
      <c r="V17" s="561"/>
    </row>
    <row r="18" spans="1:22" s="43" customFormat="1" ht="16.5" customHeight="1">
      <c r="A18" s="271" t="s">
        <v>565</v>
      </c>
      <c r="B18" s="389">
        <v>1422346026415</v>
      </c>
      <c r="C18" s="389">
        <v>2849937892327</v>
      </c>
      <c r="D18" s="389">
        <v>4436909656898</v>
      </c>
      <c r="E18" s="389">
        <v>6018796703390</v>
      </c>
      <c r="F18" s="389">
        <v>1611252153060</v>
      </c>
      <c r="G18" s="389">
        <v>3177260658913</v>
      </c>
      <c r="H18" s="389">
        <v>4429448880719</v>
      </c>
      <c r="I18" s="389">
        <v>6201490426295</v>
      </c>
      <c r="J18" s="389">
        <v>1617119936979</v>
      </c>
      <c r="K18" s="389">
        <v>3159173672877</v>
      </c>
      <c r="L18" s="389">
        <v>4808891139696</v>
      </c>
      <c r="M18" s="389">
        <v>6707593666480</v>
      </c>
      <c r="N18" s="390">
        <v>1806003085314</v>
      </c>
      <c r="O18" s="390">
        <v>3648276397510</v>
      </c>
      <c r="P18" s="390">
        <v>5609386641062</v>
      </c>
      <c r="Q18" s="561"/>
      <c r="R18" s="561"/>
      <c r="S18" s="561"/>
      <c r="T18" s="561"/>
      <c r="U18" s="561"/>
      <c r="V18" s="561"/>
    </row>
    <row r="19" spans="1:22" s="61" customFormat="1" ht="16.5" customHeight="1">
      <c r="A19" s="272" t="s">
        <v>566</v>
      </c>
      <c r="B19" s="389">
        <v>1121368767544</v>
      </c>
      <c r="C19" s="389">
        <v>2240907313105</v>
      </c>
      <c r="D19" s="389">
        <v>3377364995329</v>
      </c>
      <c r="E19" s="389">
        <v>4640526662459</v>
      </c>
      <c r="F19" s="389">
        <v>1317637817771</v>
      </c>
      <c r="G19" s="389">
        <v>2567069394734</v>
      </c>
      <c r="H19" s="389">
        <v>3487007142145</v>
      </c>
      <c r="I19" s="389">
        <v>4851332861236</v>
      </c>
      <c r="J19" s="389">
        <v>1325178286563</v>
      </c>
      <c r="K19" s="389">
        <v>2557602178757</v>
      </c>
      <c r="L19" s="389">
        <v>3858798142515</v>
      </c>
      <c r="M19" s="389">
        <v>5357754757466</v>
      </c>
      <c r="N19" s="390">
        <v>1429830721021</v>
      </c>
      <c r="O19" s="390">
        <v>2902499223606</v>
      </c>
      <c r="P19" s="390">
        <v>4440872124369</v>
      </c>
      <c r="Q19" s="561"/>
      <c r="R19" s="561"/>
      <c r="S19" s="561"/>
      <c r="T19" s="561"/>
      <c r="U19" s="561"/>
      <c r="V19" s="561"/>
    </row>
    <row r="20" spans="1:22" s="43" customFormat="1" ht="16.5" customHeight="1">
      <c r="A20" s="273" t="s">
        <v>567</v>
      </c>
      <c r="B20" s="389">
        <v>1015673648425</v>
      </c>
      <c r="C20" s="389">
        <v>2057122722160</v>
      </c>
      <c r="D20" s="389">
        <v>3134881049700</v>
      </c>
      <c r="E20" s="389">
        <v>4110302408259</v>
      </c>
      <c r="F20" s="389">
        <v>1020487930279</v>
      </c>
      <c r="G20" s="389">
        <v>2069237718764</v>
      </c>
      <c r="H20" s="389">
        <v>3062735669511</v>
      </c>
      <c r="I20" s="389">
        <v>4056403232585</v>
      </c>
      <c r="J20" s="389">
        <v>1000686690038</v>
      </c>
      <c r="K20" s="389">
        <v>1961836170013</v>
      </c>
      <c r="L20" s="389">
        <v>2929182345983</v>
      </c>
      <c r="M20" s="389">
        <v>4406108596872</v>
      </c>
      <c r="N20" s="390">
        <v>1154919022276</v>
      </c>
      <c r="O20" s="390">
        <v>2324160061948</v>
      </c>
      <c r="P20" s="390">
        <v>3617519215923</v>
      </c>
      <c r="Q20" s="561"/>
      <c r="R20" s="561"/>
      <c r="S20" s="561"/>
      <c r="T20" s="561"/>
      <c r="U20" s="561"/>
      <c r="V20" s="561"/>
    </row>
    <row r="21" spans="1:22" s="43" customFormat="1" ht="16.5" customHeight="1">
      <c r="A21" s="273" t="s">
        <v>568</v>
      </c>
      <c r="B21" s="389">
        <v>24691514746</v>
      </c>
      <c r="C21" s="389">
        <v>51209271611</v>
      </c>
      <c r="D21" s="389">
        <v>77795875991</v>
      </c>
      <c r="E21" s="389">
        <v>105772451778</v>
      </c>
      <c r="F21" s="389">
        <v>28126258995</v>
      </c>
      <c r="G21" s="389">
        <v>55906883488</v>
      </c>
      <c r="H21" s="389">
        <v>84858770685</v>
      </c>
      <c r="I21" s="389">
        <v>115680025744</v>
      </c>
      <c r="J21" s="389">
        <v>30175732955</v>
      </c>
      <c r="K21" s="389">
        <v>59407711288</v>
      </c>
      <c r="L21" s="389">
        <v>88717697163</v>
      </c>
      <c r="M21" s="389">
        <v>121344666267</v>
      </c>
      <c r="N21" s="390">
        <v>33229415578</v>
      </c>
      <c r="O21" s="390">
        <v>65793123819</v>
      </c>
      <c r="P21" s="390">
        <v>100584328450</v>
      </c>
      <c r="Q21" s="561"/>
      <c r="R21" s="561"/>
      <c r="S21" s="561"/>
      <c r="T21" s="561"/>
      <c r="U21" s="561"/>
      <c r="V21" s="561"/>
    </row>
    <row r="22" spans="1:22" s="43" customFormat="1" ht="16.5" customHeight="1">
      <c r="A22" s="273" t="s">
        <v>569</v>
      </c>
      <c r="B22" s="389">
        <v>50739440387</v>
      </c>
      <c r="C22" s="389">
        <v>101465662208</v>
      </c>
      <c r="D22" s="389">
        <v>155308272202</v>
      </c>
      <c r="E22" s="389">
        <v>211971679004</v>
      </c>
      <c r="F22" s="389">
        <v>54102571223</v>
      </c>
      <c r="G22" s="389">
        <v>109137569755</v>
      </c>
      <c r="H22" s="389">
        <v>165009538099</v>
      </c>
      <c r="I22" s="389">
        <v>252704714498</v>
      </c>
      <c r="J22" s="389">
        <v>66759877019</v>
      </c>
      <c r="K22" s="389">
        <v>135942352498</v>
      </c>
      <c r="L22" s="389">
        <v>210242027124</v>
      </c>
      <c r="M22" s="389">
        <v>322487025951</v>
      </c>
      <c r="N22" s="390">
        <v>79764927540</v>
      </c>
      <c r="O22" s="390">
        <v>158855601221</v>
      </c>
      <c r="P22" s="390">
        <v>239045953588</v>
      </c>
      <c r="Q22" s="561"/>
      <c r="R22" s="561"/>
      <c r="S22" s="561"/>
      <c r="T22" s="561"/>
      <c r="U22" s="561"/>
      <c r="V22" s="561"/>
    </row>
    <row r="23" spans="1:22" s="43" customFormat="1" ht="16.5" customHeight="1">
      <c r="A23" s="273" t="s">
        <v>570</v>
      </c>
      <c r="B23" s="389">
        <v>9924384686</v>
      </c>
      <c r="C23" s="389">
        <v>19134720569</v>
      </c>
      <c r="D23" s="389">
        <v>30322553410</v>
      </c>
      <c r="E23" s="389">
        <v>40335849374</v>
      </c>
      <c r="F23" s="389">
        <v>10392388216</v>
      </c>
      <c r="G23" s="389">
        <v>20771372009</v>
      </c>
      <c r="H23" s="389">
        <v>32295049188</v>
      </c>
      <c r="I23" s="389">
        <v>37375046655</v>
      </c>
      <c r="J23" s="389">
        <v>1496347995</v>
      </c>
      <c r="K23" s="389">
        <v>4931190708</v>
      </c>
      <c r="L23" s="389">
        <v>8386323866</v>
      </c>
      <c r="M23" s="389">
        <v>25787888414</v>
      </c>
      <c r="N23" s="390">
        <v>2837209754</v>
      </c>
      <c r="O23" s="390">
        <v>4966755806</v>
      </c>
      <c r="P23" s="390">
        <v>8929541296</v>
      </c>
      <c r="Q23" s="561"/>
      <c r="R23" s="561"/>
      <c r="S23" s="561"/>
      <c r="T23" s="561"/>
      <c r="U23" s="561"/>
      <c r="V23" s="561"/>
    </row>
    <row r="24" spans="1:22" s="43" customFormat="1" ht="16.5" customHeight="1">
      <c r="A24" s="273" t="s">
        <v>571</v>
      </c>
      <c r="B24" s="389">
        <v>45521507453</v>
      </c>
      <c r="C24" s="389">
        <v>84250048645</v>
      </c>
      <c r="D24" s="389">
        <v>124306972577</v>
      </c>
      <c r="E24" s="389">
        <v>212847880748</v>
      </c>
      <c r="F24" s="389">
        <v>52163629455</v>
      </c>
      <c r="G24" s="389">
        <v>95857228493</v>
      </c>
      <c r="H24" s="389">
        <v>-159858202955</v>
      </c>
      <c r="I24" s="389">
        <v>133765902264</v>
      </c>
      <c r="J24" s="389">
        <v>7070809730</v>
      </c>
      <c r="K24" s="389">
        <v>-25274856819</v>
      </c>
      <c r="L24" s="389">
        <v>-44658737253</v>
      </c>
      <c r="M24" s="389">
        <v>38558699672</v>
      </c>
      <c r="N24" s="390">
        <v>-12061506682</v>
      </c>
      <c r="O24" s="390">
        <v>22199929092</v>
      </c>
      <c r="P24" s="390">
        <v>16263663621</v>
      </c>
      <c r="Q24" s="561"/>
      <c r="R24" s="561"/>
      <c r="S24" s="561"/>
      <c r="T24" s="561"/>
      <c r="U24" s="561"/>
      <c r="V24" s="561"/>
    </row>
    <row r="25" spans="1:22" s="43" customFormat="1" ht="16.5" customHeight="1">
      <c r="A25" s="273" t="s">
        <v>572</v>
      </c>
      <c r="B25" s="389">
        <v>-151836176248</v>
      </c>
      <c r="C25" s="389">
        <v>-328327367727</v>
      </c>
      <c r="D25" s="389">
        <v>-534184709330</v>
      </c>
      <c r="E25" s="389">
        <v>-574090970241</v>
      </c>
      <c r="F25" s="389">
        <v>10843563204</v>
      </c>
      <c r="G25" s="389">
        <v>-70003473242</v>
      </c>
      <c r="H25" s="389">
        <v>-127940110418</v>
      </c>
      <c r="I25" s="389">
        <v>-341304283149</v>
      </c>
      <c r="J25" s="389">
        <v>55502127861</v>
      </c>
      <c r="K25" s="389">
        <v>87803371332</v>
      </c>
      <c r="L25" s="389">
        <v>148098316099</v>
      </c>
      <c r="M25" s="389">
        <v>-261048767960</v>
      </c>
      <c r="N25" s="390">
        <v>-16112330507</v>
      </c>
      <c r="O25" s="390">
        <v>-50907501846</v>
      </c>
      <c r="P25" s="390">
        <v>-115353064696</v>
      </c>
      <c r="Q25" s="561"/>
      <c r="R25" s="561"/>
      <c r="S25" s="561"/>
      <c r="T25" s="561"/>
      <c r="U25" s="561"/>
      <c r="V25" s="561"/>
    </row>
    <row r="26" spans="1:22" s="43" customFormat="1" ht="16.5" customHeight="1">
      <c r="A26" s="273" t="s">
        <v>561</v>
      </c>
      <c r="B26" s="389">
        <v>140357711453</v>
      </c>
      <c r="C26" s="389">
        <v>284731125352</v>
      </c>
      <c r="D26" s="389">
        <v>434091750899</v>
      </c>
      <c r="E26" s="389">
        <v>596842053060</v>
      </c>
      <c r="F26" s="389">
        <v>161668989855</v>
      </c>
      <c r="G26" s="389">
        <v>327623314890</v>
      </c>
      <c r="H26" s="389">
        <v>494170819977</v>
      </c>
      <c r="I26" s="389">
        <v>678427034294</v>
      </c>
      <c r="J26" s="389">
        <v>192769401962</v>
      </c>
      <c r="K26" s="389">
        <v>391320776080</v>
      </c>
      <c r="L26" s="389">
        <v>605702577671</v>
      </c>
      <c r="M26" s="389">
        <v>820000607699</v>
      </c>
      <c r="N26" s="390">
        <v>218386346435</v>
      </c>
      <c r="O26" s="390">
        <v>439295710198</v>
      </c>
      <c r="P26" s="390">
        <v>667926814681</v>
      </c>
      <c r="Q26" s="561"/>
      <c r="R26" s="561"/>
      <c r="S26" s="561"/>
      <c r="T26" s="561"/>
      <c r="U26" s="561"/>
      <c r="V26" s="561"/>
    </row>
    <row r="27" spans="1:22" s="43" customFormat="1" ht="16.5" customHeight="1">
      <c r="A27" s="273" t="s">
        <v>573</v>
      </c>
      <c r="B27" s="389">
        <v>-13703263358</v>
      </c>
      <c r="C27" s="389">
        <v>-28678869713</v>
      </c>
      <c r="D27" s="389">
        <v>-45156770120</v>
      </c>
      <c r="E27" s="389">
        <v>-63454689523</v>
      </c>
      <c r="F27" s="389">
        <v>-20147513456</v>
      </c>
      <c r="G27" s="389">
        <v>-41461219423</v>
      </c>
      <c r="H27" s="389">
        <v>-64264391942</v>
      </c>
      <c r="I27" s="389">
        <v>-81718811655</v>
      </c>
      <c r="J27" s="389">
        <v>-29282700997</v>
      </c>
      <c r="K27" s="389">
        <v>-58364536343</v>
      </c>
      <c r="L27" s="389">
        <v>-86872408138</v>
      </c>
      <c r="M27" s="389">
        <v>-115483959449</v>
      </c>
      <c r="N27" s="390">
        <v>-31132363373</v>
      </c>
      <c r="O27" s="390">
        <v>-61864456632</v>
      </c>
      <c r="P27" s="390">
        <v>-94044328494</v>
      </c>
      <c r="Q27" s="561"/>
      <c r="R27" s="561"/>
      <c r="S27" s="561"/>
      <c r="T27" s="561"/>
      <c r="U27" s="561"/>
      <c r="V27" s="561"/>
    </row>
    <row r="28" spans="1:22" s="43" customFormat="1" ht="16.5" customHeight="1">
      <c r="A28" s="272" t="s">
        <v>574</v>
      </c>
      <c r="B28" s="389">
        <v>300977258871</v>
      </c>
      <c r="C28" s="389">
        <v>609030579222</v>
      </c>
      <c r="D28" s="389">
        <v>1059544661569</v>
      </c>
      <c r="E28" s="389">
        <v>1378270040931</v>
      </c>
      <c r="F28" s="389">
        <v>293614335289</v>
      </c>
      <c r="G28" s="389">
        <v>610191264179</v>
      </c>
      <c r="H28" s="389">
        <v>942441738574</v>
      </c>
      <c r="I28" s="389">
        <v>1350157565059</v>
      </c>
      <c r="J28" s="389">
        <v>291941650416</v>
      </c>
      <c r="K28" s="389">
        <v>601571494120</v>
      </c>
      <c r="L28" s="389">
        <v>950092997181</v>
      </c>
      <c r="M28" s="389">
        <v>1349838909014</v>
      </c>
      <c r="N28" s="390">
        <v>376172364293</v>
      </c>
      <c r="O28" s="390">
        <v>745777173904</v>
      </c>
      <c r="P28" s="390">
        <v>1168514516693</v>
      </c>
      <c r="Q28" s="561"/>
      <c r="R28" s="561"/>
      <c r="S28" s="561"/>
      <c r="T28" s="561"/>
      <c r="U28" s="561"/>
      <c r="V28" s="561"/>
    </row>
    <row r="29" spans="1:22" s="43" customFormat="1" ht="16.5" customHeight="1">
      <c r="A29" s="273" t="s">
        <v>575</v>
      </c>
      <c r="B29" s="389">
        <v>218484151619</v>
      </c>
      <c r="C29" s="389">
        <v>428311123099</v>
      </c>
      <c r="D29" s="389">
        <v>771583390365</v>
      </c>
      <c r="E29" s="389">
        <v>1023394469714</v>
      </c>
      <c r="F29" s="389">
        <v>209687915175</v>
      </c>
      <c r="G29" s="389">
        <v>449402045727</v>
      </c>
      <c r="H29" s="389">
        <v>698137489543</v>
      </c>
      <c r="I29" s="389">
        <v>971663918857</v>
      </c>
      <c r="J29" s="389">
        <v>205624115881</v>
      </c>
      <c r="K29" s="389">
        <v>415150457260</v>
      </c>
      <c r="L29" s="389">
        <v>670881634169</v>
      </c>
      <c r="M29" s="389">
        <v>945373199270</v>
      </c>
      <c r="N29" s="390">
        <v>228362227855</v>
      </c>
      <c r="O29" s="390">
        <v>491912070492</v>
      </c>
      <c r="P29" s="390">
        <v>790894342629</v>
      </c>
      <c r="Q29" s="561"/>
      <c r="R29" s="561"/>
      <c r="S29" s="561"/>
      <c r="T29" s="561"/>
      <c r="U29" s="561"/>
      <c r="V29" s="561"/>
    </row>
    <row r="30" spans="1:22" s="56" customFormat="1" ht="16.5" customHeight="1">
      <c r="A30" s="273" t="s">
        <v>568</v>
      </c>
      <c r="B30" s="389">
        <v>13015259052</v>
      </c>
      <c r="C30" s="389">
        <v>27037052655</v>
      </c>
      <c r="D30" s="389">
        <v>42010780263</v>
      </c>
      <c r="E30" s="389">
        <v>58859314332</v>
      </c>
      <c r="F30" s="389">
        <v>16299813343</v>
      </c>
      <c r="G30" s="389">
        <v>32569738907</v>
      </c>
      <c r="H30" s="389">
        <v>49600337339</v>
      </c>
      <c r="I30" s="389">
        <v>66116459874</v>
      </c>
      <c r="J30" s="389">
        <v>17114638824</v>
      </c>
      <c r="K30" s="389">
        <v>34181102007</v>
      </c>
      <c r="L30" s="389">
        <v>49691477242</v>
      </c>
      <c r="M30" s="389">
        <v>67026708511</v>
      </c>
      <c r="N30" s="390">
        <v>16498045831</v>
      </c>
      <c r="O30" s="390">
        <v>33004056040</v>
      </c>
      <c r="P30" s="390">
        <v>49783854570</v>
      </c>
      <c r="Q30" s="561"/>
      <c r="R30" s="561"/>
      <c r="S30" s="561"/>
      <c r="T30" s="561"/>
      <c r="U30" s="561"/>
      <c r="V30" s="561"/>
    </row>
    <row r="31" spans="1:22" s="43" customFormat="1" ht="16.5" customHeight="1">
      <c r="A31" s="273" t="s">
        <v>576</v>
      </c>
      <c r="B31" s="389">
        <v>0</v>
      </c>
      <c r="C31" s="389">
        <v>0</v>
      </c>
      <c r="D31" s="389">
        <v>0</v>
      </c>
      <c r="E31" s="389">
        <v>0</v>
      </c>
      <c r="F31" s="389">
        <v>0</v>
      </c>
      <c r="G31" s="389">
        <v>0</v>
      </c>
      <c r="H31" s="389">
        <v>0</v>
      </c>
      <c r="I31" s="389">
        <v>0</v>
      </c>
      <c r="J31" s="389">
        <v>11910813</v>
      </c>
      <c r="K31" s="389">
        <v>20948188</v>
      </c>
      <c r="L31" s="389">
        <v>10560556</v>
      </c>
      <c r="M31" s="389">
        <v>1858531136</v>
      </c>
      <c r="N31" s="390">
        <v>-985061378</v>
      </c>
      <c r="O31" s="390">
        <v>-910277941</v>
      </c>
      <c r="P31" s="390">
        <v>-829458075</v>
      </c>
      <c r="Q31" s="561"/>
      <c r="R31" s="561"/>
      <c r="S31" s="561"/>
      <c r="T31" s="561"/>
      <c r="U31" s="561"/>
      <c r="V31" s="561"/>
    </row>
    <row r="32" spans="1:22" s="43" customFormat="1" ht="16.5" customHeight="1">
      <c r="A32" s="273" t="s">
        <v>577</v>
      </c>
      <c r="B32" s="389">
        <v>11028755695</v>
      </c>
      <c r="C32" s="389">
        <v>33190285009</v>
      </c>
      <c r="D32" s="389">
        <v>64412857472</v>
      </c>
      <c r="E32" s="389">
        <v>52805953767</v>
      </c>
      <c r="F32" s="389">
        <v>3985872296</v>
      </c>
      <c r="G32" s="389">
        <v>-1471130878</v>
      </c>
      <c r="H32" s="389">
        <v>-206993185</v>
      </c>
      <c r="I32" s="389">
        <v>39961823406</v>
      </c>
      <c r="J32" s="389">
        <v>-5594727072</v>
      </c>
      <c r="K32" s="389">
        <v>4472149967</v>
      </c>
      <c r="L32" s="389">
        <v>10929236316</v>
      </c>
      <c r="M32" s="389">
        <v>19150224840</v>
      </c>
      <c r="N32" s="390">
        <v>33270400316</v>
      </c>
      <c r="O32" s="390">
        <v>43894608182</v>
      </c>
      <c r="P32" s="390">
        <v>73997965707</v>
      </c>
      <c r="Q32" s="561"/>
      <c r="R32" s="561"/>
      <c r="S32" s="561"/>
      <c r="T32" s="561"/>
      <c r="U32" s="561"/>
      <c r="V32" s="561"/>
    </row>
    <row r="33" spans="1:22" s="43" customFormat="1" ht="16.5" customHeight="1">
      <c r="A33" s="273" t="s">
        <v>578</v>
      </c>
      <c r="B33" s="389">
        <v>27953538925</v>
      </c>
      <c r="C33" s="389">
        <v>57443810052</v>
      </c>
      <c r="D33" s="389">
        <v>84181591801</v>
      </c>
      <c r="E33" s="389">
        <v>109362593826</v>
      </c>
      <c r="F33" s="389">
        <v>25882148433</v>
      </c>
      <c r="G33" s="389">
        <v>52941604377</v>
      </c>
      <c r="H33" s="389">
        <v>78616734805</v>
      </c>
      <c r="I33" s="389">
        <v>109041485422</v>
      </c>
      <c r="J33" s="389">
        <v>22074481564</v>
      </c>
      <c r="K33" s="389">
        <v>48095934264</v>
      </c>
      <c r="L33" s="389">
        <v>73637226700</v>
      </c>
      <c r="M33" s="389">
        <v>112910329943</v>
      </c>
      <c r="N33" s="390">
        <v>21993455485</v>
      </c>
      <c r="O33" s="390">
        <v>45861177884</v>
      </c>
      <c r="P33" s="390">
        <v>70098085292</v>
      </c>
      <c r="Q33" s="561"/>
      <c r="R33" s="561"/>
      <c r="S33" s="561"/>
      <c r="T33" s="561"/>
      <c r="U33" s="561"/>
      <c r="V33" s="561"/>
    </row>
    <row r="34" spans="1:22" s="61" customFormat="1" ht="16.5" customHeight="1">
      <c r="A34" s="273" t="s">
        <v>579</v>
      </c>
      <c r="B34" s="389">
        <v>21348113904</v>
      </c>
      <c r="C34" s="389">
        <v>44156042406</v>
      </c>
      <c r="D34" s="389">
        <v>68767932283</v>
      </c>
      <c r="E34" s="389">
        <v>95595928933</v>
      </c>
      <c r="F34" s="389">
        <v>28190034750</v>
      </c>
      <c r="G34" s="389">
        <v>57351046513</v>
      </c>
      <c r="H34" s="389">
        <v>86695086376</v>
      </c>
      <c r="I34" s="389">
        <v>118590775076</v>
      </c>
      <c r="J34" s="389">
        <v>33216196954</v>
      </c>
      <c r="K34" s="389">
        <v>69297120285</v>
      </c>
      <c r="L34" s="389">
        <v>103411581160</v>
      </c>
      <c r="M34" s="389">
        <v>140102959277</v>
      </c>
      <c r="N34" s="390">
        <v>52770627482</v>
      </c>
      <c r="O34" s="390">
        <v>94293799379</v>
      </c>
      <c r="P34" s="390">
        <v>133350034966</v>
      </c>
      <c r="Q34" s="561"/>
      <c r="R34" s="561"/>
      <c r="S34" s="561"/>
      <c r="T34" s="561"/>
      <c r="U34" s="561"/>
      <c r="V34" s="561"/>
    </row>
    <row r="35" spans="1:22" s="43" customFormat="1" ht="16.5" customHeight="1">
      <c r="A35" s="273" t="s">
        <v>580</v>
      </c>
      <c r="B35" s="389">
        <v>9147439676</v>
      </c>
      <c r="C35" s="389">
        <v>18892266001</v>
      </c>
      <c r="D35" s="389">
        <v>28588109385</v>
      </c>
      <c r="E35" s="389">
        <v>38251780359</v>
      </c>
      <c r="F35" s="389">
        <v>9568551292</v>
      </c>
      <c r="G35" s="389">
        <v>19397959533</v>
      </c>
      <c r="H35" s="389">
        <v>29599083696</v>
      </c>
      <c r="I35" s="389">
        <v>44783102424</v>
      </c>
      <c r="J35" s="389">
        <v>19495033452</v>
      </c>
      <c r="K35" s="389">
        <v>30353782149</v>
      </c>
      <c r="L35" s="389">
        <v>41531281038</v>
      </c>
      <c r="M35" s="389">
        <v>63416956037</v>
      </c>
      <c r="N35" s="390">
        <v>24262668702</v>
      </c>
      <c r="O35" s="390">
        <v>37721739868</v>
      </c>
      <c r="P35" s="390">
        <v>51219691604</v>
      </c>
      <c r="Q35" s="561"/>
      <c r="R35" s="561"/>
      <c r="S35" s="561"/>
      <c r="T35" s="561"/>
      <c r="U35" s="561"/>
      <c r="V35" s="561"/>
    </row>
    <row r="36" spans="1:22" s="43" customFormat="1" ht="15.75" customHeight="1">
      <c r="A36" s="271" t="s">
        <v>581</v>
      </c>
      <c r="B36" s="389">
        <v>80902319486</v>
      </c>
      <c r="C36" s="389">
        <v>148909411823</v>
      </c>
      <c r="D36" s="389">
        <v>308813265331</v>
      </c>
      <c r="E36" s="389">
        <v>389699244244</v>
      </c>
      <c r="F36" s="389">
        <v>100425100547</v>
      </c>
      <c r="G36" s="389">
        <v>187846294797</v>
      </c>
      <c r="H36" s="389">
        <v>236881964544</v>
      </c>
      <c r="I36" s="389">
        <v>326403643802</v>
      </c>
      <c r="J36" s="389">
        <v>56941347091</v>
      </c>
      <c r="K36" s="389">
        <v>122370713878</v>
      </c>
      <c r="L36" s="389">
        <v>188322601691</v>
      </c>
      <c r="M36" s="389">
        <v>263440124458</v>
      </c>
      <c r="N36" s="390">
        <v>116115269390</v>
      </c>
      <c r="O36" s="390">
        <v>239693259623</v>
      </c>
      <c r="P36" s="389">
        <v>359761349802</v>
      </c>
      <c r="Q36" s="561"/>
      <c r="R36" s="561"/>
      <c r="S36" s="561"/>
      <c r="T36" s="561"/>
      <c r="U36" s="561"/>
      <c r="V36" s="561"/>
    </row>
    <row r="37" spans="1:22" s="43" customFormat="1" ht="16.5" customHeight="1">
      <c r="A37" s="272" t="s">
        <v>582</v>
      </c>
      <c r="B37" s="389">
        <v>31124814156</v>
      </c>
      <c r="C37" s="389">
        <v>62556936962</v>
      </c>
      <c r="D37" s="389">
        <v>88610611472</v>
      </c>
      <c r="E37" s="389">
        <v>149146348960</v>
      </c>
      <c r="F37" s="389">
        <v>69675838993</v>
      </c>
      <c r="G37" s="389">
        <v>116505679128</v>
      </c>
      <c r="H37" s="389">
        <v>135214516901</v>
      </c>
      <c r="I37" s="389">
        <v>165662887900</v>
      </c>
      <c r="J37" s="389">
        <v>43374029267</v>
      </c>
      <c r="K37" s="389">
        <v>79618398917</v>
      </c>
      <c r="L37" s="389">
        <v>111999466170</v>
      </c>
      <c r="M37" s="389">
        <v>147453180549</v>
      </c>
      <c r="N37" s="390">
        <v>68466163946</v>
      </c>
      <c r="O37" s="390">
        <v>128833173096</v>
      </c>
      <c r="P37" s="390">
        <v>189697362164</v>
      </c>
      <c r="Q37" s="561"/>
      <c r="R37" s="561"/>
      <c r="S37" s="561"/>
      <c r="T37" s="561"/>
      <c r="U37" s="561"/>
      <c r="V37" s="561"/>
    </row>
    <row r="38" spans="1:22" s="43" customFormat="1" ht="16.5" customHeight="1">
      <c r="A38" s="273" t="s">
        <v>583</v>
      </c>
      <c r="B38" s="389">
        <v>46809306010</v>
      </c>
      <c r="C38" s="389">
        <v>111180162322</v>
      </c>
      <c r="D38" s="389">
        <v>160855886851</v>
      </c>
      <c r="E38" s="389">
        <v>217490360747</v>
      </c>
      <c r="F38" s="389">
        <v>61272226604</v>
      </c>
      <c r="G38" s="389">
        <v>119653683572</v>
      </c>
      <c r="H38" s="389">
        <v>157426105490</v>
      </c>
      <c r="I38" s="389">
        <v>211110732591</v>
      </c>
      <c r="J38" s="389">
        <v>49901847347</v>
      </c>
      <c r="K38" s="389">
        <v>90027428022</v>
      </c>
      <c r="L38" s="389">
        <v>130471667201</v>
      </c>
      <c r="M38" s="389">
        <v>244070654637</v>
      </c>
      <c r="N38" s="390">
        <v>81985932169</v>
      </c>
      <c r="O38" s="390">
        <v>155638948592</v>
      </c>
      <c r="P38" s="390">
        <v>234663129285</v>
      </c>
      <c r="Q38" s="561"/>
      <c r="R38" s="561"/>
      <c r="S38" s="561"/>
      <c r="T38" s="561"/>
      <c r="U38" s="561"/>
      <c r="V38" s="561"/>
    </row>
    <row r="39" spans="1:22" s="43" customFormat="1" ht="16.5" customHeight="1">
      <c r="A39" s="273" t="s">
        <v>568</v>
      </c>
      <c r="B39" s="389">
        <v>619402832</v>
      </c>
      <c r="C39" s="389">
        <v>1386527153</v>
      </c>
      <c r="D39" s="389">
        <v>2106428578</v>
      </c>
      <c r="E39" s="389">
        <v>3156530798</v>
      </c>
      <c r="F39" s="389">
        <v>1070085958</v>
      </c>
      <c r="G39" s="389">
        <v>2006097343</v>
      </c>
      <c r="H39" s="389">
        <v>2867490631</v>
      </c>
      <c r="I39" s="389">
        <v>3727283469</v>
      </c>
      <c r="J39" s="389">
        <v>834958559</v>
      </c>
      <c r="K39" s="389">
        <v>1840154807</v>
      </c>
      <c r="L39" s="389">
        <v>2803071998</v>
      </c>
      <c r="M39" s="389">
        <v>3933619717</v>
      </c>
      <c r="N39" s="390">
        <v>985390952</v>
      </c>
      <c r="O39" s="390">
        <v>2028995770</v>
      </c>
      <c r="P39" s="390">
        <v>3030502761</v>
      </c>
      <c r="Q39" s="561"/>
      <c r="R39" s="561"/>
      <c r="S39" s="561"/>
      <c r="T39" s="561"/>
      <c r="U39" s="561"/>
      <c r="V39" s="561"/>
    </row>
    <row r="40" spans="1:22" s="62" customFormat="1" ht="16.5" customHeight="1">
      <c r="A40" s="273" t="s">
        <v>584</v>
      </c>
      <c r="B40" s="389">
        <v>537381830</v>
      </c>
      <c r="C40" s="389">
        <v>327765656</v>
      </c>
      <c r="D40" s="389">
        <v>-43074450</v>
      </c>
      <c r="E40" s="389">
        <v>3211948823</v>
      </c>
      <c r="F40" s="389">
        <v>5310502883</v>
      </c>
      <c r="G40" s="389">
        <v>7554520983</v>
      </c>
      <c r="H40" s="389">
        <v>3338608317</v>
      </c>
      <c r="I40" s="389">
        <v>16877233703</v>
      </c>
      <c r="J40" s="389">
        <v>3118697362</v>
      </c>
      <c r="K40" s="389">
        <v>4897021263</v>
      </c>
      <c r="L40" s="389">
        <v>1078215502</v>
      </c>
      <c r="M40" s="389">
        <v>-11880670664</v>
      </c>
      <c r="N40" s="390">
        <v>-364361411</v>
      </c>
      <c r="O40" s="390">
        <v>1286189448</v>
      </c>
      <c r="P40" s="390">
        <v>689925078</v>
      </c>
      <c r="Q40" s="561"/>
      <c r="R40" s="561"/>
      <c r="S40" s="561"/>
      <c r="T40" s="561"/>
      <c r="U40" s="561"/>
      <c r="V40" s="561"/>
    </row>
    <row r="41" spans="1:22" s="62" customFormat="1" ht="16.5" customHeight="1">
      <c r="A41" s="273" t="s">
        <v>577</v>
      </c>
      <c r="B41" s="389">
        <v>-15648500055</v>
      </c>
      <c r="C41" s="389">
        <v>-47976423037</v>
      </c>
      <c r="D41" s="389">
        <v>-70802690502</v>
      </c>
      <c r="E41" s="389">
        <v>-70079721651</v>
      </c>
      <c r="F41" s="389">
        <v>3263538042</v>
      </c>
      <c r="G41" s="389">
        <v>-10136377211</v>
      </c>
      <c r="H41" s="389">
        <v>-24459563335</v>
      </c>
      <c r="I41" s="389">
        <v>-60748398447</v>
      </c>
      <c r="J41" s="389">
        <v>-8471164519</v>
      </c>
      <c r="K41" s="389">
        <v>-13026628695</v>
      </c>
      <c r="L41" s="389">
        <v>-16078102192</v>
      </c>
      <c r="M41" s="389">
        <v>-80340529310</v>
      </c>
      <c r="N41" s="390">
        <v>-12583211374</v>
      </c>
      <c r="O41" s="390">
        <v>-27125434517</v>
      </c>
      <c r="P41" s="390">
        <v>-44171440400</v>
      </c>
      <c r="Q41" s="561"/>
      <c r="R41" s="561"/>
      <c r="S41" s="561"/>
      <c r="T41" s="561"/>
      <c r="U41" s="561"/>
      <c r="V41" s="561"/>
    </row>
    <row r="42" spans="1:22" s="43" customFormat="1" ht="16.5" customHeight="1">
      <c r="A42" s="273" t="s">
        <v>585</v>
      </c>
      <c r="B42" s="389">
        <v>-1192776461</v>
      </c>
      <c r="C42" s="389">
        <v>-2361095132</v>
      </c>
      <c r="D42" s="389">
        <v>-3505939005</v>
      </c>
      <c r="E42" s="389">
        <v>-4632769757</v>
      </c>
      <c r="F42" s="389">
        <v>-1240514494</v>
      </c>
      <c r="G42" s="389">
        <v>-2572245559</v>
      </c>
      <c r="H42" s="389">
        <v>-3958124202</v>
      </c>
      <c r="I42" s="389">
        <v>-5303963416</v>
      </c>
      <c r="J42" s="389">
        <v>-2010309482</v>
      </c>
      <c r="K42" s="389">
        <v>-4119576480</v>
      </c>
      <c r="L42" s="389">
        <v>-6275386339</v>
      </c>
      <c r="M42" s="389">
        <v>-8329893831</v>
      </c>
      <c r="N42" s="390">
        <v>-1557586390</v>
      </c>
      <c r="O42" s="390">
        <v>-2995526197</v>
      </c>
      <c r="P42" s="390">
        <v>-4514754560</v>
      </c>
      <c r="Q42" s="561"/>
      <c r="R42" s="561"/>
      <c r="S42" s="561"/>
      <c r="T42" s="561"/>
      <c r="U42" s="561"/>
      <c r="V42" s="561"/>
    </row>
    <row r="43" spans="1:22" s="149" customFormat="1" ht="16.5" customHeight="1">
      <c r="A43" s="274" t="s">
        <v>586</v>
      </c>
      <c r="B43" s="390">
        <v>49777505330</v>
      </c>
      <c r="C43" s="390">
        <v>86352474861</v>
      </c>
      <c r="D43" s="390">
        <v>220202653859</v>
      </c>
      <c r="E43" s="390">
        <v>240552895284</v>
      </c>
      <c r="F43" s="390">
        <v>30749261554</v>
      </c>
      <c r="G43" s="390">
        <v>71340615669</v>
      </c>
      <c r="H43" s="390">
        <v>101667447643</v>
      </c>
      <c r="I43" s="390">
        <v>160740755902</v>
      </c>
      <c r="J43" s="390">
        <v>13567317824</v>
      </c>
      <c r="K43" s="389">
        <v>42752314961</v>
      </c>
      <c r="L43" s="389">
        <v>76323135521</v>
      </c>
      <c r="M43" s="389">
        <v>115986943909</v>
      </c>
      <c r="N43" s="390">
        <v>47649105444</v>
      </c>
      <c r="O43" s="390">
        <v>110860086527</v>
      </c>
      <c r="P43" s="390">
        <v>170063987638</v>
      </c>
      <c r="Q43" s="562"/>
      <c r="R43" s="562"/>
      <c r="S43" s="562"/>
      <c r="T43" s="562"/>
      <c r="U43" s="562"/>
      <c r="V43" s="562"/>
    </row>
    <row r="44" spans="1:22" s="149" customFormat="1" ht="16.5" customHeight="1">
      <c r="A44" s="275" t="s">
        <v>587</v>
      </c>
      <c r="B44" s="390">
        <v>54682434921</v>
      </c>
      <c r="C44" s="390">
        <v>91861387999</v>
      </c>
      <c r="D44" s="390">
        <v>216003633188</v>
      </c>
      <c r="E44" s="390">
        <v>257226376091</v>
      </c>
      <c r="F44" s="390">
        <v>37478992225</v>
      </c>
      <c r="G44" s="390">
        <v>84600343306</v>
      </c>
      <c r="H44" s="390">
        <v>127225106878</v>
      </c>
      <c r="I44" s="390">
        <v>184523914462</v>
      </c>
      <c r="J44" s="390">
        <v>32697280758</v>
      </c>
      <c r="K44" s="389">
        <v>61880944839</v>
      </c>
      <c r="L44" s="389">
        <v>104151874283</v>
      </c>
      <c r="M44" s="389">
        <v>146839482029</v>
      </c>
      <c r="N44" s="390">
        <v>31536216423</v>
      </c>
      <c r="O44" s="390">
        <v>86272238904</v>
      </c>
      <c r="P44" s="390">
        <v>140781130887</v>
      </c>
      <c r="Q44" s="562"/>
      <c r="R44" s="562"/>
      <c r="S44" s="562"/>
      <c r="T44" s="562"/>
      <c r="U44" s="562"/>
      <c r="V44" s="562"/>
    </row>
    <row r="45" spans="1:22" s="43" customFormat="1" ht="16.5" customHeight="1">
      <c r="A45" s="273" t="s">
        <v>588</v>
      </c>
      <c r="B45" s="389">
        <v>801812895</v>
      </c>
      <c r="C45" s="389">
        <v>1810523941</v>
      </c>
      <c r="D45" s="389">
        <v>2549048922</v>
      </c>
      <c r="E45" s="389">
        <v>4537096584</v>
      </c>
      <c r="F45" s="389">
        <v>1494225226</v>
      </c>
      <c r="G45" s="389">
        <v>2891908465</v>
      </c>
      <c r="H45" s="389">
        <v>4230315803</v>
      </c>
      <c r="I45" s="389">
        <v>5527339574</v>
      </c>
      <c r="J45" s="389">
        <v>1560187723</v>
      </c>
      <c r="K45" s="389">
        <v>2782812637</v>
      </c>
      <c r="L45" s="389">
        <v>3835545177</v>
      </c>
      <c r="M45" s="389">
        <v>5656150953</v>
      </c>
      <c r="N45" s="390">
        <v>1572224274</v>
      </c>
      <c r="O45" s="390">
        <v>3073244191</v>
      </c>
      <c r="P45" s="390">
        <v>4675351572</v>
      </c>
      <c r="Q45" s="561"/>
      <c r="R45" s="561"/>
      <c r="S45" s="561"/>
      <c r="T45" s="561"/>
      <c r="U45" s="561"/>
      <c r="V45" s="561"/>
    </row>
    <row r="46" spans="1:22" s="43" customFormat="1" ht="16.5" customHeight="1">
      <c r="A46" s="273" t="s">
        <v>584</v>
      </c>
      <c r="B46" s="389">
        <v>0</v>
      </c>
      <c r="C46" s="389">
        <v>0</v>
      </c>
      <c r="D46" s="389">
        <v>0</v>
      </c>
      <c r="E46" s="389">
        <v>0</v>
      </c>
      <c r="F46" s="389">
        <v>0</v>
      </c>
      <c r="G46" s="389">
        <v>0</v>
      </c>
      <c r="H46" s="389">
        <v>0</v>
      </c>
      <c r="I46" s="389">
        <v>0</v>
      </c>
      <c r="J46" s="389">
        <v>5183301</v>
      </c>
      <c r="K46" s="389">
        <v>7910713</v>
      </c>
      <c r="L46" s="389">
        <v>5224579</v>
      </c>
      <c r="M46" s="389">
        <v>152492285</v>
      </c>
      <c r="N46" s="390">
        <v>-121060750</v>
      </c>
      <c r="O46" s="390">
        <v>-121391760</v>
      </c>
      <c r="P46" s="390">
        <v>-114007081</v>
      </c>
      <c r="Q46" s="561"/>
      <c r="R46" s="561"/>
      <c r="S46" s="561"/>
      <c r="T46" s="561"/>
      <c r="U46" s="561"/>
      <c r="V46" s="561"/>
    </row>
    <row r="47" spans="1:22" s="149" customFormat="1" ht="16.5" customHeight="1">
      <c r="A47" s="275" t="s">
        <v>577</v>
      </c>
      <c r="B47" s="390">
        <v>-5706742486</v>
      </c>
      <c r="C47" s="390">
        <v>-7319437079</v>
      </c>
      <c r="D47" s="390">
        <v>1649971749</v>
      </c>
      <c r="E47" s="390">
        <v>-21210577391</v>
      </c>
      <c r="F47" s="390">
        <v>-8223955897</v>
      </c>
      <c r="G47" s="390">
        <v>-16151636102</v>
      </c>
      <c r="H47" s="390">
        <v>-29787975038</v>
      </c>
      <c r="I47" s="390">
        <v>-29310498134</v>
      </c>
      <c r="J47" s="390">
        <v>-20695333958</v>
      </c>
      <c r="K47" s="389">
        <v>-21919353228</v>
      </c>
      <c r="L47" s="389">
        <v>-31669508518</v>
      </c>
      <c r="M47" s="389">
        <v>-36661181358</v>
      </c>
      <c r="N47" s="390">
        <v>14661725497</v>
      </c>
      <c r="O47" s="390">
        <v>21635995192</v>
      </c>
      <c r="P47" s="390">
        <v>24721512260</v>
      </c>
      <c r="Q47" s="562"/>
      <c r="R47" s="562"/>
      <c r="S47" s="562"/>
      <c r="T47" s="562"/>
      <c r="U47" s="562"/>
      <c r="V47" s="562"/>
    </row>
    <row r="48" spans="1:22" s="43" customFormat="1" ht="16.5" customHeight="1">
      <c r="A48" s="271" t="s">
        <v>589</v>
      </c>
      <c r="B48" s="389">
        <v>96355991424</v>
      </c>
      <c r="C48" s="389">
        <v>194589813350</v>
      </c>
      <c r="D48" s="389">
        <v>298205765456</v>
      </c>
      <c r="E48" s="389">
        <v>432144531372</v>
      </c>
      <c r="F48" s="389">
        <v>130751498394</v>
      </c>
      <c r="G48" s="389">
        <v>258352678210</v>
      </c>
      <c r="H48" s="389">
        <v>552711894079</v>
      </c>
      <c r="I48" s="389">
        <v>704399581659</v>
      </c>
      <c r="J48" s="389">
        <v>144555667928</v>
      </c>
      <c r="K48" s="389">
        <v>285020731340</v>
      </c>
      <c r="L48" s="389">
        <v>428872536582</v>
      </c>
      <c r="M48" s="389">
        <v>577036036553</v>
      </c>
      <c r="N48" s="390">
        <v>164259605462</v>
      </c>
      <c r="O48" s="390">
        <v>317612193360</v>
      </c>
      <c r="P48" s="390">
        <v>471062118584</v>
      </c>
      <c r="Q48" s="561"/>
      <c r="R48" s="561"/>
      <c r="S48" s="561"/>
      <c r="T48" s="561"/>
      <c r="U48" s="561"/>
      <c r="V48" s="561"/>
    </row>
    <row r="49" spans="1:22" s="43" customFormat="1" ht="16.5" customHeight="1">
      <c r="A49" s="272" t="s">
        <v>590</v>
      </c>
      <c r="B49" s="389">
        <v>25699220209</v>
      </c>
      <c r="C49" s="389">
        <v>54433445778</v>
      </c>
      <c r="D49" s="389">
        <v>82229712587</v>
      </c>
      <c r="E49" s="389">
        <v>137218557332</v>
      </c>
      <c r="F49" s="389">
        <v>51762559270</v>
      </c>
      <c r="G49" s="389">
        <v>94693117692</v>
      </c>
      <c r="H49" s="389">
        <v>304722263190</v>
      </c>
      <c r="I49" s="389">
        <v>356716236153</v>
      </c>
      <c r="J49" s="389">
        <v>48288856269</v>
      </c>
      <c r="K49" s="389">
        <v>100574241392</v>
      </c>
      <c r="L49" s="389">
        <v>154898058202</v>
      </c>
      <c r="M49" s="389">
        <v>215991002188</v>
      </c>
      <c r="N49" s="390">
        <v>74209398736</v>
      </c>
      <c r="O49" s="390">
        <v>142134476030</v>
      </c>
      <c r="P49" s="390">
        <v>212776751905</v>
      </c>
      <c r="Q49" s="561"/>
      <c r="R49" s="561"/>
      <c r="S49" s="561"/>
      <c r="T49" s="561"/>
      <c r="U49" s="561"/>
      <c r="V49" s="561"/>
    </row>
    <row r="50" spans="1:22" s="43" customFormat="1" ht="16.5" customHeight="1">
      <c r="A50" s="273" t="s">
        <v>591</v>
      </c>
      <c r="B50" s="389">
        <v>43918687362</v>
      </c>
      <c r="C50" s="389">
        <v>88111272257</v>
      </c>
      <c r="D50" s="389">
        <v>135958882301</v>
      </c>
      <c r="E50" s="389">
        <v>187891930531</v>
      </c>
      <c r="F50" s="389">
        <v>57626443417</v>
      </c>
      <c r="G50" s="389">
        <v>122835240958</v>
      </c>
      <c r="H50" s="389">
        <v>228584492787</v>
      </c>
      <c r="I50" s="389">
        <v>295025716846</v>
      </c>
      <c r="J50" s="389">
        <v>60866151968</v>
      </c>
      <c r="K50" s="389">
        <v>118524238182</v>
      </c>
      <c r="L50" s="389">
        <v>179613341401</v>
      </c>
      <c r="M50" s="389">
        <v>244161252249</v>
      </c>
      <c r="N50" s="390">
        <v>73339763547</v>
      </c>
      <c r="O50" s="390">
        <v>139410567593</v>
      </c>
      <c r="P50" s="390">
        <v>204895677310</v>
      </c>
      <c r="Q50" s="561"/>
      <c r="R50" s="561"/>
      <c r="S50" s="561"/>
      <c r="T50" s="561"/>
      <c r="U50" s="561"/>
      <c r="V50" s="561"/>
    </row>
    <row r="51" spans="1:22" s="43" customFormat="1" ht="16.5" customHeight="1">
      <c r="A51" s="273" t="s">
        <v>592</v>
      </c>
      <c r="B51" s="389">
        <v>884804460</v>
      </c>
      <c r="C51" s="389">
        <v>1811883029</v>
      </c>
      <c r="D51" s="389">
        <v>2777872522</v>
      </c>
      <c r="E51" s="389">
        <v>3784136121</v>
      </c>
      <c r="F51" s="389">
        <v>1022979294</v>
      </c>
      <c r="G51" s="389">
        <v>2113156881</v>
      </c>
      <c r="H51" s="389">
        <v>3234717970</v>
      </c>
      <c r="I51" s="389">
        <v>4326351487</v>
      </c>
      <c r="J51" s="389">
        <v>1286957778</v>
      </c>
      <c r="K51" s="389">
        <v>2601460847</v>
      </c>
      <c r="L51" s="389">
        <v>3934976866</v>
      </c>
      <c r="M51" s="389">
        <v>5284637380</v>
      </c>
      <c r="N51" s="389">
        <v>1071603335</v>
      </c>
      <c r="O51" s="389">
        <v>2159996523</v>
      </c>
      <c r="P51" s="390">
        <v>3288002994</v>
      </c>
      <c r="Q51" s="561"/>
      <c r="R51" s="561"/>
      <c r="S51" s="561"/>
      <c r="T51" s="561"/>
      <c r="U51" s="561"/>
      <c r="V51" s="561"/>
    </row>
    <row r="52" spans="1:22" s="43" customFormat="1" ht="16.5" customHeight="1">
      <c r="A52" s="273" t="s">
        <v>593</v>
      </c>
      <c r="B52" s="389">
        <v>2233735009</v>
      </c>
      <c r="C52" s="389">
        <v>4372204864</v>
      </c>
      <c r="D52" s="389">
        <v>6420844690</v>
      </c>
      <c r="E52" s="389">
        <v>8247106159</v>
      </c>
      <c r="F52" s="389">
        <v>1610211759</v>
      </c>
      <c r="G52" s="389">
        <v>3197948737</v>
      </c>
      <c r="H52" s="389">
        <v>6154018943</v>
      </c>
      <c r="I52" s="389">
        <v>9001758654</v>
      </c>
      <c r="J52" s="389">
        <v>2314014420</v>
      </c>
      <c r="K52" s="389">
        <v>4256555814</v>
      </c>
      <c r="L52" s="389">
        <v>6272324249</v>
      </c>
      <c r="M52" s="389">
        <v>8384987063</v>
      </c>
      <c r="N52" s="389">
        <v>1971264516</v>
      </c>
      <c r="O52" s="389">
        <v>3905156766</v>
      </c>
      <c r="P52" s="389">
        <v>6749652537</v>
      </c>
      <c r="Q52" s="561"/>
      <c r="R52" s="561"/>
      <c r="S52" s="561"/>
      <c r="T52" s="561"/>
      <c r="U52" s="561"/>
      <c r="V52" s="561"/>
    </row>
    <row r="53" spans="1:22" s="43" customFormat="1" ht="16.5" customHeight="1">
      <c r="A53" s="273" t="s">
        <v>594</v>
      </c>
      <c r="B53" s="389">
        <v>-19432384142</v>
      </c>
      <c r="C53" s="389">
        <v>-38455981904</v>
      </c>
      <c r="D53" s="389">
        <v>-57077546247</v>
      </c>
      <c r="E53" s="389">
        <v>-74395305795</v>
      </c>
      <c r="F53" s="389">
        <v>-16702811700</v>
      </c>
      <c r="G53" s="389">
        <v>-32553656391</v>
      </c>
      <c r="H53" s="389">
        <v>123293462140</v>
      </c>
      <c r="I53" s="389">
        <v>121200534404</v>
      </c>
      <c r="J53" s="389">
        <v>-5184621612</v>
      </c>
      <c r="K53" s="389">
        <v>-9525415844</v>
      </c>
      <c r="L53" s="389">
        <v>-12916009623</v>
      </c>
      <c r="M53" s="389">
        <v>-11733076340</v>
      </c>
      <c r="N53" s="389">
        <v>4954364025</v>
      </c>
      <c r="O53" s="389">
        <v>11491423276</v>
      </c>
      <c r="P53" s="389">
        <v>20010234343</v>
      </c>
      <c r="Q53" s="561"/>
      <c r="R53" s="561"/>
      <c r="S53" s="561"/>
      <c r="T53" s="561"/>
      <c r="U53" s="561"/>
      <c r="V53" s="561"/>
    </row>
    <row r="54" spans="1:22" s="43" customFormat="1" ht="16.5" customHeight="1">
      <c r="A54" s="273" t="s">
        <v>585</v>
      </c>
      <c r="B54" s="389">
        <v>-1192776461</v>
      </c>
      <c r="C54" s="389">
        <v>-2361095132</v>
      </c>
      <c r="D54" s="389">
        <v>-3505939005</v>
      </c>
      <c r="E54" s="389">
        <v>-4632769757</v>
      </c>
      <c r="F54" s="389">
        <v>-1240514494</v>
      </c>
      <c r="G54" s="389">
        <v>-2572245559</v>
      </c>
      <c r="H54" s="389">
        <v>-3958124202</v>
      </c>
      <c r="I54" s="389">
        <v>-5303963416</v>
      </c>
      <c r="J54" s="389">
        <v>-2010309482</v>
      </c>
      <c r="K54" s="389">
        <v>-4119576480</v>
      </c>
      <c r="L54" s="389">
        <v>-6275386339</v>
      </c>
      <c r="M54" s="389">
        <v>-8329893831</v>
      </c>
      <c r="N54" s="389">
        <v>-1557586390</v>
      </c>
      <c r="O54" s="389">
        <v>-2995526197</v>
      </c>
      <c r="P54" s="389">
        <v>-4514754560</v>
      </c>
      <c r="Q54" s="561"/>
      <c r="R54" s="561"/>
      <c r="S54" s="561"/>
      <c r="T54" s="561"/>
      <c r="U54" s="561"/>
      <c r="V54" s="561"/>
    </row>
    <row r="55" spans="1:22" s="43" customFormat="1" ht="16.5" customHeight="1">
      <c r="A55" s="273" t="s">
        <v>595</v>
      </c>
      <c r="B55" s="389">
        <v>-712846019</v>
      </c>
      <c r="C55" s="389">
        <v>955162664</v>
      </c>
      <c r="D55" s="389">
        <v>-2344401674</v>
      </c>
      <c r="E55" s="389">
        <v>16323460073</v>
      </c>
      <c r="F55" s="389">
        <v>9446250994</v>
      </c>
      <c r="G55" s="389">
        <v>1672673066</v>
      </c>
      <c r="H55" s="389">
        <v>-52586304448</v>
      </c>
      <c r="I55" s="389">
        <v>-67534161822</v>
      </c>
      <c r="J55" s="389">
        <v>-8983336803</v>
      </c>
      <c r="K55" s="389">
        <v>-11163021127</v>
      </c>
      <c r="L55" s="389">
        <v>-15731188352</v>
      </c>
      <c r="M55" s="389">
        <v>-21776904333</v>
      </c>
      <c r="N55" s="389">
        <v>-5570010297</v>
      </c>
      <c r="O55" s="389">
        <v>-11837141931</v>
      </c>
      <c r="P55" s="389">
        <v>-17652060719</v>
      </c>
      <c r="Q55" s="561"/>
      <c r="R55" s="561"/>
      <c r="S55" s="561"/>
      <c r="T55" s="561"/>
      <c r="U55" s="561"/>
      <c r="V55" s="561"/>
    </row>
    <row r="56" spans="1:22" s="43" customFormat="1" ht="16.5" customHeight="1">
      <c r="A56" s="272" t="s">
        <v>596</v>
      </c>
      <c r="B56" s="389">
        <v>70656771215</v>
      </c>
      <c r="C56" s="389">
        <v>140156367572</v>
      </c>
      <c r="D56" s="389">
        <v>215976052869</v>
      </c>
      <c r="E56" s="389">
        <v>294925974040</v>
      </c>
      <c r="F56" s="389">
        <v>78988939124</v>
      </c>
      <c r="G56" s="389">
        <v>163659560518</v>
      </c>
      <c r="H56" s="389">
        <v>247989630889</v>
      </c>
      <c r="I56" s="389">
        <v>347683345506</v>
      </c>
      <c r="J56" s="389">
        <v>96266811659</v>
      </c>
      <c r="K56" s="389">
        <v>184446489948</v>
      </c>
      <c r="L56" s="389">
        <v>273974478380</v>
      </c>
      <c r="M56" s="389">
        <v>361045034365</v>
      </c>
      <c r="N56" s="389">
        <v>90050206726</v>
      </c>
      <c r="O56" s="389">
        <v>175477717330</v>
      </c>
      <c r="P56" s="389">
        <v>258285366679</v>
      </c>
      <c r="Q56" s="561"/>
      <c r="R56" s="561"/>
      <c r="S56" s="561"/>
      <c r="T56" s="561"/>
      <c r="U56" s="561"/>
      <c r="V56" s="561"/>
    </row>
    <row r="57" spans="1:22" s="43" customFormat="1" ht="16.5" customHeight="1">
      <c r="A57" s="271" t="s">
        <v>597</v>
      </c>
      <c r="B57" s="389">
        <v>83500920002</v>
      </c>
      <c r="C57" s="389">
        <v>112392784163</v>
      </c>
      <c r="D57" s="389">
        <v>130510936454</v>
      </c>
      <c r="E57" s="389">
        <v>284578922281</v>
      </c>
      <c r="F57" s="389">
        <v>-11048069618</v>
      </c>
      <c r="G57" s="389">
        <v>73064945045</v>
      </c>
      <c r="H57" s="389">
        <v>239981664039</v>
      </c>
      <c r="I57" s="389">
        <v>269632464078</v>
      </c>
      <c r="J57" s="389">
        <v>20852359490</v>
      </c>
      <c r="K57" s="389">
        <v>94842646004</v>
      </c>
      <c r="L57" s="389">
        <v>113422079083</v>
      </c>
      <c r="M57" s="389">
        <v>158799372142</v>
      </c>
      <c r="N57" s="389">
        <v>25923169977</v>
      </c>
      <c r="O57" s="389">
        <v>54587345833</v>
      </c>
      <c r="P57" s="389">
        <v>80458109851</v>
      </c>
      <c r="Q57" s="561"/>
      <c r="R57" s="561"/>
      <c r="S57" s="561"/>
      <c r="T57" s="561"/>
      <c r="U57" s="561"/>
      <c r="V57" s="561"/>
    </row>
    <row r="58" spans="1:22" s="384" customFormat="1" ht="16.5" customHeight="1">
      <c r="A58" s="385" t="s">
        <v>598</v>
      </c>
      <c r="B58" s="391">
        <v>112797345485</v>
      </c>
      <c r="C58" s="391">
        <v>172737693973</v>
      </c>
      <c r="D58" s="391">
        <v>285821129684</v>
      </c>
      <c r="E58" s="391">
        <v>313927464607</v>
      </c>
      <c r="F58" s="391">
        <v>142609417211</v>
      </c>
      <c r="G58" s="391">
        <v>322931424937</v>
      </c>
      <c r="H58" s="391">
        <v>509124652110</v>
      </c>
      <c r="I58" s="391">
        <v>609453528718</v>
      </c>
      <c r="J58" s="391">
        <v>202735201442</v>
      </c>
      <c r="K58" s="391">
        <v>395909776069</v>
      </c>
      <c r="L58" s="391">
        <v>599780287898</v>
      </c>
      <c r="M58" s="391">
        <v>761577442493</v>
      </c>
      <c r="N58" s="391">
        <v>262063498393</v>
      </c>
      <c r="O58" s="391">
        <v>604753852688</v>
      </c>
      <c r="P58" s="391">
        <v>929742882806</v>
      </c>
      <c r="Q58" s="561"/>
      <c r="R58" s="561"/>
      <c r="S58" s="561"/>
      <c r="T58" s="561"/>
      <c r="U58" s="561"/>
      <c r="V58" s="561"/>
    </row>
    <row r="59" spans="1:22" s="62" customFormat="1" ht="16.5" customHeight="1">
      <c r="A59" s="271" t="s">
        <v>599</v>
      </c>
      <c r="B59" s="389">
        <v>378079735032</v>
      </c>
      <c r="C59" s="389">
        <v>782751025937</v>
      </c>
      <c r="D59" s="389">
        <v>1323016304897</v>
      </c>
      <c r="E59" s="389">
        <v>1461478146178</v>
      </c>
      <c r="F59" s="389">
        <v>572259431803</v>
      </c>
      <c r="G59" s="389">
        <v>1100796424943</v>
      </c>
      <c r="H59" s="389">
        <v>1674463926885</v>
      </c>
      <c r="I59" s="389">
        <v>2189107560767</v>
      </c>
      <c r="J59" s="389">
        <v>672454698764</v>
      </c>
      <c r="K59" s="389">
        <v>1275589568038</v>
      </c>
      <c r="L59" s="389">
        <v>1799748205574</v>
      </c>
      <c r="M59" s="389">
        <v>2580776362442</v>
      </c>
      <c r="N59" s="389">
        <v>657672249429</v>
      </c>
      <c r="O59" s="389">
        <v>1466724247502</v>
      </c>
      <c r="P59" s="389">
        <v>2064879389954</v>
      </c>
      <c r="Q59" s="561"/>
      <c r="R59" s="561"/>
      <c r="S59" s="561"/>
      <c r="T59" s="561"/>
      <c r="U59" s="561"/>
      <c r="V59" s="561"/>
    </row>
    <row r="60" spans="1:22" s="43" customFormat="1" ht="16.5" customHeight="1">
      <c r="A60" s="272" t="s">
        <v>600</v>
      </c>
      <c r="B60" s="389">
        <v>3547052588</v>
      </c>
      <c r="C60" s="389">
        <v>8329771134</v>
      </c>
      <c r="D60" s="389">
        <v>13731194343</v>
      </c>
      <c r="E60" s="389">
        <v>16772804528</v>
      </c>
      <c r="F60" s="389">
        <v>6418018463</v>
      </c>
      <c r="G60" s="389">
        <v>11641788541</v>
      </c>
      <c r="H60" s="389">
        <v>21059532744</v>
      </c>
      <c r="I60" s="389">
        <v>25932864124</v>
      </c>
      <c r="J60" s="389">
        <v>4184219926</v>
      </c>
      <c r="K60" s="389">
        <v>12146022597</v>
      </c>
      <c r="L60" s="389">
        <v>17130066171</v>
      </c>
      <c r="M60" s="389">
        <v>27919351787</v>
      </c>
      <c r="N60" s="389">
        <v>6245607863</v>
      </c>
      <c r="O60" s="389">
        <v>12901049594</v>
      </c>
      <c r="P60" s="389">
        <v>18403740852</v>
      </c>
      <c r="Q60" s="561"/>
      <c r="R60" s="561"/>
      <c r="S60" s="561"/>
      <c r="T60" s="561"/>
      <c r="U60" s="561"/>
      <c r="V60" s="561"/>
    </row>
    <row r="61" spans="1:22" s="43" customFormat="1" ht="16.5" customHeight="1">
      <c r="A61" s="272" t="s">
        <v>601</v>
      </c>
      <c r="B61" s="389">
        <v>175505754188</v>
      </c>
      <c r="C61" s="389">
        <v>355859559444</v>
      </c>
      <c r="D61" s="389">
        <v>575091626498</v>
      </c>
      <c r="E61" s="389">
        <v>826237934471</v>
      </c>
      <c r="F61" s="389">
        <v>296514379270</v>
      </c>
      <c r="G61" s="389">
        <v>629764461835</v>
      </c>
      <c r="H61" s="389">
        <v>996111587348</v>
      </c>
      <c r="I61" s="389">
        <v>1376654788683</v>
      </c>
      <c r="J61" s="389">
        <v>383946187913</v>
      </c>
      <c r="K61" s="389">
        <v>787106037321</v>
      </c>
      <c r="L61" s="389">
        <v>1218759499601</v>
      </c>
      <c r="M61" s="389">
        <v>1683903966920</v>
      </c>
      <c r="N61" s="389">
        <v>441574254069</v>
      </c>
      <c r="O61" s="389">
        <v>856964944602</v>
      </c>
      <c r="P61" s="389">
        <v>1269883522193</v>
      </c>
      <c r="Q61" s="561"/>
      <c r="R61" s="561"/>
      <c r="S61" s="561"/>
      <c r="T61" s="561"/>
      <c r="U61" s="561"/>
      <c r="V61" s="561"/>
    </row>
    <row r="62" spans="1:22" s="43" customFormat="1" ht="16.5" customHeight="1">
      <c r="A62" s="272" t="s">
        <v>602</v>
      </c>
      <c r="B62" s="389">
        <v>7890605714</v>
      </c>
      <c r="C62" s="389">
        <v>16128365291</v>
      </c>
      <c r="D62" s="389">
        <v>25055283550</v>
      </c>
      <c r="E62" s="389">
        <v>33974283832</v>
      </c>
      <c r="F62" s="389">
        <v>8773460377</v>
      </c>
      <c r="G62" s="389">
        <v>17264194553</v>
      </c>
      <c r="H62" s="389">
        <v>24009181852</v>
      </c>
      <c r="I62" s="389">
        <v>30056664340</v>
      </c>
      <c r="J62" s="389">
        <v>6007889288</v>
      </c>
      <c r="K62" s="389">
        <v>11888546021</v>
      </c>
      <c r="L62" s="389">
        <v>17977841763</v>
      </c>
      <c r="M62" s="389">
        <v>25548625938</v>
      </c>
      <c r="N62" s="389">
        <v>10307875635</v>
      </c>
      <c r="O62" s="389">
        <v>22117479782</v>
      </c>
      <c r="P62" s="389">
        <v>34080053196</v>
      </c>
      <c r="Q62" s="561"/>
      <c r="R62" s="561"/>
      <c r="S62" s="561"/>
      <c r="T62" s="561"/>
      <c r="U62" s="561"/>
      <c r="V62" s="561"/>
    </row>
    <row r="63" spans="1:22" s="43" customFormat="1" ht="16.5" customHeight="1">
      <c r="A63" s="272" t="s">
        <v>603</v>
      </c>
      <c r="B63" s="389">
        <v>4027214150</v>
      </c>
      <c r="C63" s="389">
        <v>9455806043</v>
      </c>
      <c r="D63" s="389">
        <v>14614064659</v>
      </c>
      <c r="E63" s="389">
        <v>19723357532</v>
      </c>
      <c r="F63" s="389">
        <v>4629237356</v>
      </c>
      <c r="G63" s="389">
        <v>10466859195</v>
      </c>
      <c r="H63" s="389">
        <v>16231915277</v>
      </c>
      <c r="I63" s="389">
        <v>22244564297</v>
      </c>
      <c r="J63" s="389">
        <v>5472704215</v>
      </c>
      <c r="K63" s="389">
        <v>12206826158</v>
      </c>
      <c r="L63" s="389">
        <v>18830239606</v>
      </c>
      <c r="M63" s="389">
        <v>25561423572</v>
      </c>
      <c r="N63" s="389">
        <v>5819601717</v>
      </c>
      <c r="O63" s="389">
        <v>12292862011</v>
      </c>
      <c r="P63" s="389">
        <v>19081003636</v>
      </c>
      <c r="Q63" s="561"/>
      <c r="R63" s="561"/>
      <c r="S63" s="561"/>
      <c r="T63" s="561"/>
      <c r="U63" s="561"/>
      <c r="V63" s="561"/>
    </row>
    <row r="64" spans="1:22" s="43" customFormat="1" ht="16.5" customHeight="1">
      <c r="A64" s="272" t="s">
        <v>604</v>
      </c>
      <c r="B64" s="389">
        <v>24192646526</v>
      </c>
      <c r="C64" s="389">
        <v>51173870934</v>
      </c>
      <c r="D64" s="389">
        <v>73369916178</v>
      </c>
      <c r="E64" s="389">
        <v>93776211875</v>
      </c>
      <c r="F64" s="389">
        <v>24761259497</v>
      </c>
      <c r="G64" s="389">
        <v>35878448063</v>
      </c>
      <c r="H64" s="389">
        <v>50393072074</v>
      </c>
      <c r="I64" s="389">
        <v>59647489918</v>
      </c>
      <c r="J64" s="389">
        <v>5761171872</v>
      </c>
      <c r="K64" s="389">
        <v>13630106923</v>
      </c>
      <c r="L64" s="389">
        <v>17861313277</v>
      </c>
      <c r="M64" s="389">
        <v>24901033042</v>
      </c>
      <c r="N64" s="389">
        <v>2920480908</v>
      </c>
      <c r="O64" s="389">
        <v>8666647169</v>
      </c>
      <c r="P64" s="389">
        <v>12338867076</v>
      </c>
      <c r="Q64" s="561"/>
      <c r="R64" s="561"/>
      <c r="S64" s="561"/>
      <c r="T64" s="561"/>
      <c r="U64" s="561"/>
      <c r="V64" s="561"/>
    </row>
    <row r="65" spans="1:22" s="43" customFormat="1" ht="16.5" customHeight="1">
      <c r="A65" s="272" t="s">
        <v>605</v>
      </c>
      <c r="B65" s="389">
        <v>3636973046</v>
      </c>
      <c r="C65" s="389">
        <v>9507644157</v>
      </c>
      <c r="D65" s="389">
        <v>16739231984</v>
      </c>
      <c r="E65" s="389">
        <v>21086952920</v>
      </c>
      <c r="F65" s="389">
        <v>15141478229</v>
      </c>
      <c r="G65" s="389">
        <v>36858146886</v>
      </c>
      <c r="H65" s="389">
        <v>59680414315</v>
      </c>
      <c r="I65" s="389">
        <v>94108039339</v>
      </c>
      <c r="J65" s="389">
        <v>28835145209</v>
      </c>
      <c r="K65" s="389">
        <v>53395635670</v>
      </c>
      <c r="L65" s="389">
        <v>82285112324</v>
      </c>
      <c r="M65" s="389">
        <v>111331689690</v>
      </c>
      <c r="N65" s="389">
        <v>19309044142</v>
      </c>
      <c r="O65" s="389">
        <v>119855142202</v>
      </c>
      <c r="P65" s="389">
        <v>250954694258</v>
      </c>
      <c r="Q65" s="561"/>
      <c r="R65" s="561"/>
      <c r="S65" s="561"/>
      <c r="T65" s="561"/>
      <c r="U65" s="561"/>
      <c r="V65" s="561"/>
    </row>
    <row r="66" spans="1:22" s="43" customFormat="1" ht="16.5" customHeight="1">
      <c r="A66" s="272" t="s">
        <v>606</v>
      </c>
      <c r="B66" s="389">
        <v>52828050303</v>
      </c>
      <c r="C66" s="389">
        <v>63718600583</v>
      </c>
      <c r="D66" s="389">
        <v>89131819339</v>
      </c>
      <c r="E66" s="389">
        <v>36129810496</v>
      </c>
      <c r="F66" s="389">
        <v>86475182425</v>
      </c>
      <c r="G66" s="389">
        <v>120067670381</v>
      </c>
      <c r="H66" s="389">
        <v>137438821207</v>
      </c>
      <c r="I66" s="389">
        <v>119809751429</v>
      </c>
      <c r="J66" s="389">
        <v>52210015895</v>
      </c>
      <c r="K66" s="389">
        <v>71447372543</v>
      </c>
      <c r="L66" s="389">
        <v>102365205217</v>
      </c>
      <c r="M66" s="389">
        <v>91109472476</v>
      </c>
      <c r="N66" s="389">
        <v>56843985820</v>
      </c>
      <c r="O66" s="389">
        <v>133304972762</v>
      </c>
      <c r="P66" s="389">
        <v>156280892539</v>
      </c>
      <c r="Q66" s="561"/>
      <c r="R66" s="561"/>
      <c r="S66" s="561"/>
      <c r="T66" s="561"/>
      <c r="U66" s="561"/>
      <c r="V66" s="561"/>
    </row>
    <row r="67" spans="1:22" s="43" customFormat="1" ht="16.5" customHeight="1">
      <c r="A67" s="272" t="s">
        <v>607</v>
      </c>
      <c r="B67" s="389">
        <v>4248758589</v>
      </c>
      <c r="C67" s="389">
        <v>3079485362</v>
      </c>
      <c r="D67" s="389">
        <v>1635182447</v>
      </c>
      <c r="E67" s="389">
        <v>3817827829</v>
      </c>
      <c r="F67" s="389">
        <v>5265421972</v>
      </c>
      <c r="G67" s="389">
        <v>2268081832</v>
      </c>
      <c r="H67" s="389">
        <v>4296345184</v>
      </c>
      <c r="I67" s="389">
        <v>5077094430</v>
      </c>
      <c r="J67" s="389">
        <v>27969340590</v>
      </c>
      <c r="K67" s="389">
        <v>26705668669</v>
      </c>
      <c r="L67" s="389">
        <v>42041280897</v>
      </c>
      <c r="M67" s="389">
        <v>54368972330</v>
      </c>
      <c r="N67" s="389">
        <v>31436018579</v>
      </c>
      <c r="O67" s="389">
        <v>43978524191</v>
      </c>
      <c r="P67" s="389">
        <v>43019714227</v>
      </c>
      <c r="Q67" s="561"/>
      <c r="R67" s="561"/>
      <c r="S67" s="561"/>
      <c r="T67" s="561"/>
      <c r="U67" s="561"/>
      <c r="V67" s="561"/>
    </row>
    <row r="68" spans="1:22" s="43" customFormat="1" ht="16.5" customHeight="1">
      <c r="A68" s="272" t="s">
        <v>608</v>
      </c>
      <c r="B68" s="389">
        <v>0</v>
      </c>
      <c r="C68" s="389">
        <v>0</v>
      </c>
      <c r="D68" s="389">
        <v>2500000</v>
      </c>
      <c r="E68" s="389">
        <v>0</v>
      </c>
      <c r="F68" s="389">
        <v>0</v>
      </c>
      <c r="G68" s="389">
        <v>0</v>
      </c>
      <c r="H68" s="389">
        <v>0</v>
      </c>
      <c r="I68" s="389">
        <v>3500000</v>
      </c>
      <c r="J68" s="389">
        <v>0</v>
      </c>
      <c r="K68" s="389">
        <v>0</v>
      </c>
      <c r="L68" s="389">
        <v>0</v>
      </c>
      <c r="M68" s="389">
        <v>0</v>
      </c>
      <c r="N68" s="389">
        <v>0</v>
      </c>
      <c r="O68" s="389">
        <v>2500000</v>
      </c>
      <c r="P68" s="389">
        <v>2500000</v>
      </c>
      <c r="Q68" s="561"/>
      <c r="R68" s="561"/>
      <c r="S68" s="561"/>
      <c r="T68" s="561"/>
      <c r="U68" s="561"/>
      <c r="V68" s="561"/>
    </row>
    <row r="69" spans="1:22" s="43" customFormat="1" ht="16.5" customHeight="1">
      <c r="A69" s="272" t="s">
        <v>609</v>
      </c>
      <c r="B69" s="389">
        <v>2099583405</v>
      </c>
      <c r="C69" s="389">
        <v>2250731912</v>
      </c>
      <c r="D69" s="389">
        <v>2251940325</v>
      </c>
      <c r="E69" s="389">
        <v>3039151163</v>
      </c>
      <c r="F69" s="389">
        <v>1826129187</v>
      </c>
      <c r="G69" s="389">
        <v>3185285508</v>
      </c>
      <c r="H69" s="389">
        <v>3548347927</v>
      </c>
      <c r="I69" s="389">
        <v>3553503778</v>
      </c>
      <c r="J69" s="389">
        <v>29009058</v>
      </c>
      <c r="K69" s="389">
        <v>368477413</v>
      </c>
      <c r="L69" s="389">
        <v>368711034</v>
      </c>
      <c r="M69" s="389">
        <v>368826912</v>
      </c>
      <c r="N69" s="389">
        <v>1287957695</v>
      </c>
      <c r="O69" s="389">
        <v>6781870888</v>
      </c>
      <c r="P69" s="389">
        <v>13873179527</v>
      </c>
      <c r="Q69" s="561"/>
      <c r="R69" s="561"/>
      <c r="S69" s="561"/>
      <c r="T69" s="561"/>
      <c r="U69" s="561"/>
      <c r="V69" s="561"/>
    </row>
    <row r="70" spans="1:22" s="62" customFormat="1" ht="16.5" customHeight="1">
      <c r="A70" s="272" t="s">
        <v>610</v>
      </c>
      <c r="B70" s="389">
        <v>370345682</v>
      </c>
      <c r="C70" s="389">
        <v>63616009</v>
      </c>
      <c r="D70" s="389">
        <v>784087</v>
      </c>
      <c r="E70" s="389">
        <v>23561932999</v>
      </c>
      <c r="F70" s="389">
        <v>158839167</v>
      </c>
      <c r="G70" s="389">
        <v>2036966778</v>
      </c>
      <c r="H70" s="389">
        <v>8987121</v>
      </c>
      <c r="I70" s="389">
        <v>9158433204</v>
      </c>
      <c r="J70" s="389">
        <v>99408930</v>
      </c>
      <c r="K70" s="389">
        <v>4087711</v>
      </c>
      <c r="L70" s="389">
        <v>8295959398</v>
      </c>
      <c r="M70" s="389">
        <v>43055049</v>
      </c>
      <c r="N70" s="389">
        <v>2616587832</v>
      </c>
      <c r="O70" s="389">
        <v>113517511470</v>
      </c>
      <c r="P70" s="389">
        <v>53708094945</v>
      </c>
      <c r="Q70" s="561"/>
      <c r="R70" s="561"/>
      <c r="S70" s="561"/>
      <c r="T70" s="561"/>
      <c r="U70" s="561"/>
      <c r="V70" s="561"/>
    </row>
    <row r="71" spans="1:22" s="62" customFormat="1" ht="16.5" customHeight="1">
      <c r="A71" s="272" t="s">
        <v>611</v>
      </c>
      <c r="B71" s="389">
        <v>2064921524</v>
      </c>
      <c r="C71" s="389">
        <v>9512941837</v>
      </c>
      <c r="D71" s="389">
        <v>12349757696</v>
      </c>
      <c r="E71" s="389">
        <v>46544687873</v>
      </c>
      <c r="F71" s="389">
        <v>0</v>
      </c>
      <c r="G71" s="389">
        <v>222803066</v>
      </c>
      <c r="H71" s="389">
        <v>3860562615</v>
      </c>
      <c r="I71" s="389">
        <v>3910572516</v>
      </c>
      <c r="J71" s="389">
        <v>1503987528</v>
      </c>
      <c r="K71" s="389">
        <v>1744938142</v>
      </c>
      <c r="L71" s="389">
        <v>1862244855</v>
      </c>
      <c r="M71" s="389">
        <v>2218923625</v>
      </c>
      <c r="N71" s="389">
        <v>474369286</v>
      </c>
      <c r="O71" s="389">
        <v>642606546</v>
      </c>
      <c r="P71" s="389">
        <v>692241847</v>
      </c>
      <c r="Q71" s="561"/>
      <c r="R71" s="561"/>
      <c r="S71" s="561"/>
      <c r="T71" s="561"/>
      <c r="U71" s="561"/>
      <c r="V71" s="561"/>
    </row>
    <row r="72" spans="1:22" s="62" customFormat="1" ht="16.5" customHeight="1">
      <c r="A72" s="272" t="s">
        <v>612</v>
      </c>
      <c r="B72" s="389">
        <v>32617441061</v>
      </c>
      <c r="C72" s="389">
        <v>129633583944</v>
      </c>
      <c r="D72" s="389">
        <v>304567584711</v>
      </c>
      <c r="E72" s="389">
        <v>81560106321</v>
      </c>
      <c r="F72" s="389">
        <v>45351163897</v>
      </c>
      <c r="G72" s="389">
        <v>54891736229</v>
      </c>
      <c r="H72" s="389">
        <v>83276210814</v>
      </c>
      <c r="I72" s="389">
        <v>29594467562</v>
      </c>
      <c r="J72" s="389">
        <v>56016897294</v>
      </c>
      <c r="K72" s="389">
        <v>98724940615</v>
      </c>
      <c r="L72" s="389">
        <v>32715647442</v>
      </c>
      <c r="M72" s="389">
        <v>178190991325</v>
      </c>
      <c r="N72" s="389">
        <v>9937905973</v>
      </c>
      <c r="O72" s="389">
        <v>6444547638</v>
      </c>
      <c r="P72" s="389">
        <v>11903888326</v>
      </c>
      <c r="Q72" s="561"/>
      <c r="R72" s="561"/>
      <c r="S72" s="561"/>
      <c r="T72" s="561"/>
      <c r="U72" s="561"/>
      <c r="V72" s="561"/>
    </row>
    <row r="73" spans="1:22" s="43" customFormat="1" ht="16.5" customHeight="1">
      <c r="A73" s="272" t="s">
        <v>613</v>
      </c>
      <c r="B73" s="389">
        <v>65050388256</v>
      </c>
      <c r="C73" s="389">
        <v>124037049287</v>
      </c>
      <c r="D73" s="389">
        <v>194475419080</v>
      </c>
      <c r="E73" s="389">
        <v>255253084339</v>
      </c>
      <c r="F73" s="389">
        <v>76944861963</v>
      </c>
      <c r="G73" s="389">
        <v>176249982076</v>
      </c>
      <c r="H73" s="389">
        <v>274548948407</v>
      </c>
      <c r="I73" s="389">
        <v>409355827147</v>
      </c>
      <c r="J73" s="389">
        <v>100418721046</v>
      </c>
      <c r="K73" s="389">
        <v>186220908255</v>
      </c>
      <c r="L73" s="389">
        <v>239255083989</v>
      </c>
      <c r="M73" s="389">
        <v>355310029776</v>
      </c>
      <c r="N73" s="389">
        <v>68898559910</v>
      </c>
      <c r="O73" s="389">
        <v>129253588647</v>
      </c>
      <c r="P73" s="389">
        <v>180656997332</v>
      </c>
      <c r="Q73" s="561"/>
      <c r="R73" s="561"/>
      <c r="S73" s="561"/>
      <c r="T73" s="561"/>
      <c r="U73" s="561"/>
      <c r="V73" s="561"/>
    </row>
    <row r="74" spans="1:22" s="43" customFormat="1" ht="16.5" customHeight="1">
      <c r="A74" s="271" t="s">
        <v>614</v>
      </c>
      <c r="B74" s="389">
        <v>265282389547</v>
      </c>
      <c r="C74" s="389">
        <v>610013331964</v>
      </c>
      <c r="D74" s="389">
        <v>1037195175213</v>
      </c>
      <c r="E74" s="389">
        <v>1147550681571</v>
      </c>
      <c r="F74" s="389">
        <v>429650014592</v>
      </c>
      <c r="G74" s="389">
        <v>777865000006</v>
      </c>
      <c r="H74" s="389">
        <v>1165339274775</v>
      </c>
      <c r="I74" s="389">
        <v>1579654032049</v>
      </c>
      <c r="J74" s="389">
        <v>469719497322</v>
      </c>
      <c r="K74" s="389">
        <v>879679791969</v>
      </c>
      <c r="L74" s="389">
        <v>1199967917676</v>
      </c>
      <c r="M74" s="389">
        <v>1819198919949</v>
      </c>
      <c r="N74" s="389">
        <v>395608751036</v>
      </c>
      <c r="O74" s="389">
        <v>861970394814</v>
      </c>
      <c r="P74" s="389">
        <v>1135136507148</v>
      </c>
      <c r="Q74" s="561"/>
      <c r="R74" s="561"/>
      <c r="S74" s="561"/>
      <c r="T74" s="561"/>
      <c r="U74" s="561"/>
      <c r="V74" s="561"/>
    </row>
    <row r="75" spans="1:22" s="43" customFormat="1" ht="16.5" customHeight="1">
      <c r="A75" s="272" t="s">
        <v>615</v>
      </c>
      <c r="B75" s="392">
        <v>134746260398</v>
      </c>
      <c r="C75" s="392">
        <v>281153960655</v>
      </c>
      <c r="D75" s="392">
        <v>435755093208</v>
      </c>
      <c r="E75" s="392">
        <v>593252754847</v>
      </c>
      <c r="F75" s="392">
        <v>163380618576</v>
      </c>
      <c r="G75" s="392">
        <v>333695969987</v>
      </c>
      <c r="H75" s="392">
        <v>503264213252</v>
      </c>
      <c r="I75" s="392">
        <v>673995363422</v>
      </c>
      <c r="J75" s="392">
        <v>179428228965</v>
      </c>
      <c r="K75" s="389">
        <v>358481164057</v>
      </c>
      <c r="L75" s="389">
        <v>537262029728</v>
      </c>
      <c r="M75" s="389">
        <v>719221843999</v>
      </c>
      <c r="N75" s="389">
        <v>168056830150</v>
      </c>
      <c r="O75" s="389">
        <v>331473587195</v>
      </c>
      <c r="P75" s="389">
        <v>498519441117</v>
      </c>
      <c r="Q75" s="561"/>
      <c r="R75" s="561"/>
      <c r="S75" s="561"/>
      <c r="T75" s="561"/>
      <c r="U75" s="561"/>
      <c r="V75" s="561"/>
    </row>
    <row r="76" spans="1:22" s="43" customFormat="1" ht="16.5" customHeight="1">
      <c r="A76" s="272" t="s">
        <v>616</v>
      </c>
      <c r="B76" s="389">
        <v>339068094</v>
      </c>
      <c r="C76" s="389">
        <v>348581706</v>
      </c>
      <c r="D76" s="389">
        <v>351678440</v>
      </c>
      <c r="E76" s="389">
        <v>942449157</v>
      </c>
      <c r="F76" s="389">
        <v>665978108</v>
      </c>
      <c r="G76" s="389">
        <v>676261484</v>
      </c>
      <c r="H76" s="389">
        <v>784109064</v>
      </c>
      <c r="I76" s="389">
        <v>856195931</v>
      </c>
      <c r="J76" s="389">
        <v>3438375</v>
      </c>
      <c r="K76" s="389">
        <v>3438375</v>
      </c>
      <c r="L76" s="389">
        <v>71070879</v>
      </c>
      <c r="M76" s="389">
        <v>86997069</v>
      </c>
      <c r="N76" s="389">
        <v>292318</v>
      </c>
      <c r="O76" s="389">
        <v>348244680</v>
      </c>
      <c r="P76" s="389">
        <v>2701857598</v>
      </c>
      <c r="Q76" s="561"/>
      <c r="R76" s="561"/>
      <c r="S76" s="561"/>
      <c r="T76" s="561"/>
      <c r="U76" s="561"/>
      <c r="V76" s="561"/>
    </row>
    <row r="77" spans="1:22" s="43" customFormat="1" ht="16.5" customHeight="1">
      <c r="A77" s="272" t="s">
        <v>617</v>
      </c>
      <c r="B77" s="389">
        <v>10070568249</v>
      </c>
      <c r="C77" s="389">
        <v>21006065523</v>
      </c>
      <c r="D77" s="389">
        <v>38797445577</v>
      </c>
      <c r="E77" s="389">
        <v>67737890926</v>
      </c>
      <c r="F77" s="389">
        <v>105785844954</v>
      </c>
      <c r="G77" s="389">
        <v>214696665430</v>
      </c>
      <c r="H77" s="389">
        <v>337003924766</v>
      </c>
      <c r="I77" s="389">
        <v>460947240850</v>
      </c>
      <c r="J77" s="389">
        <v>120473404523</v>
      </c>
      <c r="K77" s="389">
        <v>242694484261</v>
      </c>
      <c r="L77" s="389">
        <v>370188443706</v>
      </c>
      <c r="M77" s="389">
        <v>502440066645</v>
      </c>
      <c r="N77" s="389">
        <v>122266119198</v>
      </c>
      <c r="O77" s="389">
        <v>247719415286</v>
      </c>
      <c r="P77" s="389">
        <v>374516061169</v>
      </c>
      <c r="Q77" s="561"/>
      <c r="R77" s="561"/>
      <c r="S77" s="561"/>
      <c r="T77" s="561"/>
      <c r="U77" s="561"/>
      <c r="V77" s="561"/>
    </row>
    <row r="78" spans="1:22" s="43" customFormat="1" ht="16.5" customHeight="1">
      <c r="A78" s="272" t="s">
        <v>618</v>
      </c>
      <c r="B78" s="389">
        <v>142345262</v>
      </c>
      <c r="C78" s="389">
        <v>31942894</v>
      </c>
      <c r="D78" s="389">
        <v>-27557106</v>
      </c>
      <c r="E78" s="389">
        <v>727499006</v>
      </c>
      <c r="F78" s="389">
        <v>0</v>
      </c>
      <c r="G78" s="389">
        <v>0</v>
      </c>
      <c r="H78" s="389">
        <v>0</v>
      </c>
      <c r="I78" s="389">
        <v>7882294</v>
      </c>
      <c r="J78" s="389">
        <v>1865680</v>
      </c>
      <c r="K78" s="389">
        <v>0</v>
      </c>
      <c r="L78" s="389">
        <v>215548234</v>
      </c>
      <c r="M78" s="389">
        <v>3017</v>
      </c>
      <c r="N78" s="389">
        <v>3723112002</v>
      </c>
      <c r="O78" s="389">
        <v>122959983806</v>
      </c>
      <c r="P78" s="389">
        <v>68966842214</v>
      </c>
      <c r="Q78" s="561"/>
      <c r="R78" s="561"/>
      <c r="S78" s="561"/>
      <c r="T78" s="561"/>
      <c r="U78" s="561"/>
      <c r="V78" s="561"/>
    </row>
    <row r="79" spans="1:22" s="43" customFormat="1" ht="16.5" customHeight="1">
      <c r="A79" s="272" t="s">
        <v>619</v>
      </c>
      <c r="B79" s="389">
        <v>11945209431</v>
      </c>
      <c r="C79" s="389">
        <v>14735320784</v>
      </c>
      <c r="D79" s="389">
        <v>15686011915</v>
      </c>
      <c r="E79" s="389">
        <v>31255333685</v>
      </c>
      <c r="F79" s="389">
        <v>2099003491</v>
      </c>
      <c r="G79" s="389">
        <v>9616018130</v>
      </c>
      <c r="H79" s="389">
        <v>24102887535</v>
      </c>
      <c r="I79" s="389">
        <v>31226255661</v>
      </c>
      <c r="J79" s="389">
        <v>1929202721</v>
      </c>
      <c r="K79" s="389">
        <v>6016127087</v>
      </c>
      <c r="L79" s="389">
        <v>7908010645</v>
      </c>
      <c r="M79" s="389">
        <v>16289049374</v>
      </c>
      <c r="N79" s="389">
        <v>2400919476</v>
      </c>
      <c r="O79" s="389">
        <v>5347044633</v>
      </c>
      <c r="P79" s="389">
        <v>7958308712</v>
      </c>
      <c r="Q79" s="561"/>
      <c r="R79" s="561"/>
      <c r="S79" s="561"/>
      <c r="T79" s="561"/>
      <c r="U79" s="561"/>
      <c r="V79" s="561"/>
    </row>
    <row r="80" spans="1:22" s="61" customFormat="1" ht="16.5" customHeight="1">
      <c r="A80" s="272" t="s">
        <v>620</v>
      </c>
      <c r="B80" s="389">
        <v>1290431920</v>
      </c>
      <c r="C80" s="389">
        <v>2550497235</v>
      </c>
      <c r="D80" s="389">
        <v>3881999540</v>
      </c>
      <c r="E80" s="389">
        <v>5080707412</v>
      </c>
      <c r="F80" s="389">
        <v>1416019242</v>
      </c>
      <c r="G80" s="389">
        <v>2777195556</v>
      </c>
      <c r="H80" s="389">
        <v>4310368766</v>
      </c>
      <c r="I80" s="389">
        <v>5782609384</v>
      </c>
      <c r="J80" s="389">
        <v>1402050633</v>
      </c>
      <c r="K80" s="389">
        <v>2775121158</v>
      </c>
      <c r="L80" s="389">
        <v>4472610303</v>
      </c>
      <c r="M80" s="389">
        <v>6016669521</v>
      </c>
      <c r="N80" s="389">
        <v>1556945781</v>
      </c>
      <c r="O80" s="389">
        <v>3355347146</v>
      </c>
      <c r="P80" s="389">
        <v>4965747925</v>
      </c>
      <c r="Q80" s="561"/>
      <c r="R80" s="561"/>
      <c r="S80" s="561"/>
      <c r="T80" s="561"/>
      <c r="U80" s="561"/>
      <c r="V80" s="561"/>
    </row>
    <row r="81" spans="1:22" s="56" customFormat="1" ht="16.5" customHeight="1">
      <c r="A81" s="272" t="s">
        <v>621</v>
      </c>
      <c r="B81" s="389">
        <v>997892036</v>
      </c>
      <c r="C81" s="389">
        <v>1995784071</v>
      </c>
      <c r="D81" s="389">
        <v>2993676104</v>
      </c>
      <c r="E81" s="389">
        <v>3906848213</v>
      </c>
      <c r="F81" s="389">
        <v>1042145399</v>
      </c>
      <c r="G81" s="389">
        <v>2055069214</v>
      </c>
      <c r="H81" s="389">
        <v>2969812618</v>
      </c>
      <c r="I81" s="389">
        <v>3979929615</v>
      </c>
      <c r="J81" s="389">
        <v>994982404</v>
      </c>
      <c r="K81" s="389">
        <v>1998612815</v>
      </c>
      <c r="L81" s="389">
        <v>3035843543</v>
      </c>
      <c r="M81" s="389">
        <v>4052407710</v>
      </c>
      <c r="N81" s="389">
        <v>1009407725</v>
      </c>
      <c r="O81" s="389">
        <v>2018536937</v>
      </c>
      <c r="P81" s="389">
        <v>3029275484</v>
      </c>
      <c r="Q81" s="561"/>
      <c r="R81" s="561"/>
      <c r="S81" s="561"/>
      <c r="T81" s="561"/>
      <c r="U81" s="561"/>
      <c r="V81" s="561"/>
    </row>
    <row r="82" spans="1:22" s="56" customFormat="1" ht="16.5" customHeight="1">
      <c r="A82" s="272" t="s">
        <v>622</v>
      </c>
      <c r="B82" s="389">
        <v>8718433436</v>
      </c>
      <c r="C82" s="389">
        <v>12747994493</v>
      </c>
      <c r="D82" s="389">
        <v>15608799642</v>
      </c>
      <c r="E82" s="389">
        <v>28219646150</v>
      </c>
      <c r="F82" s="389">
        <v>7271975370</v>
      </c>
      <c r="G82" s="389">
        <v>22114598003</v>
      </c>
      <c r="H82" s="389">
        <v>28673981901</v>
      </c>
      <c r="I82" s="389">
        <v>46011837261</v>
      </c>
      <c r="J82" s="389">
        <v>11971111217</v>
      </c>
      <c r="K82" s="389">
        <v>37805694424</v>
      </c>
      <c r="L82" s="389">
        <v>60479105835</v>
      </c>
      <c r="M82" s="389">
        <v>92023589385</v>
      </c>
      <c r="N82" s="389">
        <v>18974984500</v>
      </c>
      <c r="O82" s="389">
        <v>42823751183</v>
      </c>
      <c r="P82" s="389">
        <v>59657584540</v>
      </c>
      <c r="Q82" s="561"/>
      <c r="R82" s="561"/>
      <c r="S82" s="561"/>
      <c r="T82" s="561"/>
      <c r="U82" s="561"/>
      <c r="V82" s="561"/>
    </row>
    <row r="83" spans="1:22" s="56" customFormat="1" ht="16.5" customHeight="1">
      <c r="A83" s="272" t="s">
        <v>623</v>
      </c>
      <c r="B83" s="389">
        <v>2353402075</v>
      </c>
      <c r="C83" s="389">
        <v>4733651305</v>
      </c>
      <c r="D83" s="389">
        <v>7102489407</v>
      </c>
      <c r="E83" s="389">
        <v>9612105174</v>
      </c>
      <c r="F83" s="389">
        <v>2592775855</v>
      </c>
      <c r="G83" s="389">
        <v>5226271008</v>
      </c>
      <c r="H83" s="389">
        <v>7874321553</v>
      </c>
      <c r="I83" s="389">
        <v>10576770702</v>
      </c>
      <c r="J83" s="389">
        <v>2713078824</v>
      </c>
      <c r="K83" s="389">
        <v>5322102884</v>
      </c>
      <c r="L83" s="389">
        <v>7939580928</v>
      </c>
      <c r="M83" s="389">
        <v>10608878926</v>
      </c>
      <c r="N83" s="389">
        <v>2685517927</v>
      </c>
      <c r="O83" s="389">
        <v>5372685873</v>
      </c>
      <c r="P83" s="389">
        <v>8085891198</v>
      </c>
      <c r="Q83" s="561"/>
      <c r="R83" s="561"/>
      <c r="S83" s="561"/>
      <c r="T83" s="561"/>
      <c r="U83" s="561"/>
      <c r="V83" s="561"/>
    </row>
    <row r="84" spans="1:22" s="56" customFormat="1" ht="16.5" customHeight="1">
      <c r="A84" s="272" t="s">
        <v>624</v>
      </c>
      <c r="B84" s="389">
        <v>56127690357</v>
      </c>
      <c r="C84" s="389">
        <v>123748007149</v>
      </c>
      <c r="D84" s="389">
        <v>185260032635</v>
      </c>
      <c r="E84" s="389">
        <v>220157496168</v>
      </c>
      <c r="F84" s="389">
        <v>33009802299</v>
      </c>
      <c r="G84" s="389">
        <v>62156761125</v>
      </c>
      <c r="H84" s="389">
        <v>87076853618</v>
      </c>
      <c r="I84" s="389">
        <v>205074722413</v>
      </c>
      <c r="J84" s="389">
        <v>40804144145</v>
      </c>
      <c r="K84" s="389">
        <v>49906412194</v>
      </c>
      <c r="L84" s="389">
        <v>82052108385</v>
      </c>
      <c r="M84" s="389">
        <v>207229171183</v>
      </c>
      <c r="N84" s="389">
        <v>42271148197</v>
      </c>
      <c r="O84" s="389">
        <v>53384478386</v>
      </c>
      <c r="P84" s="389">
        <v>51278838301</v>
      </c>
      <c r="Q84" s="561"/>
      <c r="R84" s="561"/>
      <c r="S84" s="561"/>
      <c r="T84" s="561"/>
      <c r="U84" s="561"/>
      <c r="V84" s="561"/>
    </row>
    <row r="85" spans="1:22" s="56" customFormat="1" ht="16.5" customHeight="1">
      <c r="A85" s="272" t="s">
        <v>625</v>
      </c>
      <c r="B85" s="389">
        <v>3702600999</v>
      </c>
      <c r="C85" s="389">
        <v>3703122495</v>
      </c>
      <c r="D85" s="389">
        <v>3703693497</v>
      </c>
      <c r="E85" s="389">
        <v>3704171716</v>
      </c>
      <c r="F85" s="389">
        <v>1259330</v>
      </c>
      <c r="G85" s="389">
        <v>1787267</v>
      </c>
      <c r="H85" s="389">
        <v>3093223</v>
      </c>
      <c r="I85" s="389">
        <v>4148114</v>
      </c>
      <c r="J85" s="389">
        <v>434926</v>
      </c>
      <c r="K85" s="389">
        <v>1076129</v>
      </c>
      <c r="L85" s="389">
        <v>1833788</v>
      </c>
      <c r="M85" s="389">
        <v>2294389</v>
      </c>
      <c r="N85" s="389">
        <v>206960</v>
      </c>
      <c r="O85" s="389">
        <v>15905146</v>
      </c>
      <c r="P85" s="389">
        <v>16588514</v>
      </c>
      <c r="Q85" s="561"/>
      <c r="R85" s="561"/>
      <c r="S85" s="561"/>
      <c r="T85" s="561"/>
      <c r="U85" s="561"/>
      <c r="V85" s="561"/>
    </row>
    <row r="86" spans="1:22" s="56" customFormat="1" ht="16.5" customHeight="1">
      <c r="A86" s="272" t="s">
        <v>626</v>
      </c>
      <c r="B86" s="389">
        <v>349982158</v>
      </c>
      <c r="C86" s="389">
        <v>6148994177</v>
      </c>
      <c r="D86" s="389">
        <v>14009183380</v>
      </c>
      <c r="E86" s="389">
        <v>32140241544</v>
      </c>
      <c r="F86" s="389">
        <v>66267919733</v>
      </c>
      <c r="G86" s="389">
        <v>65718468034</v>
      </c>
      <c r="H86" s="389">
        <v>79704812612</v>
      </c>
      <c r="I86" s="389">
        <v>95300564835</v>
      </c>
      <c r="J86" s="389">
        <v>52556507390</v>
      </c>
      <c r="K86" s="389">
        <v>69410200013</v>
      </c>
      <c r="L86" s="389">
        <v>75165860533</v>
      </c>
      <c r="M86" s="389">
        <v>73875551689</v>
      </c>
      <c r="N86" s="389">
        <v>20170290570</v>
      </c>
      <c r="O86" s="389">
        <v>38928105671</v>
      </c>
      <c r="P86" s="389">
        <v>39733059087</v>
      </c>
      <c r="Q86" s="561"/>
      <c r="R86" s="561"/>
      <c r="S86" s="561"/>
      <c r="T86" s="561"/>
      <c r="U86" s="561"/>
      <c r="V86" s="561"/>
    </row>
    <row r="87" spans="1:22" s="62" customFormat="1" ht="16.5" customHeight="1">
      <c r="A87" s="272" t="s">
        <v>627</v>
      </c>
      <c r="B87" s="389">
        <v>0</v>
      </c>
      <c r="C87" s="389">
        <v>0</v>
      </c>
      <c r="D87" s="389">
        <v>0</v>
      </c>
      <c r="E87" s="389">
        <v>0</v>
      </c>
      <c r="F87" s="389">
        <v>0</v>
      </c>
      <c r="G87" s="389">
        <v>0</v>
      </c>
      <c r="H87" s="389">
        <v>0</v>
      </c>
      <c r="I87" s="389">
        <v>0</v>
      </c>
      <c r="J87" s="389">
        <v>0</v>
      </c>
      <c r="K87" s="389">
        <v>4096989000</v>
      </c>
      <c r="L87" s="389">
        <v>4462416000</v>
      </c>
      <c r="M87" s="389">
        <v>4462416000</v>
      </c>
      <c r="N87" s="389">
        <v>0</v>
      </c>
      <c r="O87" s="389">
        <v>0</v>
      </c>
      <c r="P87" s="389">
        <v>0</v>
      </c>
      <c r="Q87" s="561"/>
      <c r="R87" s="561"/>
      <c r="S87" s="561"/>
      <c r="T87" s="561"/>
      <c r="U87" s="561"/>
      <c r="V87" s="561"/>
    </row>
    <row r="88" spans="1:22" s="56" customFormat="1" ht="16.5" customHeight="1">
      <c r="A88" s="272" t="s">
        <v>628</v>
      </c>
      <c r="B88" s="389">
        <v>0</v>
      </c>
      <c r="C88" s="389">
        <v>14000000</v>
      </c>
      <c r="D88" s="389">
        <v>14000000</v>
      </c>
      <c r="E88" s="389">
        <v>14000000</v>
      </c>
      <c r="F88" s="389">
        <v>0</v>
      </c>
      <c r="G88" s="389">
        <v>0</v>
      </c>
      <c r="H88" s="389">
        <v>0</v>
      </c>
      <c r="I88" s="389">
        <v>1750000</v>
      </c>
      <c r="J88" s="389">
        <v>0</v>
      </c>
      <c r="K88" s="389">
        <v>3500000</v>
      </c>
      <c r="L88" s="389">
        <v>3500000</v>
      </c>
      <c r="M88" s="389">
        <v>3500000</v>
      </c>
      <c r="N88" s="389">
        <v>3500000</v>
      </c>
      <c r="O88" s="389">
        <v>7000000</v>
      </c>
      <c r="P88" s="389">
        <v>8750000</v>
      </c>
      <c r="Q88" s="561"/>
      <c r="R88" s="561"/>
      <c r="S88" s="561"/>
      <c r="T88" s="561"/>
      <c r="U88" s="561"/>
      <c r="V88" s="561"/>
    </row>
    <row r="89" spans="1:22" s="56" customFormat="1" ht="16.5" customHeight="1">
      <c r="A89" s="272" t="s">
        <v>629</v>
      </c>
      <c r="B89" s="389">
        <v>4424789732</v>
      </c>
      <c r="C89" s="389">
        <v>24266544143</v>
      </c>
      <c r="D89" s="389">
        <v>47783444724</v>
      </c>
      <c r="E89" s="389">
        <v>94795303635</v>
      </c>
      <c r="F89" s="389">
        <v>1711693287</v>
      </c>
      <c r="G89" s="389">
        <v>10659166537</v>
      </c>
      <c r="H89" s="389">
        <v>16365444531</v>
      </c>
      <c r="I89" s="389">
        <v>22184033995</v>
      </c>
      <c r="J89" s="389">
        <v>5964428201</v>
      </c>
      <c r="K89" s="389">
        <v>15123617015</v>
      </c>
      <c r="L89" s="389">
        <v>21639328756</v>
      </c>
      <c r="M89" s="389">
        <v>27403744518</v>
      </c>
      <c r="N89" s="389">
        <v>155116</v>
      </c>
      <c r="O89" s="389">
        <v>4521886059</v>
      </c>
      <c r="P89" s="389">
        <v>4702025302</v>
      </c>
      <c r="Q89" s="561"/>
      <c r="R89" s="561"/>
      <c r="S89" s="561"/>
      <c r="T89" s="561"/>
      <c r="U89" s="561"/>
      <c r="V89" s="561"/>
    </row>
    <row r="90" spans="1:22" s="56" customFormat="1" ht="16.5" customHeight="1">
      <c r="A90" s="272" t="s">
        <v>630</v>
      </c>
      <c r="B90" s="389">
        <v>30073715400</v>
      </c>
      <c r="C90" s="389">
        <v>112828865334</v>
      </c>
      <c r="D90" s="389">
        <v>266275184250</v>
      </c>
      <c r="E90" s="389">
        <v>56004233938</v>
      </c>
      <c r="F90" s="389">
        <v>44404978948</v>
      </c>
      <c r="G90" s="389">
        <v>48470768231</v>
      </c>
      <c r="H90" s="389">
        <v>73205451336</v>
      </c>
      <c r="I90" s="389">
        <v>23704727572</v>
      </c>
      <c r="J90" s="389">
        <v>51476619318</v>
      </c>
      <c r="K90" s="389">
        <v>86041252557</v>
      </c>
      <c r="L90" s="389">
        <v>25070626413</v>
      </c>
      <c r="M90" s="389">
        <v>155482736524</v>
      </c>
      <c r="N90" s="389">
        <v>12489321116</v>
      </c>
      <c r="O90" s="389">
        <v>3694422813</v>
      </c>
      <c r="P90" s="389">
        <v>10996235987</v>
      </c>
      <c r="Q90" s="561"/>
      <c r="R90" s="561"/>
      <c r="S90" s="561"/>
      <c r="T90" s="561"/>
      <c r="U90" s="561"/>
      <c r="V90" s="561"/>
    </row>
    <row r="91" spans="1:22" s="384" customFormat="1" ht="16.5" customHeight="1">
      <c r="A91" s="386" t="s">
        <v>631</v>
      </c>
      <c r="B91" s="391">
        <v>447602353846</v>
      </c>
      <c r="C91" s="391">
        <v>919469053380</v>
      </c>
      <c r="D91" s="391">
        <v>1440495965008</v>
      </c>
      <c r="E91" s="391">
        <v>1712482109632</v>
      </c>
      <c r="F91" s="391">
        <v>543597977824</v>
      </c>
      <c r="G91" s="391">
        <v>1102233645314</v>
      </c>
      <c r="H91" s="391">
        <v>1742829278977</v>
      </c>
      <c r="I91" s="391">
        <v>2106510789451</v>
      </c>
      <c r="J91" s="391">
        <v>660648467645</v>
      </c>
      <c r="K91" s="391">
        <v>1337050752998</v>
      </c>
      <c r="L91" s="391">
        <v>2004079660912</v>
      </c>
      <c r="M91" s="391">
        <v>2295221495826</v>
      </c>
      <c r="N91" s="391">
        <v>621903574019</v>
      </c>
      <c r="O91" s="391">
        <v>1328945798655</v>
      </c>
      <c r="P91" s="391">
        <v>1953992368684</v>
      </c>
      <c r="Q91" s="561"/>
      <c r="R91" s="561"/>
      <c r="S91" s="561"/>
      <c r="T91" s="561"/>
      <c r="U91" s="561"/>
      <c r="V91" s="561"/>
    </row>
    <row r="92" spans="1:22" s="384" customFormat="1" ht="16.5" customHeight="1">
      <c r="A92" s="385" t="s">
        <v>632</v>
      </c>
      <c r="B92" s="391">
        <v>330688743</v>
      </c>
      <c r="C92" s="391">
        <v>548218119</v>
      </c>
      <c r="D92" s="391">
        <v>1755378960</v>
      </c>
      <c r="E92" s="391">
        <v>1782977766</v>
      </c>
      <c r="F92" s="391">
        <v>-133115737</v>
      </c>
      <c r="G92" s="391">
        <v>830625513</v>
      </c>
      <c r="H92" s="391">
        <v>11454872496</v>
      </c>
      <c r="I92" s="391">
        <v>12976406515</v>
      </c>
      <c r="J92" s="391">
        <v>416998726</v>
      </c>
      <c r="K92" s="391">
        <v>735560556</v>
      </c>
      <c r="L92" s="391">
        <v>1262793391</v>
      </c>
      <c r="M92" s="391">
        <v>3185918989</v>
      </c>
      <c r="N92" s="391">
        <v>2113188600</v>
      </c>
      <c r="O92" s="391">
        <v>2528642953</v>
      </c>
      <c r="P92" s="391">
        <v>4551946684</v>
      </c>
      <c r="Q92" s="561"/>
      <c r="R92" s="561"/>
      <c r="S92" s="561"/>
      <c r="T92" s="561"/>
      <c r="U92" s="561"/>
      <c r="V92" s="561"/>
    </row>
    <row r="93" spans="1:22" s="56" customFormat="1" ht="16.5" customHeight="1">
      <c r="A93" s="271" t="s">
        <v>633</v>
      </c>
      <c r="B93" s="389">
        <v>914983498</v>
      </c>
      <c r="C93" s="389">
        <v>1735517239</v>
      </c>
      <c r="D93" s="389">
        <v>3571667347</v>
      </c>
      <c r="E93" s="389">
        <v>5459308257</v>
      </c>
      <c r="F93" s="389">
        <v>1088513342</v>
      </c>
      <c r="G93" s="389">
        <v>2735787269</v>
      </c>
      <c r="H93" s="389">
        <v>13914465059</v>
      </c>
      <c r="I93" s="389">
        <v>16142030618</v>
      </c>
      <c r="J93" s="389">
        <v>1302164892</v>
      </c>
      <c r="K93" s="389">
        <v>2017807886</v>
      </c>
      <c r="L93" s="389">
        <v>3354315416</v>
      </c>
      <c r="M93" s="389">
        <v>5855692447</v>
      </c>
      <c r="N93" s="389">
        <v>2651975122</v>
      </c>
      <c r="O93" s="389">
        <v>3686969661</v>
      </c>
      <c r="P93" s="389">
        <v>6193847603</v>
      </c>
      <c r="Q93" s="561"/>
      <c r="R93" s="561"/>
      <c r="S93" s="561"/>
      <c r="T93" s="561"/>
      <c r="U93" s="561"/>
      <c r="V93" s="561"/>
    </row>
    <row r="94" spans="1:22" s="56" customFormat="1" ht="16.5" customHeight="1">
      <c r="A94" s="271" t="s">
        <v>634</v>
      </c>
      <c r="B94" s="389">
        <v>584294755</v>
      </c>
      <c r="C94" s="389">
        <v>1187299120</v>
      </c>
      <c r="D94" s="389">
        <v>1816288387</v>
      </c>
      <c r="E94" s="389">
        <v>3676330491</v>
      </c>
      <c r="F94" s="389">
        <v>1221629079</v>
      </c>
      <c r="G94" s="389">
        <v>1905161756</v>
      </c>
      <c r="H94" s="389">
        <v>2459592563</v>
      </c>
      <c r="I94" s="389">
        <v>3165624103</v>
      </c>
      <c r="J94" s="389">
        <v>885166166</v>
      </c>
      <c r="K94" s="389">
        <v>1282247330</v>
      </c>
      <c r="L94" s="389">
        <v>2091522025</v>
      </c>
      <c r="M94" s="389">
        <v>2669773458</v>
      </c>
      <c r="N94" s="389">
        <v>538786522</v>
      </c>
      <c r="O94" s="389">
        <v>1158326708</v>
      </c>
      <c r="P94" s="389">
        <v>1641900919</v>
      </c>
      <c r="Q94" s="561"/>
      <c r="R94" s="561"/>
      <c r="S94" s="561"/>
      <c r="T94" s="561"/>
      <c r="U94" s="561"/>
      <c r="V94" s="561"/>
    </row>
    <row r="95" spans="1:22" s="384" customFormat="1" ht="16.5" customHeight="1">
      <c r="A95" s="386" t="s">
        <v>635</v>
      </c>
      <c r="B95" s="391">
        <v>447933042589</v>
      </c>
      <c r="C95" s="391">
        <v>920017271499</v>
      </c>
      <c r="D95" s="391">
        <v>1442251343968</v>
      </c>
      <c r="E95" s="391">
        <v>1714265087398</v>
      </c>
      <c r="F95" s="391">
        <v>543464862087</v>
      </c>
      <c r="G95" s="391">
        <v>1103064270827</v>
      </c>
      <c r="H95" s="391">
        <v>1754284151473</v>
      </c>
      <c r="I95" s="391">
        <v>2119487195966</v>
      </c>
      <c r="J95" s="391">
        <v>661065466371</v>
      </c>
      <c r="K95" s="391">
        <v>1337786313554</v>
      </c>
      <c r="L95" s="391">
        <v>2005342454303</v>
      </c>
      <c r="M95" s="391">
        <v>2298407414815</v>
      </c>
      <c r="N95" s="391">
        <v>624016762619</v>
      </c>
      <c r="O95" s="391">
        <v>1331474441608</v>
      </c>
      <c r="P95" s="391">
        <v>1958544315368</v>
      </c>
      <c r="Q95" s="561"/>
      <c r="R95" s="561"/>
      <c r="S95" s="561"/>
      <c r="T95" s="561"/>
      <c r="U95" s="561"/>
      <c r="V95" s="561"/>
    </row>
    <row r="96" spans="1:22" s="43" customFormat="1" ht="16.5" customHeight="1">
      <c r="A96" s="276" t="s">
        <v>636</v>
      </c>
      <c r="B96" s="393">
        <v>122284326353</v>
      </c>
      <c r="C96" s="393">
        <v>251191192875</v>
      </c>
      <c r="D96" s="393">
        <v>393602167066</v>
      </c>
      <c r="E96" s="393">
        <v>456093372483.51099</v>
      </c>
      <c r="F96" s="393">
        <v>146938715486</v>
      </c>
      <c r="G96" s="393">
        <v>287060466847</v>
      </c>
      <c r="H96" s="393">
        <v>458214829849</v>
      </c>
      <c r="I96" s="393">
        <v>552504563436</v>
      </c>
      <c r="J96" s="393">
        <v>170201329315</v>
      </c>
      <c r="K96" s="393">
        <v>340101312372</v>
      </c>
      <c r="L96" s="393">
        <v>512557961624</v>
      </c>
      <c r="M96" s="393">
        <v>587857531432</v>
      </c>
      <c r="N96" s="393">
        <v>161503390270</v>
      </c>
      <c r="O96" s="393">
        <v>344220070327</v>
      </c>
      <c r="P96" s="393">
        <v>507468474397</v>
      </c>
      <c r="Q96" s="561"/>
      <c r="R96" s="561"/>
      <c r="S96" s="561"/>
      <c r="T96" s="561"/>
      <c r="U96" s="561"/>
      <c r="V96" s="561"/>
    </row>
    <row r="97" spans="1:22" s="384" customFormat="1" ht="16.5" customHeight="1">
      <c r="A97" s="387" t="s">
        <v>637</v>
      </c>
      <c r="B97" s="394">
        <v>325648716236</v>
      </c>
      <c r="C97" s="394">
        <v>668826078624</v>
      </c>
      <c r="D97" s="394">
        <v>1048649176902</v>
      </c>
      <c r="E97" s="394">
        <v>1258171714914.489</v>
      </c>
      <c r="F97" s="394">
        <v>396526146601</v>
      </c>
      <c r="G97" s="394">
        <v>816003803980</v>
      </c>
      <c r="H97" s="394">
        <v>1296069321624</v>
      </c>
      <c r="I97" s="394">
        <v>1566982632530</v>
      </c>
      <c r="J97" s="394">
        <v>490864137056</v>
      </c>
      <c r="K97" s="394">
        <v>997685001182</v>
      </c>
      <c r="L97" s="394">
        <v>1492784492679</v>
      </c>
      <c r="M97" s="394">
        <v>1710549883383</v>
      </c>
      <c r="N97" s="394">
        <v>462513372349</v>
      </c>
      <c r="O97" s="394">
        <v>987254371281</v>
      </c>
      <c r="P97" s="394">
        <v>1451075840971</v>
      </c>
      <c r="Q97" s="561"/>
      <c r="R97" s="561"/>
      <c r="S97" s="561"/>
      <c r="T97" s="561"/>
      <c r="U97" s="561"/>
      <c r="V97" s="561"/>
    </row>
    <row r="98" spans="1:22" s="43" customFormat="1" ht="16.5" customHeight="1">
      <c r="A98" s="138" t="s">
        <v>638</v>
      </c>
      <c r="B98" s="138"/>
      <c r="C98" s="138"/>
      <c r="D98" s="138"/>
      <c r="E98" s="138"/>
      <c r="F98" s="138"/>
      <c r="G98" s="138"/>
      <c r="H98" s="138"/>
      <c r="I98" s="138"/>
      <c r="J98" s="138"/>
      <c r="K98" s="138"/>
      <c r="L98" s="138"/>
      <c r="M98" s="138"/>
      <c r="N98" s="138"/>
      <c r="O98" s="138"/>
      <c r="P98" s="550"/>
      <c r="Q98" s="561"/>
      <c r="R98" s="561"/>
      <c r="S98" s="561"/>
      <c r="T98" s="561"/>
      <c r="U98" s="561"/>
      <c r="V98" s="561"/>
    </row>
    <row r="99" spans="1:22" s="43" customFormat="1"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561"/>
      <c r="R99" s="561"/>
      <c r="S99" s="561"/>
      <c r="T99" s="561"/>
      <c r="U99" s="561"/>
      <c r="V99" s="561"/>
    </row>
    <row r="100" spans="1:22" s="43" customFormat="1"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561"/>
      <c r="R100" s="561"/>
      <c r="S100" s="561"/>
      <c r="T100" s="561"/>
      <c r="U100" s="561"/>
      <c r="V100" s="561"/>
    </row>
    <row r="101" spans="1:22" s="43" customFormat="1"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561"/>
      <c r="R101" s="561"/>
      <c r="S101" s="561"/>
      <c r="T101" s="561"/>
      <c r="U101" s="561"/>
      <c r="V101" s="561"/>
    </row>
    <row r="102" spans="1:22" s="43" customFormat="1"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561"/>
      <c r="R102" s="561"/>
      <c r="S102" s="561"/>
      <c r="T102" s="561"/>
      <c r="U102" s="561"/>
      <c r="V102" s="561"/>
    </row>
    <row r="103" spans="1:22" s="43" customFormat="1"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561"/>
      <c r="R103" s="561"/>
      <c r="S103" s="561"/>
      <c r="T103" s="561"/>
      <c r="U103" s="561"/>
      <c r="V103" s="561"/>
    </row>
    <row r="104" spans="1:22" s="43" customFormat="1"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561"/>
      <c r="R104" s="561"/>
      <c r="S104" s="561"/>
      <c r="T104" s="561"/>
      <c r="U104" s="561"/>
      <c r="V104" s="561"/>
    </row>
    <row r="105" spans="1:22" s="43" customFormat="1"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561"/>
      <c r="R105" s="561"/>
      <c r="S105" s="561"/>
      <c r="T105" s="561"/>
      <c r="U105" s="561"/>
      <c r="V105" s="561"/>
    </row>
    <row r="106" spans="1:22" s="43" customFormat="1"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561"/>
      <c r="R106" s="561"/>
      <c r="S106" s="561"/>
      <c r="T106" s="561"/>
      <c r="U106" s="561"/>
      <c r="V106" s="561"/>
    </row>
    <row r="107" spans="1:22" s="43" customFormat="1"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561"/>
      <c r="R107" s="561"/>
      <c r="S107" s="561"/>
      <c r="T107" s="561"/>
      <c r="U107" s="561"/>
      <c r="V107" s="561"/>
    </row>
    <row r="108" spans="1:22" s="43" customFormat="1"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561"/>
      <c r="R108" s="561"/>
      <c r="S108" s="561"/>
      <c r="T108" s="561"/>
      <c r="U108" s="561"/>
      <c r="V108" s="561"/>
    </row>
    <row r="109" spans="1:22" s="43" customFormat="1"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561"/>
      <c r="R109" s="561"/>
      <c r="S109" s="561"/>
      <c r="T109" s="561"/>
      <c r="U109" s="561"/>
      <c r="V109" s="561"/>
    </row>
    <row r="110" spans="1:22" s="43" customFormat="1"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561"/>
      <c r="R110" s="561"/>
      <c r="S110" s="561"/>
      <c r="T110" s="561"/>
      <c r="U110" s="561"/>
      <c r="V110" s="561"/>
    </row>
    <row r="111" spans="1:22" s="43" customFormat="1"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561"/>
      <c r="R111" s="561"/>
      <c r="S111" s="561"/>
      <c r="T111" s="561"/>
      <c r="U111" s="561"/>
      <c r="V111" s="561"/>
    </row>
    <row r="112" spans="1:22" s="43" customFormat="1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561"/>
      <c r="R112" s="561"/>
      <c r="S112" s="561"/>
      <c r="T112" s="561"/>
      <c r="U112" s="561"/>
      <c r="V112" s="561"/>
    </row>
    <row r="113" spans="1:22" s="43" customFormat="1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561"/>
      <c r="R113" s="561"/>
      <c r="S113" s="561"/>
      <c r="T113" s="561"/>
      <c r="U113" s="561"/>
      <c r="V113" s="561"/>
    </row>
    <row r="114" spans="1:22" s="43" customFormat="1" ht="13.5" customHeight="1">
      <c r="A114" s="44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561"/>
      <c r="R114" s="561"/>
      <c r="S114" s="561"/>
      <c r="T114" s="561"/>
      <c r="U114" s="561"/>
      <c r="V114" s="561"/>
    </row>
    <row r="115" spans="1:22" s="43" customFormat="1" ht="13.5" customHeight="1">
      <c r="A115" s="44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561"/>
      <c r="R115" s="561"/>
      <c r="S115" s="561"/>
      <c r="T115" s="561"/>
      <c r="U115" s="561"/>
      <c r="V115" s="561"/>
    </row>
    <row r="116" spans="1:22" s="43" customFormat="1" ht="13.5" customHeight="1">
      <c r="A116" s="44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561"/>
      <c r="R116" s="561"/>
      <c r="S116" s="561"/>
      <c r="T116" s="561"/>
      <c r="U116" s="561"/>
      <c r="V116" s="561"/>
    </row>
    <row r="117" spans="1:22" s="43" customFormat="1" ht="13.5" customHeight="1">
      <c r="A117" s="44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561"/>
      <c r="R117" s="561"/>
      <c r="S117" s="561"/>
      <c r="T117" s="561"/>
      <c r="U117" s="561"/>
      <c r="V117" s="561"/>
    </row>
    <row r="118" spans="1:22" s="43" customFormat="1">
      <c r="A118" s="44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561"/>
      <c r="R118" s="561"/>
      <c r="S118" s="561"/>
      <c r="T118" s="561"/>
      <c r="U118" s="561"/>
      <c r="V118" s="561"/>
    </row>
    <row r="119" spans="1:22" s="43" customFormat="1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561"/>
      <c r="R119" s="561"/>
      <c r="S119" s="561"/>
      <c r="T119" s="561"/>
      <c r="U119" s="561"/>
      <c r="V119" s="561"/>
    </row>
    <row r="120" spans="1:22" s="43" customFormat="1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561"/>
      <c r="R120" s="561"/>
      <c r="S120" s="561"/>
      <c r="T120" s="561"/>
      <c r="U120" s="561"/>
      <c r="V120" s="561"/>
    </row>
    <row r="121" spans="1:22" s="43" customFormat="1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561"/>
      <c r="R121" s="561"/>
      <c r="S121" s="561"/>
      <c r="T121" s="561"/>
      <c r="U121" s="561"/>
      <c r="V121" s="561"/>
    </row>
    <row r="122" spans="1:22" s="43" customFormat="1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561"/>
      <c r="R122" s="561"/>
      <c r="S122" s="561"/>
      <c r="T122" s="561"/>
      <c r="U122" s="561"/>
      <c r="V122" s="561"/>
    </row>
    <row r="123" spans="1:22" s="43" customFormat="1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561"/>
      <c r="R123" s="561"/>
      <c r="S123" s="561"/>
      <c r="T123" s="561"/>
      <c r="U123" s="561"/>
      <c r="V123" s="561"/>
    </row>
    <row r="124" spans="1:22" s="61" customFormat="1">
      <c r="A124" s="44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561"/>
      <c r="R124" s="561"/>
      <c r="S124" s="561"/>
      <c r="T124" s="561"/>
      <c r="U124" s="561"/>
      <c r="V124" s="561"/>
    </row>
    <row r="125" spans="1:22" s="43" customFormat="1">
      <c r="A125" s="44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561"/>
      <c r="R125" s="561"/>
      <c r="S125" s="561"/>
      <c r="T125" s="561"/>
      <c r="U125" s="561"/>
      <c r="V125" s="561"/>
    </row>
    <row r="126" spans="1:22" s="43" customFormat="1">
      <c r="A126" s="44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561"/>
      <c r="R126" s="561"/>
      <c r="S126" s="561"/>
      <c r="T126" s="561"/>
      <c r="U126" s="561"/>
      <c r="V126" s="561"/>
    </row>
    <row r="127" spans="1:22" s="43" customFormat="1">
      <c r="A127" s="44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561"/>
      <c r="R127" s="561"/>
      <c r="S127" s="561"/>
      <c r="T127" s="561"/>
      <c r="U127" s="561"/>
      <c r="V127" s="561"/>
    </row>
    <row r="128" spans="1:22" s="43" customFormat="1">
      <c r="A128" s="44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561"/>
      <c r="R128" s="561"/>
      <c r="S128" s="561"/>
      <c r="T128" s="561"/>
      <c r="U128" s="561"/>
      <c r="V128" s="561"/>
    </row>
    <row r="129" spans="1:22" s="43" customFormat="1">
      <c r="A129" s="44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561"/>
      <c r="R129" s="561"/>
      <c r="S129" s="561"/>
      <c r="T129" s="561"/>
      <c r="U129" s="561"/>
      <c r="V129" s="561"/>
    </row>
    <row r="130" spans="1:22" s="43" customFormat="1">
      <c r="A130" s="44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561"/>
      <c r="R130" s="561"/>
      <c r="S130" s="561"/>
      <c r="T130" s="561"/>
      <c r="U130" s="561"/>
      <c r="V130" s="561"/>
    </row>
    <row r="131" spans="1:22" s="43" customFormat="1">
      <c r="A131" s="44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561"/>
      <c r="R131" s="561"/>
      <c r="S131" s="561"/>
      <c r="T131" s="561"/>
      <c r="U131" s="561"/>
      <c r="V131" s="561"/>
    </row>
    <row r="132" spans="1:22" s="43" customFormat="1">
      <c r="A132" s="44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561"/>
      <c r="R132" s="561"/>
      <c r="S132" s="561"/>
      <c r="T132" s="561"/>
      <c r="U132" s="561"/>
      <c r="V132" s="561"/>
    </row>
    <row r="133" spans="1:22" s="43" customFormat="1">
      <c r="A133" s="44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561"/>
      <c r="R133" s="561"/>
      <c r="S133" s="561"/>
      <c r="T133" s="561"/>
      <c r="U133" s="561"/>
      <c r="V133" s="561"/>
    </row>
    <row r="134" spans="1:22" s="43" customFormat="1">
      <c r="A134" s="44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561"/>
      <c r="R134" s="561"/>
      <c r="S134" s="561"/>
      <c r="T134" s="561"/>
      <c r="U134" s="561"/>
      <c r="V134" s="561"/>
    </row>
    <row r="135" spans="1:22" s="43" customFormat="1">
      <c r="A135" s="44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561"/>
      <c r="R135" s="561"/>
      <c r="S135" s="561"/>
      <c r="T135" s="561"/>
      <c r="U135" s="561"/>
      <c r="V135" s="561"/>
    </row>
    <row r="136" spans="1:22" s="43" customFormat="1">
      <c r="A136" s="44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561"/>
      <c r="R136" s="561"/>
      <c r="S136" s="561"/>
      <c r="T136" s="561"/>
      <c r="U136" s="561"/>
      <c r="V136" s="561"/>
    </row>
    <row r="137" spans="1:22" s="43" customFormat="1">
      <c r="A137" s="44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561"/>
      <c r="R137" s="561"/>
      <c r="S137" s="561"/>
      <c r="T137" s="561"/>
      <c r="U137" s="561"/>
      <c r="V137" s="561"/>
    </row>
    <row r="138" spans="1:22" s="43" customFormat="1">
      <c r="A138" s="44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561"/>
      <c r="R138" s="561"/>
      <c r="S138" s="561"/>
      <c r="T138" s="561"/>
      <c r="U138" s="561"/>
      <c r="V138" s="561"/>
    </row>
    <row r="139" spans="1:22" s="43" customFormat="1">
      <c r="A139" s="44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561"/>
      <c r="R139" s="561"/>
      <c r="S139" s="561"/>
      <c r="T139" s="561"/>
      <c r="U139" s="561"/>
      <c r="V139" s="561"/>
    </row>
    <row r="140" spans="1:22" s="43" customFormat="1">
      <c r="A140" s="44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561"/>
      <c r="R140" s="561"/>
      <c r="S140" s="561"/>
      <c r="T140" s="561"/>
      <c r="U140" s="561"/>
      <c r="V140" s="561"/>
    </row>
    <row r="141" spans="1:22" s="43" customFormat="1">
      <c r="A141" s="44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561"/>
      <c r="R141" s="561"/>
      <c r="S141" s="561"/>
      <c r="T141" s="561"/>
      <c r="U141" s="561"/>
      <c r="V141" s="561"/>
    </row>
    <row r="142" spans="1:22" s="43" customFormat="1">
      <c r="A142" s="44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561"/>
      <c r="R142" s="561"/>
      <c r="S142" s="561"/>
      <c r="T142" s="561"/>
      <c r="U142" s="561"/>
      <c r="V142" s="561"/>
    </row>
    <row r="143" spans="1:22" s="43" customFormat="1">
      <c r="A143" s="4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561"/>
      <c r="R143" s="561"/>
      <c r="S143" s="561"/>
      <c r="T143" s="561"/>
      <c r="U143" s="561"/>
      <c r="V143" s="561"/>
    </row>
    <row r="144" spans="1:22" s="43" customFormat="1">
      <c r="A144" s="44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561"/>
      <c r="R144" s="561"/>
      <c r="S144" s="561"/>
      <c r="T144" s="561"/>
      <c r="U144" s="561"/>
      <c r="V144" s="561"/>
    </row>
    <row r="145" spans="1:22" s="43" customFormat="1">
      <c r="A145" s="44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561"/>
      <c r="R145" s="561"/>
      <c r="S145" s="561"/>
      <c r="T145" s="561"/>
      <c r="U145" s="561"/>
      <c r="V145" s="561"/>
    </row>
    <row r="146" spans="1:22" s="43" customFormat="1">
      <c r="A146" s="44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561"/>
      <c r="R146" s="561"/>
      <c r="S146" s="561"/>
      <c r="T146" s="561"/>
      <c r="U146" s="561"/>
      <c r="V146" s="561"/>
    </row>
    <row r="147" spans="1:22" s="43" customFormat="1">
      <c r="A147" s="44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561"/>
      <c r="R147" s="561"/>
      <c r="S147" s="561"/>
      <c r="T147" s="561"/>
      <c r="U147" s="561"/>
      <c r="V147" s="561"/>
    </row>
    <row r="148" spans="1:22" s="43" customFormat="1">
      <c r="A148" s="44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561"/>
      <c r="R148" s="561"/>
      <c r="S148" s="561"/>
      <c r="T148" s="561"/>
      <c r="U148" s="561"/>
      <c r="V148" s="561"/>
    </row>
    <row r="149" spans="1:22" s="43" customFormat="1">
      <c r="A149" s="44"/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561"/>
      <c r="R149" s="561"/>
      <c r="S149" s="561"/>
      <c r="T149" s="561"/>
      <c r="U149" s="561"/>
      <c r="V149" s="561"/>
    </row>
    <row r="150" spans="1:22" s="43" customFormat="1">
      <c r="A150" s="44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561"/>
      <c r="R150" s="561"/>
      <c r="S150" s="561"/>
      <c r="T150" s="561"/>
      <c r="U150" s="561"/>
      <c r="V150" s="561"/>
    </row>
    <row r="151" spans="1:22" s="43" customFormat="1">
      <c r="A151" s="44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561"/>
      <c r="R151" s="561"/>
      <c r="S151" s="561"/>
      <c r="T151" s="561"/>
      <c r="U151" s="561"/>
      <c r="V151" s="561"/>
    </row>
    <row r="152" spans="1:22" s="43" customFormat="1">
      <c r="A152" s="44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561"/>
      <c r="R152" s="561"/>
      <c r="S152" s="561"/>
      <c r="T152" s="561"/>
      <c r="U152" s="561"/>
      <c r="V152" s="561"/>
    </row>
    <row r="153" spans="1:22" s="43" customFormat="1">
      <c r="A153" s="44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561"/>
      <c r="R153" s="561"/>
      <c r="S153" s="561"/>
      <c r="T153" s="561"/>
      <c r="U153" s="561"/>
      <c r="V153" s="561"/>
    </row>
    <row r="154" spans="1:22" s="43" customFormat="1">
      <c r="A154" s="44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561"/>
      <c r="R154" s="561"/>
      <c r="S154" s="561"/>
      <c r="T154" s="561"/>
      <c r="U154" s="561"/>
      <c r="V154" s="561"/>
    </row>
    <row r="155" spans="1:22" s="43" customFormat="1">
      <c r="A155" s="44"/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561"/>
      <c r="R155" s="561"/>
      <c r="S155" s="561"/>
      <c r="T155" s="561"/>
      <c r="U155" s="561"/>
      <c r="V155" s="561"/>
    </row>
    <row r="156" spans="1:22" s="43" customFormat="1">
      <c r="A156" s="44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561"/>
      <c r="R156" s="561"/>
      <c r="S156" s="561"/>
      <c r="T156" s="561"/>
      <c r="U156" s="561"/>
      <c r="V156" s="561"/>
    </row>
    <row r="157" spans="1:22" s="43" customFormat="1">
      <c r="A157" s="44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561"/>
      <c r="R157" s="561"/>
      <c r="S157" s="561"/>
      <c r="T157" s="561"/>
      <c r="U157" s="561"/>
      <c r="V157" s="561"/>
    </row>
    <row r="158" spans="1:22" s="43" customFormat="1">
      <c r="A158" s="44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561"/>
      <c r="R158" s="561"/>
      <c r="S158" s="561"/>
      <c r="T158" s="561"/>
      <c r="U158" s="561"/>
      <c r="V158" s="561"/>
    </row>
    <row r="159" spans="1:22" s="43" customFormat="1">
      <c r="A159" s="44"/>
      <c r="B159" s="44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561"/>
      <c r="R159" s="561"/>
      <c r="S159" s="561"/>
      <c r="T159" s="561"/>
      <c r="U159" s="561"/>
      <c r="V159" s="561"/>
    </row>
    <row r="160" spans="1:22" s="43" customFormat="1">
      <c r="A160" s="44"/>
      <c r="B160" s="44"/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561"/>
      <c r="R160" s="561"/>
      <c r="S160" s="561"/>
      <c r="T160" s="561"/>
      <c r="U160" s="561"/>
      <c r="V160" s="561"/>
    </row>
    <row r="161" spans="1:22" s="43" customFormat="1">
      <c r="A161" s="44"/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561"/>
      <c r="R161" s="561"/>
      <c r="S161" s="561"/>
      <c r="T161" s="561"/>
      <c r="U161" s="561"/>
      <c r="V161" s="561"/>
    </row>
    <row r="162" spans="1:22" s="43" customFormat="1">
      <c r="A162" s="44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561"/>
      <c r="R162" s="561"/>
      <c r="S162" s="561"/>
      <c r="T162" s="561"/>
      <c r="U162" s="561"/>
      <c r="V162" s="561"/>
    </row>
    <row r="163" spans="1:22" s="43" customFormat="1">
      <c r="A163" s="44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561"/>
      <c r="R163" s="561"/>
      <c r="S163" s="561"/>
      <c r="T163" s="561"/>
      <c r="U163" s="561"/>
      <c r="V163" s="561"/>
    </row>
    <row r="164" spans="1:22" s="43" customFormat="1">
      <c r="A164" s="44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561"/>
      <c r="R164" s="561"/>
      <c r="S164" s="561"/>
      <c r="T164" s="561"/>
      <c r="U164" s="561"/>
      <c r="V164" s="561"/>
    </row>
    <row r="165" spans="1:22" s="43" customFormat="1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561"/>
      <c r="R165" s="561"/>
      <c r="S165" s="561"/>
      <c r="T165" s="561"/>
      <c r="U165" s="561"/>
      <c r="V165" s="561"/>
    </row>
    <row r="166" spans="1:22" s="43" customFormat="1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561"/>
      <c r="R166" s="561"/>
      <c r="S166" s="561"/>
      <c r="T166" s="561"/>
      <c r="U166" s="561"/>
      <c r="V166" s="561"/>
    </row>
    <row r="167" spans="1:22" s="43" customFormat="1">
      <c r="A167" s="44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561"/>
      <c r="R167" s="561"/>
      <c r="S167" s="561"/>
      <c r="T167" s="561"/>
      <c r="U167" s="561"/>
      <c r="V167" s="561"/>
    </row>
    <row r="168" spans="1:22" s="43" customFormat="1">
      <c r="A168" s="44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561"/>
      <c r="R168" s="561"/>
      <c r="S168" s="561"/>
      <c r="T168" s="561"/>
      <c r="U168" s="561"/>
      <c r="V168" s="561"/>
    </row>
    <row r="169" spans="1:22" s="43" customFormat="1">
      <c r="A169" s="44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561"/>
      <c r="R169" s="561"/>
      <c r="S169" s="561"/>
      <c r="T169" s="561"/>
      <c r="U169" s="561"/>
      <c r="V169" s="561"/>
    </row>
    <row r="170" spans="1:22" s="43" customFormat="1">
      <c r="A170" s="44"/>
      <c r="B170" s="44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561"/>
      <c r="R170" s="561"/>
      <c r="S170" s="561"/>
      <c r="T170" s="561"/>
      <c r="U170" s="561"/>
      <c r="V170" s="561"/>
    </row>
    <row r="171" spans="1:22" s="43" customFormat="1">
      <c r="A171" s="44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561"/>
      <c r="R171" s="561"/>
      <c r="S171" s="561"/>
      <c r="T171" s="561"/>
      <c r="U171" s="561"/>
      <c r="V171" s="561"/>
    </row>
    <row r="172" spans="1:22" s="43" customFormat="1">
      <c r="A172" s="44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561"/>
      <c r="R172" s="561"/>
      <c r="S172" s="561"/>
      <c r="T172" s="561"/>
      <c r="U172" s="561"/>
      <c r="V172" s="561"/>
    </row>
    <row r="173" spans="1:22" s="43" customFormat="1">
      <c r="A173" s="44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561"/>
      <c r="R173" s="561"/>
      <c r="S173" s="561"/>
      <c r="T173" s="561"/>
      <c r="U173" s="561"/>
      <c r="V173" s="561"/>
    </row>
    <row r="174" spans="1:22" s="43" customFormat="1">
      <c r="A174" s="44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561"/>
      <c r="R174" s="561"/>
      <c r="S174" s="561"/>
      <c r="T174" s="561"/>
      <c r="U174" s="561"/>
      <c r="V174" s="561"/>
    </row>
    <row r="175" spans="1:22" s="43" customFormat="1">
      <c r="A175" s="44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561"/>
      <c r="R175" s="561"/>
      <c r="S175" s="561"/>
      <c r="T175" s="561"/>
      <c r="U175" s="561"/>
      <c r="V175" s="561"/>
    </row>
    <row r="176" spans="1:22" s="43" customFormat="1">
      <c r="A176" s="44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561"/>
      <c r="R176" s="561"/>
      <c r="S176" s="561"/>
      <c r="T176" s="561"/>
      <c r="U176" s="561"/>
      <c r="V176" s="561"/>
    </row>
    <row r="177" spans="1:22" s="43" customFormat="1">
      <c r="A177" s="44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561"/>
      <c r="R177" s="561"/>
      <c r="S177" s="561"/>
      <c r="T177" s="561"/>
      <c r="U177" s="561"/>
      <c r="V177" s="561"/>
    </row>
    <row r="178" spans="1:22" s="43" customFormat="1">
      <c r="A178" s="44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561"/>
      <c r="R178" s="561"/>
      <c r="S178" s="561"/>
      <c r="T178" s="561"/>
      <c r="U178" s="561"/>
      <c r="V178" s="561"/>
    </row>
    <row r="179" spans="1:22" s="43" customFormat="1">
      <c r="A179" s="44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561"/>
      <c r="R179" s="561"/>
      <c r="S179" s="561"/>
      <c r="T179" s="561"/>
      <c r="U179" s="561"/>
      <c r="V179" s="561"/>
    </row>
    <row r="180" spans="1:22" s="43" customFormat="1">
      <c r="A180" s="44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561"/>
      <c r="R180" s="561"/>
      <c r="S180" s="561"/>
      <c r="T180" s="561"/>
      <c r="U180" s="561"/>
      <c r="V180" s="561"/>
    </row>
    <row r="181" spans="1:22" s="43" customFormat="1">
      <c r="A181" s="44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561"/>
      <c r="R181" s="561"/>
      <c r="S181" s="561"/>
      <c r="T181" s="561"/>
      <c r="U181" s="561"/>
      <c r="V181" s="561"/>
    </row>
    <row r="182" spans="1:22" s="43" customFormat="1">
      <c r="A182" s="44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561"/>
      <c r="R182" s="561"/>
      <c r="S182" s="561"/>
      <c r="T182" s="561"/>
      <c r="U182" s="561"/>
      <c r="V182" s="561"/>
    </row>
    <row r="183" spans="1:22" s="43" customFormat="1">
      <c r="A183" s="44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561"/>
      <c r="R183" s="561"/>
      <c r="S183" s="561"/>
      <c r="T183" s="561"/>
      <c r="U183" s="561"/>
      <c r="V183" s="561"/>
    </row>
    <row r="184" spans="1:22" s="43" customFormat="1">
      <c r="A184" s="44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561"/>
      <c r="R184" s="561"/>
      <c r="S184" s="561"/>
      <c r="T184" s="561"/>
      <c r="U184" s="561"/>
      <c r="V184" s="561"/>
    </row>
    <row r="185" spans="1:22" s="56" customFormat="1" ht="13.5" customHeight="1">
      <c r="A185" s="44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561"/>
      <c r="R185" s="561"/>
      <c r="S185" s="561"/>
      <c r="T185" s="561"/>
      <c r="U185" s="561"/>
      <c r="V185" s="561"/>
    </row>
    <row r="186" spans="1:22" s="56" customFormat="1" ht="13.5" customHeight="1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561"/>
      <c r="R186" s="561"/>
      <c r="S186" s="561"/>
      <c r="T186" s="561"/>
      <c r="U186" s="561"/>
      <c r="V186" s="561"/>
    </row>
    <row r="187" spans="1:22" s="56" customFormat="1" ht="13.5" customHeight="1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561"/>
      <c r="R187" s="561"/>
      <c r="S187" s="561"/>
      <c r="T187" s="561"/>
      <c r="U187" s="561"/>
      <c r="V187" s="561"/>
    </row>
    <row r="188" spans="1:22" s="56" customFormat="1" ht="13.5" customHeight="1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561"/>
      <c r="R188" s="561"/>
      <c r="S188" s="561"/>
      <c r="T188" s="561"/>
      <c r="U188" s="561"/>
      <c r="V188" s="561"/>
    </row>
    <row r="189" spans="1:22" s="43" customFormat="1">
      <c r="A189" s="44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561"/>
      <c r="R189" s="561"/>
      <c r="S189" s="561"/>
      <c r="T189" s="561"/>
      <c r="U189" s="561"/>
      <c r="V189" s="561"/>
    </row>
    <row r="190" spans="1:22" s="56" customFormat="1">
      <c r="A190" s="44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561"/>
      <c r="R190" s="561"/>
      <c r="S190" s="561"/>
      <c r="T190" s="561"/>
      <c r="U190" s="561"/>
      <c r="V190" s="561"/>
    </row>
    <row r="191" spans="1:22" s="56" customFormat="1">
      <c r="A191" s="44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561"/>
      <c r="R191" s="561"/>
      <c r="S191" s="561"/>
      <c r="T191" s="561"/>
      <c r="U191" s="561"/>
      <c r="V191" s="561"/>
    </row>
    <row r="192" spans="1:22" s="56" customFormat="1">
      <c r="A192" s="44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561"/>
      <c r="R192" s="561"/>
      <c r="S192" s="561"/>
      <c r="T192" s="561"/>
      <c r="U192" s="561"/>
      <c r="V192" s="561"/>
    </row>
    <row r="193" spans="1:22" s="56" customFormat="1">
      <c r="A193" s="44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561"/>
      <c r="R193" s="561"/>
      <c r="S193" s="561"/>
      <c r="T193" s="561"/>
      <c r="U193" s="561"/>
      <c r="V193" s="561"/>
    </row>
    <row r="194" spans="1:22" s="56" customFormat="1">
      <c r="A194" s="44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561"/>
      <c r="R194" s="561"/>
      <c r="S194" s="561"/>
      <c r="T194" s="561"/>
      <c r="U194" s="561"/>
      <c r="V194" s="561"/>
    </row>
    <row r="195" spans="1:22" s="56" customFormat="1">
      <c r="A195" s="44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561"/>
      <c r="R195" s="561"/>
      <c r="S195" s="561"/>
      <c r="T195" s="561"/>
      <c r="U195" s="561"/>
      <c r="V195" s="561"/>
    </row>
    <row r="196" spans="1:22" s="43" customFormat="1">
      <c r="A196" s="44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561"/>
      <c r="R196" s="561"/>
      <c r="S196" s="561"/>
      <c r="T196" s="561"/>
      <c r="U196" s="561"/>
      <c r="V196" s="561"/>
    </row>
    <row r="197" spans="1:22" s="43" customFormat="1">
      <c r="A197" s="44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561"/>
      <c r="R197" s="561"/>
      <c r="S197" s="561"/>
      <c r="T197" s="561"/>
      <c r="U197" s="561"/>
      <c r="V197" s="561"/>
    </row>
    <row r="198" spans="1:22" s="43" customFormat="1">
      <c r="A198" s="44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561"/>
      <c r="R198" s="561"/>
      <c r="S198" s="561"/>
      <c r="T198" s="561"/>
      <c r="U198" s="561"/>
      <c r="V198" s="561"/>
    </row>
    <row r="199" spans="1:22" s="43" customFormat="1">
      <c r="A199" s="44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561"/>
      <c r="R199" s="561"/>
      <c r="S199" s="561"/>
      <c r="T199" s="561"/>
      <c r="U199" s="561"/>
      <c r="V199" s="561"/>
    </row>
    <row r="200" spans="1:22" s="43" customFormat="1">
      <c r="A200" s="44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561"/>
      <c r="R200" s="561"/>
      <c r="S200" s="561"/>
      <c r="T200" s="561"/>
      <c r="U200" s="561"/>
      <c r="V200" s="561"/>
    </row>
    <row r="201" spans="1:22" s="43" customFormat="1">
      <c r="A201" s="44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561"/>
      <c r="R201" s="561"/>
      <c r="S201" s="561"/>
      <c r="T201" s="561"/>
      <c r="U201" s="561"/>
      <c r="V201" s="561"/>
    </row>
    <row r="202" spans="1:22" s="43" customFormat="1">
      <c r="A202" s="44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561"/>
      <c r="R202" s="561"/>
      <c r="S202" s="561"/>
      <c r="T202" s="561"/>
      <c r="U202" s="561"/>
      <c r="V202" s="561"/>
    </row>
    <row r="203" spans="1:22" s="43" customFormat="1">
      <c r="A203" s="44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561"/>
      <c r="R203" s="561"/>
      <c r="S203" s="561"/>
      <c r="T203" s="561"/>
      <c r="U203" s="561"/>
      <c r="V203" s="561"/>
    </row>
    <row r="204" spans="1:22" s="43" customFormat="1">
      <c r="A204" s="44"/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561"/>
      <c r="R204" s="561"/>
      <c r="S204" s="561"/>
      <c r="T204" s="561"/>
      <c r="U204" s="561"/>
      <c r="V204" s="561"/>
    </row>
    <row r="205" spans="1:22" s="43" customFormat="1">
      <c r="A205" s="44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561"/>
      <c r="R205" s="561"/>
      <c r="S205" s="561"/>
      <c r="T205" s="561"/>
      <c r="U205" s="561"/>
      <c r="V205" s="561"/>
    </row>
    <row r="206" spans="1:22" s="43" customFormat="1">
      <c r="A206" s="44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561"/>
      <c r="R206" s="561"/>
      <c r="S206" s="561"/>
      <c r="T206" s="561"/>
      <c r="U206" s="561"/>
      <c r="V206" s="561"/>
    </row>
    <row r="207" spans="1:22" s="43" customFormat="1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561"/>
      <c r="R207" s="561"/>
      <c r="S207" s="561"/>
      <c r="T207" s="561"/>
      <c r="U207" s="561"/>
      <c r="V207" s="561"/>
    </row>
    <row r="208" spans="1:22" s="43" customFormat="1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561"/>
      <c r="R208" s="561"/>
      <c r="S208" s="561"/>
      <c r="T208" s="561"/>
      <c r="U208" s="561"/>
      <c r="V208" s="561"/>
    </row>
    <row r="209" spans="1:22" s="43" customFormat="1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561"/>
      <c r="R209" s="561"/>
      <c r="S209" s="561"/>
      <c r="T209" s="561"/>
      <c r="U209" s="561"/>
      <c r="V209" s="561"/>
    </row>
    <row r="210" spans="1:22" s="43" customFormat="1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561"/>
      <c r="R210" s="561"/>
      <c r="S210" s="561"/>
      <c r="T210" s="561"/>
      <c r="U210" s="561"/>
      <c r="V210" s="561"/>
    </row>
    <row r="211" spans="1:22" s="43" customFormat="1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561"/>
      <c r="R211" s="561"/>
      <c r="S211" s="561"/>
      <c r="T211" s="561"/>
      <c r="U211" s="561"/>
      <c r="V211" s="561"/>
    </row>
    <row r="212" spans="1:22" s="43" customFormat="1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561"/>
      <c r="R212" s="561"/>
      <c r="S212" s="561"/>
      <c r="T212" s="561"/>
      <c r="U212" s="561"/>
      <c r="V212" s="561"/>
    </row>
  </sheetData>
  <mergeCells count="1">
    <mergeCell ref="A2:I2"/>
  </mergeCells>
  <phoneticPr fontId="21" type="noConversion"/>
  <pageMargins left="0.7" right="0.7" top="0.75" bottom="0.75" header="0.3" footer="0.3"/>
  <pageSetup paperSize="9" scale="74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AP75"/>
  <sheetViews>
    <sheetView showGridLines="0" view="pageBreakPreview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8.88671875" defaultRowHeight="17.25"/>
  <cols>
    <col min="1" max="1" width="2.21875" style="651" customWidth="1"/>
    <col min="2" max="2" width="29.77734375" style="651" customWidth="1"/>
    <col min="3" max="32" width="9.77734375" style="651" hidden="1" customWidth="1"/>
    <col min="33" max="36" width="9.77734375" style="651" customWidth="1"/>
    <col min="37" max="37" width="9.77734375" style="652" customWidth="1"/>
    <col min="38" max="39" width="9.77734375" style="651" customWidth="1"/>
    <col min="40" max="42" width="10.44140625" style="653" bestFit="1" customWidth="1"/>
    <col min="43" max="16384" width="8.88671875" style="652"/>
  </cols>
  <sheetData>
    <row r="1" spans="1:42" ht="12" customHeight="1">
      <c r="A1" s="650"/>
      <c r="B1" s="650"/>
    </row>
    <row r="2" spans="1:42" ht="33" customHeight="1">
      <c r="A2" s="654" t="s">
        <v>698</v>
      </c>
      <c r="B2" s="655"/>
      <c r="C2" s="655"/>
      <c r="D2" s="655"/>
      <c r="E2" s="655"/>
      <c r="F2" s="655"/>
      <c r="G2" s="655"/>
      <c r="H2" s="655"/>
      <c r="I2" s="655"/>
      <c r="J2" s="655"/>
      <c r="K2" s="655"/>
      <c r="L2" s="655"/>
      <c r="M2" s="655"/>
      <c r="N2" s="655"/>
      <c r="O2" s="655"/>
      <c r="P2" s="655"/>
      <c r="Q2" s="655"/>
      <c r="R2" s="655"/>
      <c r="S2" s="655"/>
      <c r="T2" s="655"/>
      <c r="U2" s="655"/>
      <c r="V2" s="655"/>
      <c r="W2" s="655"/>
      <c r="X2" s="655"/>
      <c r="Y2" s="655"/>
      <c r="Z2" s="655"/>
      <c r="AA2" s="655"/>
      <c r="AB2" s="655"/>
      <c r="AC2" s="655"/>
      <c r="AD2" s="655"/>
      <c r="AE2" s="655"/>
      <c r="AF2" s="655"/>
      <c r="AG2" s="655"/>
      <c r="AH2" s="655"/>
      <c r="AI2" s="655"/>
      <c r="AJ2" s="655"/>
      <c r="AK2" s="656"/>
      <c r="AL2" s="655"/>
      <c r="AM2" s="655"/>
    </row>
    <row r="3" spans="1:42" s="661" customFormat="1" ht="15" customHeight="1" thickBot="1">
      <c r="A3" s="657" t="s">
        <v>699</v>
      </c>
      <c r="B3" s="658"/>
      <c r="C3" s="659"/>
      <c r="D3" s="659"/>
      <c r="E3" s="659"/>
      <c r="F3" s="659"/>
      <c r="G3" s="659"/>
      <c r="H3" s="659"/>
      <c r="I3" s="659"/>
      <c r="J3" s="659"/>
      <c r="K3" s="659"/>
      <c r="L3" s="659"/>
      <c r="M3" s="659"/>
      <c r="N3" s="659"/>
      <c r="O3" s="659"/>
      <c r="P3" s="659"/>
      <c r="Q3" s="659"/>
      <c r="R3" s="659"/>
      <c r="S3" s="659"/>
      <c r="T3" s="659"/>
      <c r="U3" s="659"/>
      <c r="V3" s="659"/>
      <c r="W3" s="659"/>
      <c r="X3" s="659"/>
      <c r="Y3" s="659"/>
      <c r="Z3" s="659"/>
      <c r="AA3" s="659"/>
      <c r="AB3" s="659"/>
      <c r="AC3" s="659"/>
      <c r="AD3" s="659"/>
      <c r="AE3" s="659"/>
      <c r="AF3" s="659"/>
      <c r="AG3" s="659"/>
      <c r="AH3" s="659"/>
      <c r="AI3" s="659"/>
      <c r="AJ3" s="659"/>
      <c r="AK3" s="659"/>
      <c r="AL3" s="659"/>
      <c r="AM3" s="659"/>
      <c r="AN3" s="660"/>
      <c r="AO3" s="660"/>
      <c r="AP3" s="660"/>
    </row>
    <row r="4" spans="1:42" ht="18" customHeight="1" thickTop="1">
      <c r="A4" s="1023" t="s">
        <v>700</v>
      </c>
      <c r="B4" s="1023"/>
      <c r="C4" s="662" t="s">
        <v>701</v>
      </c>
      <c r="D4" s="662" t="s">
        <v>702</v>
      </c>
      <c r="E4" s="662" t="s">
        <v>703</v>
      </c>
      <c r="F4" s="662" t="s">
        <v>704</v>
      </c>
      <c r="G4" s="663" t="s">
        <v>705</v>
      </c>
      <c r="H4" s="664" t="s">
        <v>706</v>
      </c>
      <c r="I4" s="664" t="s">
        <v>707</v>
      </c>
      <c r="J4" s="664" t="s">
        <v>708</v>
      </c>
      <c r="K4" s="664" t="s">
        <v>709</v>
      </c>
      <c r="L4" s="664" t="s">
        <v>710</v>
      </c>
      <c r="M4" s="664" t="s">
        <v>711</v>
      </c>
      <c r="N4" s="664" t="s">
        <v>712</v>
      </c>
      <c r="O4" s="664" t="s">
        <v>713</v>
      </c>
      <c r="P4" s="664" t="s">
        <v>714</v>
      </c>
      <c r="Q4" s="664" t="s">
        <v>715</v>
      </c>
      <c r="R4" s="664" t="s">
        <v>716</v>
      </c>
      <c r="S4" s="664" t="s">
        <v>717</v>
      </c>
      <c r="T4" s="664" t="s">
        <v>718</v>
      </c>
      <c r="U4" s="664" t="s">
        <v>719</v>
      </c>
      <c r="V4" s="664" t="s">
        <v>720</v>
      </c>
      <c r="W4" s="583" t="s">
        <v>721</v>
      </c>
      <c r="X4" s="583" t="s">
        <v>722</v>
      </c>
      <c r="Y4" s="583" t="s">
        <v>723</v>
      </c>
      <c r="Z4" s="583" t="s">
        <v>724</v>
      </c>
      <c r="AA4" s="583" t="s">
        <v>725</v>
      </c>
      <c r="AB4" s="583" t="s">
        <v>726</v>
      </c>
      <c r="AC4" s="664" t="s">
        <v>121</v>
      </c>
      <c r="AD4" s="664" t="s">
        <v>727</v>
      </c>
      <c r="AE4" s="664" t="s">
        <v>122</v>
      </c>
      <c r="AF4" s="664" t="s">
        <v>728</v>
      </c>
      <c r="AG4" s="664" t="s">
        <v>729</v>
      </c>
      <c r="AH4" s="664" t="s">
        <v>730</v>
      </c>
      <c r="AI4" s="664" t="s">
        <v>731</v>
      </c>
      <c r="AJ4" s="664" t="s">
        <v>732</v>
      </c>
      <c r="AK4" s="665" t="s">
        <v>733</v>
      </c>
      <c r="AL4" s="664" t="s">
        <v>734</v>
      </c>
      <c r="AM4" s="664" t="s">
        <v>735</v>
      </c>
    </row>
    <row r="5" spans="1:42" ht="15.75" customHeight="1">
      <c r="A5" s="666"/>
      <c r="B5" s="666" t="s">
        <v>736</v>
      </c>
      <c r="C5" s="667"/>
      <c r="D5" s="667"/>
      <c r="E5" s="667"/>
      <c r="F5" s="667"/>
      <c r="G5" s="667"/>
      <c r="H5" s="667"/>
      <c r="I5" s="667"/>
      <c r="J5" s="667"/>
      <c r="K5" s="667"/>
      <c r="L5" s="667"/>
      <c r="M5" s="667"/>
      <c r="N5" s="667"/>
      <c r="O5" s="667"/>
      <c r="P5" s="667"/>
      <c r="Q5" s="667"/>
      <c r="R5" s="667"/>
      <c r="S5" s="667"/>
      <c r="T5" s="667"/>
      <c r="U5" s="667"/>
      <c r="V5" s="667"/>
      <c r="W5" s="667"/>
      <c r="X5" s="667"/>
      <c r="Y5" s="667"/>
      <c r="Z5" s="667"/>
      <c r="AA5" s="667"/>
      <c r="AB5" s="668"/>
      <c r="AC5" s="668"/>
      <c r="AD5" s="668"/>
      <c r="AE5" s="668"/>
      <c r="AF5" s="668"/>
      <c r="AG5" s="668"/>
      <c r="AH5" s="668"/>
      <c r="AI5" s="668"/>
      <c r="AJ5" s="668"/>
      <c r="AK5" s="669"/>
      <c r="AL5" s="670"/>
      <c r="AM5" s="670"/>
    </row>
    <row r="6" spans="1:42" ht="15.75" customHeight="1">
      <c r="A6" s="671"/>
      <c r="B6" s="672" t="s">
        <v>737</v>
      </c>
      <c r="C6" s="673">
        <v>8.218856528339888</v>
      </c>
      <c r="D6" s="673">
        <v>10.003575894793517</v>
      </c>
      <c r="E6" s="673">
        <v>9.2772933659521115</v>
      </c>
      <c r="F6" s="673">
        <v>13.29569101940856</v>
      </c>
      <c r="G6" s="673">
        <v>15.907882329003096</v>
      </c>
      <c r="H6" s="673">
        <v>15.261130586341473</v>
      </c>
      <c r="I6" s="673">
        <v>10.579596437630769</v>
      </c>
      <c r="J6" s="673">
        <v>10.736649581625015</v>
      </c>
      <c r="K6" s="673">
        <v>10.905529321333676</v>
      </c>
      <c r="L6" s="673">
        <v>10.908158138945613</v>
      </c>
      <c r="M6" s="673">
        <v>10.051641622013637</v>
      </c>
      <c r="N6" s="673">
        <v>11.237157401361205</v>
      </c>
      <c r="O6" s="673">
        <v>18.973858387745516</v>
      </c>
      <c r="P6" s="673">
        <v>26.48421131104644</v>
      </c>
      <c r="Q6" s="673">
        <v>30.893714246354968</v>
      </c>
      <c r="R6" s="673">
        <v>32.03713103810766</v>
      </c>
      <c r="S6" s="673">
        <v>38.009049586358131</v>
      </c>
      <c r="T6" s="673">
        <v>29.537495689978869</v>
      </c>
      <c r="U6" s="673">
        <v>28.890204366181074</v>
      </c>
      <c r="V6" s="673">
        <v>25.524091511101489</v>
      </c>
      <c r="W6" s="673">
        <v>22.645934392513762</v>
      </c>
      <c r="X6" s="673">
        <v>20.310716705247678</v>
      </c>
      <c r="Y6" s="673">
        <v>17.170388757661716</v>
      </c>
      <c r="Z6" s="673">
        <v>15.9730242865745</v>
      </c>
      <c r="AA6" s="673">
        <v>20.645310026544756</v>
      </c>
      <c r="AB6" s="674">
        <v>24.390690351250033</v>
      </c>
      <c r="AC6" s="674">
        <v>27.833749370696047</v>
      </c>
      <c r="AD6" s="674">
        <v>19.501321890921766</v>
      </c>
      <c r="AE6" s="674">
        <v>24.915687982320737</v>
      </c>
      <c r="AF6" s="674">
        <v>24.298680700132898</v>
      </c>
      <c r="AG6" s="674">
        <v>22.486589528796387</v>
      </c>
      <c r="AH6" s="674">
        <v>19.727013708760687</v>
      </c>
      <c r="AI6" s="674">
        <v>22.782962801162636</v>
      </c>
      <c r="AJ6" s="674">
        <v>28.043766724284016</v>
      </c>
      <c r="AK6" s="675">
        <v>31.340627057987799</v>
      </c>
      <c r="AL6" s="676">
        <f>IFERROR(AK6/AJ6-1,"-")</f>
        <v>0.11756125224251424</v>
      </c>
      <c r="AM6" s="676">
        <f>IFERROR(AK6/AG6-1,"-")</f>
        <v>0.3937474608078253</v>
      </c>
    </row>
    <row r="7" spans="1:42" ht="15.75" customHeight="1">
      <c r="A7" s="677"/>
      <c r="B7" s="678" t="s">
        <v>738</v>
      </c>
      <c r="C7" s="679">
        <v>5</v>
      </c>
      <c r="D7" s="679">
        <v>5.86</v>
      </c>
      <c r="E7" s="679">
        <v>5.37</v>
      </c>
      <c r="F7" s="679">
        <v>8.39</v>
      </c>
      <c r="G7" s="679">
        <v>10.166643228516039</v>
      </c>
      <c r="H7" s="679">
        <v>9.996893418095901</v>
      </c>
      <c r="I7" s="679">
        <v>6.3583133237245502</v>
      </c>
      <c r="J7" s="679">
        <v>6.0250472193447022</v>
      </c>
      <c r="K7" s="679">
        <v>6.4823926049698386</v>
      </c>
      <c r="L7" s="679">
        <v>6.683399828616774</v>
      </c>
      <c r="M7" s="679">
        <v>6.1913881022101265</v>
      </c>
      <c r="N7" s="679">
        <v>7.0524987881717909</v>
      </c>
      <c r="O7" s="679">
        <v>11.663006801885048</v>
      </c>
      <c r="P7" s="679">
        <v>19.161462225783257</v>
      </c>
      <c r="Q7" s="679">
        <v>23.385225234673825</v>
      </c>
      <c r="R7" s="679">
        <v>23.152018678507474</v>
      </c>
      <c r="S7" s="679">
        <v>26.38186493360282</v>
      </c>
      <c r="T7" s="679">
        <v>21.256661994409988</v>
      </c>
      <c r="U7" s="679">
        <v>20.462193736698943</v>
      </c>
      <c r="V7" s="679">
        <v>17.226031637252291</v>
      </c>
      <c r="W7" s="679">
        <v>14.456523363192627</v>
      </c>
      <c r="X7" s="679">
        <v>13.070578360391595</v>
      </c>
      <c r="Y7" s="679">
        <v>10.711741922280142</v>
      </c>
      <c r="Z7" s="679">
        <v>9.3908948411654585</v>
      </c>
      <c r="AA7" s="679">
        <v>13.299637355138387</v>
      </c>
      <c r="AB7" s="680">
        <v>16.287878018593105</v>
      </c>
      <c r="AC7" s="680">
        <v>18.010677636383953</v>
      </c>
      <c r="AD7" s="680">
        <v>12.024735980429542</v>
      </c>
      <c r="AE7" s="680">
        <v>15.538353160498909</v>
      </c>
      <c r="AF7" s="680">
        <v>15.025091291538116</v>
      </c>
      <c r="AG7" s="680">
        <v>12.896790270719848</v>
      </c>
      <c r="AH7" s="680">
        <v>11.119271661454968</v>
      </c>
      <c r="AI7" s="680">
        <v>13.057709700427345</v>
      </c>
      <c r="AJ7" s="680">
        <v>17.408507367359594</v>
      </c>
      <c r="AK7" s="681">
        <v>18.944135200364432</v>
      </c>
      <c r="AL7" s="682">
        <f>IFERROR(AK7/AJ7-1,"-")</f>
        <v>8.8211344062966157E-2</v>
      </c>
      <c r="AM7" s="682">
        <f>IFERROR(AK7/AG7-1,"-")</f>
        <v>0.46890309935287844</v>
      </c>
    </row>
    <row r="8" spans="1:42" ht="15.75" customHeight="1">
      <c r="A8" s="666"/>
      <c r="B8" s="666" t="s">
        <v>739</v>
      </c>
      <c r="C8" s="667"/>
      <c r="D8" s="667"/>
      <c r="E8" s="667"/>
      <c r="F8" s="667"/>
      <c r="G8" s="667"/>
      <c r="H8" s="667"/>
      <c r="I8" s="667"/>
      <c r="J8" s="667"/>
      <c r="K8" s="667"/>
      <c r="L8" s="667"/>
      <c r="M8" s="667"/>
      <c r="N8" s="667"/>
      <c r="O8" s="667"/>
      <c r="P8" s="667"/>
      <c r="Q8" s="667"/>
      <c r="R8" s="667"/>
      <c r="S8" s="667"/>
      <c r="T8" s="667"/>
      <c r="U8" s="667"/>
      <c r="V8" s="667"/>
      <c r="W8" s="667"/>
      <c r="X8" s="667"/>
      <c r="Y8" s="667"/>
      <c r="Z8" s="667"/>
      <c r="AA8" s="667"/>
      <c r="AB8" s="668"/>
      <c r="AC8" s="668"/>
      <c r="AD8" s="668"/>
      <c r="AE8" s="668"/>
      <c r="AF8" s="668"/>
      <c r="AG8" s="668"/>
      <c r="AH8" s="668"/>
      <c r="AI8" s="668"/>
      <c r="AJ8" s="668"/>
      <c r="AK8" s="669"/>
      <c r="AL8" s="670"/>
      <c r="AM8" s="670"/>
    </row>
    <row r="9" spans="1:42" ht="15.75" customHeight="1">
      <c r="A9" s="671"/>
      <c r="B9" s="672" t="s">
        <v>740</v>
      </c>
      <c r="C9" s="683">
        <v>152755</v>
      </c>
      <c r="D9" s="683">
        <v>153057</v>
      </c>
      <c r="E9" s="683">
        <v>153671</v>
      </c>
      <c r="F9" s="683">
        <v>152834</v>
      </c>
      <c r="G9" s="683">
        <v>154850</v>
      </c>
      <c r="H9" s="683">
        <v>156473</v>
      </c>
      <c r="I9" s="683">
        <v>155217</v>
      </c>
      <c r="J9" s="683">
        <v>156045</v>
      </c>
      <c r="K9" s="683">
        <v>156468</v>
      </c>
      <c r="L9" s="683">
        <v>155126</v>
      </c>
      <c r="M9" s="683">
        <v>150447</v>
      </c>
      <c r="N9" s="683">
        <v>146874</v>
      </c>
      <c r="O9" s="683">
        <v>146568</v>
      </c>
      <c r="P9" s="683">
        <v>166633</v>
      </c>
      <c r="Q9" s="683">
        <v>163430</v>
      </c>
      <c r="R9" s="683">
        <v>127941</v>
      </c>
      <c r="S9" s="683">
        <v>124562</v>
      </c>
      <c r="T9" s="683">
        <v>125240</v>
      </c>
      <c r="U9" s="683">
        <v>121224</v>
      </c>
      <c r="V9" s="683">
        <v>118977</v>
      </c>
      <c r="W9" s="683">
        <v>118189</v>
      </c>
      <c r="X9" s="683">
        <v>119024</v>
      </c>
      <c r="Y9" s="683">
        <v>118550</v>
      </c>
      <c r="Z9" s="683">
        <v>116731</v>
      </c>
      <c r="AA9" s="683">
        <v>115925</v>
      </c>
      <c r="AB9" s="684">
        <v>118480</v>
      </c>
      <c r="AC9" s="684">
        <v>129008</v>
      </c>
      <c r="AD9" s="684">
        <v>135789</v>
      </c>
      <c r="AE9" s="684">
        <v>137981</v>
      </c>
      <c r="AF9" s="684">
        <v>159140</v>
      </c>
      <c r="AG9" s="684">
        <v>165953</v>
      </c>
      <c r="AH9" s="684">
        <v>195589</v>
      </c>
      <c r="AI9" s="684">
        <v>247770</v>
      </c>
      <c r="AJ9" s="684">
        <v>278176</v>
      </c>
      <c r="AK9" s="685">
        <v>321192</v>
      </c>
      <c r="AL9" s="676">
        <f t="shared" ref="AL9:AL10" si="0">IFERROR(AK9/AJ9-1,"-")</f>
        <v>0.15463591395375587</v>
      </c>
      <c r="AM9" s="676">
        <f t="shared" ref="AM9:AM10" si="1">IFERROR(AK9/AG9-1,"-")</f>
        <v>0.9354395521623593</v>
      </c>
    </row>
    <row r="10" spans="1:42" ht="15.75" customHeight="1">
      <c r="A10" s="677"/>
      <c r="B10" s="678" t="s">
        <v>741</v>
      </c>
      <c r="C10" s="686">
        <v>11479.840393083099</v>
      </c>
      <c r="D10" s="686">
        <v>14179.7020722621</v>
      </c>
      <c r="E10" s="686">
        <v>14734.621792411501</v>
      </c>
      <c r="F10" s="686">
        <v>15055.469195496</v>
      </c>
      <c r="G10" s="686">
        <v>14703.3</v>
      </c>
      <c r="H10" s="686">
        <v>14541</v>
      </c>
      <c r="I10" s="686">
        <v>15131.343045639802</v>
      </c>
      <c r="J10" s="686">
        <v>14418.687682579301</v>
      </c>
      <c r="K10" s="686">
        <v>15914.9</v>
      </c>
      <c r="L10" s="686">
        <v>15661.3</v>
      </c>
      <c r="M10" s="686">
        <v>14074.407729498207</v>
      </c>
      <c r="N10" s="686">
        <v>14226.980356461334</v>
      </c>
      <c r="O10" s="686">
        <v>11601.5720413377</v>
      </c>
      <c r="P10" s="686">
        <v>12793.037412972986</v>
      </c>
      <c r="Q10" s="686">
        <v>13834.020515402492</v>
      </c>
      <c r="R10" s="686">
        <v>16371.829340917879</v>
      </c>
      <c r="S10" s="686">
        <v>19016.730030849092</v>
      </c>
      <c r="T10" s="686">
        <v>21665.649829883008</v>
      </c>
      <c r="U10" s="686">
        <v>22090.066542079239</v>
      </c>
      <c r="V10" s="686">
        <v>23811.194973408612</v>
      </c>
      <c r="W10" s="686">
        <v>24438.778754035106</v>
      </c>
      <c r="X10" s="686">
        <v>18228.333591609597</v>
      </c>
      <c r="Y10" s="686">
        <v>17311.056085650318</v>
      </c>
      <c r="Z10" s="686">
        <v>21308.508854812477</v>
      </c>
      <c r="AA10" s="686">
        <v>18292.733750615498</v>
      </c>
      <c r="AB10" s="687">
        <v>20476.212306723501</v>
      </c>
      <c r="AC10" s="687">
        <v>21744.201640430983</v>
      </c>
      <c r="AD10" s="687">
        <v>23843.916878838478</v>
      </c>
      <c r="AE10" s="687">
        <v>26646.259243745997</v>
      </c>
      <c r="AF10" s="687">
        <v>24299.100821519489</v>
      </c>
      <c r="AG10" s="687">
        <v>25573.268616697002</v>
      </c>
      <c r="AH10" s="687">
        <v>27339.931090576989</v>
      </c>
      <c r="AI10" s="687">
        <v>31805.126322652795</v>
      </c>
      <c r="AJ10" s="687">
        <v>35392.670777199979</v>
      </c>
      <c r="AK10" s="688">
        <v>41920.366080671003</v>
      </c>
      <c r="AL10" s="682">
        <f t="shared" si="0"/>
        <v>0.18443635815345627</v>
      </c>
      <c r="AM10" s="682">
        <f t="shared" si="1"/>
        <v>0.63922597103214418</v>
      </c>
    </row>
    <row r="11" spans="1:42" ht="15.75" customHeight="1">
      <c r="A11" s="666"/>
      <c r="B11" s="666" t="s">
        <v>742</v>
      </c>
      <c r="C11" s="667"/>
      <c r="D11" s="667"/>
      <c r="E11" s="667"/>
      <c r="F11" s="667"/>
      <c r="G11" s="667"/>
      <c r="H11" s="667"/>
      <c r="I11" s="667"/>
      <c r="J11" s="667"/>
      <c r="K11" s="667"/>
      <c r="L11" s="667"/>
      <c r="M11" s="667"/>
      <c r="N11" s="667"/>
      <c r="O11" s="667"/>
      <c r="P11" s="667"/>
      <c r="Q11" s="667"/>
      <c r="R11" s="667"/>
      <c r="S11" s="667"/>
      <c r="T11" s="667"/>
      <c r="U11" s="667"/>
      <c r="V11" s="667"/>
      <c r="W11" s="667"/>
      <c r="X11" s="667"/>
      <c r="Y11" s="667"/>
      <c r="Z11" s="667"/>
      <c r="AA11" s="667"/>
      <c r="AB11" s="668"/>
      <c r="AC11" s="668"/>
      <c r="AD11" s="668"/>
      <c r="AE11" s="668"/>
      <c r="AF11" s="668"/>
      <c r="AG11" s="668"/>
      <c r="AH11" s="668"/>
      <c r="AI11" s="668"/>
      <c r="AJ11" s="668"/>
      <c r="AK11" s="669"/>
      <c r="AL11" s="670"/>
      <c r="AM11" s="670"/>
    </row>
    <row r="12" spans="1:42" ht="15.75" customHeight="1">
      <c r="A12" s="671"/>
      <c r="B12" s="672" t="s">
        <v>743</v>
      </c>
      <c r="C12" s="683">
        <v>8380.9003373279993</v>
      </c>
      <c r="D12" s="683">
        <v>11007.000186712999</v>
      </c>
      <c r="E12" s="683">
        <v>11610.621699853002</v>
      </c>
      <c r="F12" s="683">
        <v>12060.936604200999</v>
      </c>
      <c r="G12" s="683">
        <v>11594</v>
      </c>
      <c r="H12" s="683">
        <v>11456.3</v>
      </c>
      <c r="I12" s="683">
        <v>12178.641943102</v>
      </c>
      <c r="J12" s="683">
        <v>11439.744198734999</v>
      </c>
      <c r="K12" s="683">
        <v>12846.6</v>
      </c>
      <c r="L12" s="683">
        <v>12678.5</v>
      </c>
      <c r="M12" s="683">
        <v>11009.171169667006</v>
      </c>
      <c r="N12" s="683">
        <v>11263.180184728</v>
      </c>
      <c r="O12" s="683">
        <v>8936.7077827479989</v>
      </c>
      <c r="P12" s="683">
        <v>10319.249617817986</v>
      </c>
      <c r="Q12" s="683">
        <v>11484.571334241988</v>
      </c>
      <c r="R12" s="683">
        <v>14025.327682109002</v>
      </c>
      <c r="S12" s="683">
        <v>16509.581423880994</v>
      </c>
      <c r="T12" s="683">
        <v>19259.753924166012</v>
      </c>
      <c r="U12" s="683">
        <v>19565.368722590993</v>
      </c>
      <c r="V12" s="683">
        <v>20941.916469837008</v>
      </c>
      <c r="W12" s="683">
        <v>21426.142499110007</v>
      </c>
      <c r="X12" s="683">
        <v>15344.358151076993</v>
      </c>
      <c r="Y12" s="683">
        <v>14186.790964300013</v>
      </c>
      <c r="Z12" s="683">
        <v>18428.667484968977</v>
      </c>
      <c r="AA12" s="683">
        <v>14900.859198359005</v>
      </c>
      <c r="AB12" s="684">
        <v>17291.512210872002</v>
      </c>
      <c r="AC12" s="684">
        <v>17862.090325328994</v>
      </c>
      <c r="AD12" s="684">
        <v>19848.961782768991</v>
      </c>
      <c r="AE12" s="684">
        <v>22016.470693144998</v>
      </c>
      <c r="AF12" s="684">
        <v>19816.71114965999</v>
      </c>
      <c r="AG12" s="684">
        <v>21226.513054306</v>
      </c>
      <c r="AH12" s="684">
        <v>22770.55964912699</v>
      </c>
      <c r="AI12" s="684">
        <v>27018.938049938995</v>
      </c>
      <c r="AJ12" s="684">
        <v>29799.393649731985</v>
      </c>
      <c r="AK12" s="689">
        <v>35812.953006873999</v>
      </c>
      <c r="AL12" s="676">
        <f t="shared" ref="AL12:AL14" si="2">IFERROR(AK12/AJ12-1,"-")</f>
        <v>0.20180139998238178</v>
      </c>
      <c r="AM12" s="676">
        <f t="shared" ref="AM12:AM14" si="3">IFERROR(AK12/AG12-1,"-")</f>
        <v>0.68718022198229112</v>
      </c>
    </row>
    <row r="13" spans="1:42" ht="15.75" customHeight="1">
      <c r="A13" s="671"/>
      <c r="B13" s="690" t="s">
        <v>744</v>
      </c>
      <c r="C13" s="691">
        <v>3098.9400557550998</v>
      </c>
      <c r="D13" s="691">
        <v>3172.7018855491001</v>
      </c>
      <c r="E13" s="691">
        <v>3124.0000925585</v>
      </c>
      <c r="F13" s="691">
        <v>2994.5325912949993</v>
      </c>
      <c r="G13" s="691">
        <v>3109.3</v>
      </c>
      <c r="H13" s="691">
        <v>3084.7</v>
      </c>
      <c r="I13" s="691">
        <v>2952.7011025378006</v>
      </c>
      <c r="J13" s="691">
        <v>2978.9434838442999</v>
      </c>
      <c r="K13" s="691">
        <v>3068.3</v>
      </c>
      <c r="L13" s="691">
        <v>2982.8</v>
      </c>
      <c r="M13" s="691">
        <v>3065.2365598312008</v>
      </c>
      <c r="N13" s="691">
        <v>2963.8001717333345</v>
      </c>
      <c r="O13" s="691">
        <v>2664.8642585897001</v>
      </c>
      <c r="P13" s="691">
        <v>2473.7877951550008</v>
      </c>
      <c r="Q13" s="691">
        <v>2349.4491811605017</v>
      </c>
      <c r="R13" s="691">
        <v>2346.5016588088779</v>
      </c>
      <c r="S13" s="691">
        <v>2507.1486069680986</v>
      </c>
      <c r="T13" s="691">
        <v>2405.8959057169968</v>
      </c>
      <c r="U13" s="691">
        <v>2524.6978194882454</v>
      </c>
      <c r="V13" s="691">
        <v>2869.2785035716006</v>
      </c>
      <c r="W13" s="691">
        <v>3012.6362549251012</v>
      </c>
      <c r="X13" s="691">
        <v>2883.9754405326025</v>
      </c>
      <c r="Y13" s="691">
        <v>3124.2651213503032</v>
      </c>
      <c r="Z13" s="691">
        <v>2879.8413698434997</v>
      </c>
      <c r="AA13" s="691">
        <v>3391.8745522564946</v>
      </c>
      <c r="AB13" s="692">
        <v>3184.7000958514991</v>
      </c>
      <c r="AC13" s="692">
        <v>3882.1113151019917</v>
      </c>
      <c r="AD13" s="692">
        <v>3994.9550960694883</v>
      </c>
      <c r="AE13" s="692">
        <v>4629.788550600997</v>
      </c>
      <c r="AF13" s="692">
        <v>4482.3896718595006</v>
      </c>
      <c r="AG13" s="692">
        <v>4346.755562391003</v>
      </c>
      <c r="AH13" s="692">
        <v>4569.3714414499973</v>
      </c>
      <c r="AI13" s="692">
        <v>4786.1882727138</v>
      </c>
      <c r="AJ13" s="692">
        <v>5593.2771274679917</v>
      </c>
      <c r="AK13" s="693">
        <v>6107.4130737970027</v>
      </c>
      <c r="AL13" s="694">
        <f t="shared" si="2"/>
        <v>9.1920341977003828E-2</v>
      </c>
      <c r="AM13" s="694">
        <f t="shared" si="3"/>
        <v>0.40505095953394754</v>
      </c>
    </row>
    <row r="14" spans="1:42" s="702" customFormat="1" ht="15.75" customHeight="1">
      <c r="A14" s="695"/>
      <c r="B14" s="696" t="s">
        <v>745</v>
      </c>
      <c r="C14" s="697">
        <v>11479.840393083099</v>
      </c>
      <c r="D14" s="697">
        <v>14179.7020722621</v>
      </c>
      <c r="E14" s="697">
        <v>14734.621792411501</v>
      </c>
      <c r="F14" s="697">
        <v>15055.469195496</v>
      </c>
      <c r="G14" s="697">
        <v>14703.3</v>
      </c>
      <c r="H14" s="697">
        <v>14541</v>
      </c>
      <c r="I14" s="697">
        <v>15131.343045639802</v>
      </c>
      <c r="J14" s="697">
        <v>14418.687682579301</v>
      </c>
      <c r="K14" s="697">
        <v>15914.9</v>
      </c>
      <c r="L14" s="697">
        <v>15661.3</v>
      </c>
      <c r="M14" s="697">
        <v>14074.407729498207</v>
      </c>
      <c r="N14" s="697">
        <v>14226.980356461334</v>
      </c>
      <c r="O14" s="697">
        <v>11601.5720413377</v>
      </c>
      <c r="P14" s="697">
        <v>12793.037412972986</v>
      </c>
      <c r="Q14" s="697">
        <v>13834.020515402492</v>
      </c>
      <c r="R14" s="697">
        <v>16371.829340917879</v>
      </c>
      <c r="S14" s="697">
        <v>19016.730030849092</v>
      </c>
      <c r="T14" s="697">
        <v>21665.649829883008</v>
      </c>
      <c r="U14" s="697">
        <v>22090.066542079239</v>
      </c>
      <c r="V14" s="697">
        <v>23811.194973408612</v>
      </c>
      <c r="W14" s="697">
        <v>24438.778754035106</v>
      </c>
      <c r="X14" s="697">
        <v>18228.333591609597</v>
      </c>
      <c r="Y14" s="697">
        <v>17311.056085650318</v>
      </c>
      <c r="Z14" s="697">
        <v>21308.508854812477</v>
      </c>
      <c r="AA14" s="697">
        <v>18292.733750615498</v>
      </c>
      <c r="AB14" s="698">
        <v>20476.212306723501</v>
      </c>
      <c r="AC14" s="698">
        <v>21744.201640430983</v>
      </c>
      <c r="AD14" s="698">
        <v>23843.916878838478</v>
      </c>
      <c r="AE14" s="698">
        <v>26646.259243745997</v>
      </c>
      <c r="AF14" s="698">
        <v>24299.100821519489</v>
      </c>
      <c r="AG14" s="698">
        <v>25573.268616697002</v>
      </c>
      <c r="AH14" s="698">
        <v>27339.931090576989</v>
      </c>
      <c r="AI14" s="698">
        <v>31805.126322652795</v>
      </c>
      <c r="AJ14" s="698">
        <v>35392.670777199979</v>
      </c>
      <c r="AK14" s="699">
        <v>41920.366080671003</v>
      </c>
      <c r="AL14" s="700">
        <f t="shared" si="2"/>
        <v>0.18443635815345627</v>
      </c>
      <c r="AM14" s="700">
        <f t="shared" si="3"/>
        <v>0.63922597103214418</v>
      </c>
      <c r="AN14" s="701"/>
      <c r="AO14" s="701"/>
      <c r="AP14" s="701"/>
    </row>
    <row r="15" spans="1:42" ht="15.75" customHeight="1">
      <c r="A15" s="666"/>
      <c r="B15" s="666" t="s">
        <v>746</v>
      </c>
      <c r="C15" s="667"/>
      <c r="D15" s="667"/>
      <c r="E15" s="667"/>
      <c r="F15" s="667"/>
      <c r="G15" s="667"/>
      <c r="H15" s="667"/>
      <c r="I15" s="667"/>
      <c r="J15" s="667"/>
      <c r="K15" s="667"/>
      <c r="L15" s="667"/>
      <c r="M15" s="667"/>
      <c r="N15" s="667"/>
      <c r="O15" s="667"/>
      <c r="P15" s="667"/>
      <c r="Q15" s="667"/>
      <c r="R15" s="667"/>
      <c r="S15" s="667"/>
      <c r="T15" s="667"/>
      <c r="U15" s="667"/>
      <c r="V15" s="667"/>
      <c r="W15" s="667"/>
      <c r="X15" s="667"/>
      <c r="Y15" s="667"/>
      <c r="Z15" s="667"/>
      <c r="AA15" s="667"/>
      <c r="AB15" s="668"/>
      <c r="AC15" s="668"/>
      <c r="AD15" s="668"/>
      <c r="AE15" s="668"/>
      <c r="AF15" s="668"/>
      <c r="AG15" s="668"/>
      <c r="AH15" s="668"/>
      <c r="AI15" s="668"/>
      <c r="AJ15" s="668"/>
      <c r="AK15" s="669"/>
      <c r="AL15" s="670"/>
      <c r="AM15" s="670"/>
    </row>
    <row r="16" spans="1:42" ht="15.75" customHeight="1">
      <c r="A16" s="671"/>
      <c r="B16" s="672" t="s">
        <v>747</v>
      </c>
      <c r="C16" s="683">
        <v>677.22760546809991</v>
      </c>
      <c r="D16" s="683">
        <v>800.24048107709996</v>
      </c>
      <c r="E16" s="683">
        <v>829.44899315750013</v>
      </c>
      <c r="F16" s="683">
        <v>663.90078891899987</v>
      </c>
      <c r="G16" s="683">
        <v>688.58643192349996</v>
      </c>
      <c r="H16" s="683">
        <v>787.43389957909994</v>
      </c>
      <c r="I16" s="683">
        <v>828.68869791780003</v>
      </c>
      <c r="J16" s="683">
        <v>858.26223272430013</v>
      </c>
      <c r="K16" s="683">
        <v>942.86220010599993</v>
      </c>
      <c r="L16" s="683">
        <v>1097.9577094654107</v>
      </c>
      <c r="M16" s="683">
        <v>1300.4523557152004</v>
      </c>
      <c r="N16" s="683">
        <v>1234.7248938483349</v>
      </c>
      <c r="O16" s="683">
        <v>1154.8300503816999</v>
      </c>
      <c r="P16" s="683">
        <v>1049.6557504720004</v>
      </c>
      <c r="Q16" s="683">
        <v>1085.6677866685031</v>
      </c>
      <c r="R16" s="683">
        <v>1046.6476236148787</v>
      </c>
      <c r="S16" s="683">
        <v>1107.2824872140993</v>
      </c>
      <c r="T16" s="683">
        <v>1046.0981515399994</v>
      </c>
      <c r="U16" s="683">
        <v>1095.9744880822502</v>
      </c>
      <c r="V16" s="683">
        <v>1256.1744626676004</v>
      </c>
      <c r="W16" s="683">
        <v>1357.8700596751003</v>
      </c>
      <c r="X16" s="683">
        <v>1271.7085203466006</v>
      </c>
      <c r="Y16" s="683">
        <v>1258.4477801892999</v>
      </c>
      <c r="Z16" s="683">
        <v>1099.1390061845002</v>
      </c>
      <c r="AA16" s="683">
        <v>1179.8846840894989</v>
      </c>
      <c r="AB16" s="684">
        <v>1001.9814445425</v>
      </c>
      <c r="AC16" s="684">
        <v>965.75747743699981</v>
      </c>
      <c r="AD16" s="684">
        <v>1015.1767475154999</v>
      </c>
      <c r="AE16" s="684">
        <v>1816.5707775740004</v>
      </c>
      <c r="AF16" s="684">
        <v>1322.0705510455014</v>
      </c>
      <c r="AG16" s="684">
        <v>1086.2361532539994</v>
      </c>
      <c r="AH16" s="684">
        <v>1354.3783942390003</v>
      </c>
      <c r="AI16" s="684">
        <v>1699.2494865698002</v>
      </c>
      <c r="AJ16" s="684">
        <v>1989.5803050729996</v>
      </c>
      <c r="AK16" s="685">
        <v>2017.5685243260002</v>
      </c>
      <c r="AL16" s="676">
        <f t="shared" ref="AL16:AL24" si="4">IFERROR(AK16/AJ16-1,"-")</f>
        <v>1.4067398627558125E-2</v>
      </c>
      <c r="AM16" s="676">
        <f t="shared" ref="AM16:AM24" si="5">IFERROR(AK16/AG16-1,"-")</f>
        <v>0.85739400984034742</v>
      </c>
    </row>
    <row r="17" spans="1:42" ht="15.75" customHeight="1">
      <c r="A17" s="671"/>
      <c r="B17" s="703" t="s">
        <v>748</v>
      </c>
      <c r="C17" s="704">
        <v>60.315840016999992</v>
      </c>
      <c r="D17" s="704">
        <v>72.476930199999998</v>
      </c>
      <c r="E17" s="704">
        <v>86.916602302000001</v>
      </c>
      <c r="F17" s="704">
        <v>91.07579267600002</v>
      </c>
      <c r="G17" s="704">
        <v>119.42456343299997</v>
      </c>
      <c r="H17" s="704">
        <v>118.19489466700001</v>
      </c>
      <c r="I17" s="704">
        <v>101.66848159200001</v>
      </c>
      <c r="J17" s="704">
        <v>115.55452843899999</v>
      </c>
      <c r="K17" s="704">
        <v>111.386217915</v>
      </c>
      <c r="L17" s="704">
        <v>115.221121287</v>
      </c>
      <c r="M17" s="704">
        <v>107.04977276000002</v>
      </c>
      <c r="N17" s="704">
        <v>126.04280916800001</v>
      </c>
      <c r="O17" s="704">
        <v>148.10077823</v>
      </c>
      <c r="P17" s="704">
        <v>161.817017935</v>
      </c>
      <c r="Q17" s="704">
        <v>234.13589374099993</v>
      </c>
      <c r="R17" s="704">
        <v>266.15983940899997</v>
      </c>
      <c r="S17" s="704">
        <v>287.47100213499988</v>
      </c>
      <c r="T17" s="704">
        <v>332.85714087000002</v>
      </c>
      <c r="U17" s="704">
        <v>353.33871894799989</v>
      </c>
      <c r="V17" s="704">
        <v>425.06579301499988</v>
      </c>
      <c r="W17" s="704">
        <v>432.42640258299997</v>
      </c>
      <c r="X17" s="704">
        <v>331.73403789699984</v>
      </c>
      <c r="Y17" s="704">
        <v>389.88766555500013</v>
      </c>
      <c r="Z17" s="704">
        <v>374.41749527999991</v>
      </c>
      <c r="AA17" s="704">
        <v>503.53839161399992</v>
      </c>
      <c r="AB17" s="705">
        <v>534.31279330000007</v>
      </c>
      <c r="AC17" s="705">
        <v>550.99653652099983</v>
      </c>
      <c r="AD17" s="705">
        <v>546.10778659700009</v>
      </c>
      <c r="AE17" s="705">
        <v>653.86511735299996</v>
      </c>
      <c r="AF17" s="705">
        <v>750.39133482399996</v>
      </c>
      <c r="AG17" s="705">
        <v>848.80796460599993</v>
      </c>
      <c r="AH17" s="705">
        <v>853.2830248509996</v>
      </c>
      <c r="AI17" s="705">
        <v>899.39098163099993</v>
      </c>
      <c r="AJ17" s="705">
        <v>1015.2491756419997</v>
      </c>
      <c r="AK17" s="706">
        <v>1164.5993235800006</v>
      </c>
      <c r="AL17" s="707">
        <f t="shared" si="4"/>
        <v>0.14710688914724623</v>
      </c>
      <c r="AM17" s="707">
        <f t="shared" si="5"/>
        <v>0.3720409941259033</v>
      </c>
    </row>
    <row r="18" spans="1:42" ht="15.75" customHeight="1">
      <c r="A18" s="671"/>
      <c r="B18" s="703" t="s">
        <v>749</v>
      </c>
      <c r="C18" s="704">
        <v>79.462473635000009</v>
      </c>
      <c r="D18" s="704">
        <v>75.900463451999997</v>
      </c>
      <c r="E18" s="704">
        <v>70.345645548000007</v>
      </c>
      <c r="F18" s="704">
        <v>69.163645460000012</v>
      </c>
      <c r="G18" s="704">
        <v>64.211557267000003</v>
      </c>
      <c r="H18" s="704">
        <v>64.179736211000005</v>
      </c>
      <c r="I18" s="704">
        <v>57.536710119000006</v>
      </c>
      <c r="J18" s="704">
        <v>92.552763410999987</v>
      </c>
      <c r="K18" s="704">
        <v>147.701656877</v>
      </c>
      <c r="L18" s="704">
        <v>81.427910494000002</v>
      </c>
      <c r="M18" s="704">
        <v>83.873763327999967</v>
      </c>
      <c r="N18" s="704">
        <v>93.009331411000005</v>
      </c>
      <c r="O18" s="704">
        <v>103.592923351</v>
      </c>
      <c r="P18" s="704">
        <v>130.97865936700003</v>
      </c>
      <c r="Q18" s="704">
        <v>124.65125159300007</v>
      </c>
      <c r="R18" s="704">
        <v>111.692393334</v>
      </c>
      <c r="S18" s="704">
        <v>134.33076913700006</v>
      </c>
      <c r="T18" s="704">
        <v>165.57668204400002</v>
      </c>
      <c r="U18" s="704">
        <v>174.75644060099989</v>
      </c>
      <c r="V18" s="704">
        <v>183.92721145500008</v>
      </c>
      <c r="W18" s="704">
        <v>186.12750448</v>
      </c>
      <c r="X18" s="704">
        <v>191.92805995799998</v>
      </c>
      <c r="Y18" s="704">
        <v>195.24699817300007</v>
      </c>
      <c r="Z18" s="704">
        <v>188.41652767799999</v>
      </c>
      <c r="AA18" s="704">
        <v>196.92961186299996</v>
      </c>
      <c r="AB18" s="705">
        <v>198.72445952200013</v>
      </c>
      <c r="AC18" s="705">
        <v>182.98947045699998</v>
      </c>
      <c r="AD18" s="705">
        <v>175.74036156899996</v>
      </c>
      <c r="AE18" s="705">
        <v>168.70180344000002</v>
      </c>
      <c r="AF18" s="705">
        <v>172.97783234599999</v>
      </c>
      <c r="AG18" s="705">
        <v>160.51462382899993</v>
      </c>
      <c r="AH18" s="705">
        <v>153.44721673899994</v>
      </c>
      <c r="AI18" s="705">
        <v>150.19342771399999</v>
      </c>
      <c r="AJ18" s="705">
        <v>154.46422026099998</v>
      </c>
      <c r="AK18" s="706">
        <v>168.09896933300001</v>
      </c>
      <c r="AL18" s="707">
        <f t="shared" si="4"/>
        <v>8.8271245269365473E-2</v>
      </c>
      <c r="AM18" s="707">
        <f t="shared" si="5"/>
        <v>4.7250183958813974E-2</v>
      </c>
    </row>
    <row r="19" spans="1:42" ht="15.75" customHeight="1">
      <c r="A19" s="671"/>
      <c r="B19" s="703" t="s">
        <v>750</v>
      </c>
      <c r="C19" s="704">
        <v>162.03699999999998</v>
      </c>
      <c r="D19" s="704">
        <v>256.39700000000005</v>
      </c>
      <c r="E19" s="704">
        <v>180.02600000000001</v>
      </c>
      <c r="F19" s="704">
        <v>181.15897000000001</v>
      </c>
      <c r="G19" s="704">
        <v>196.33773999999997</v>
      </c>
      <c r="H19" s="704">
        <v>155.93841</v>
      </c>
      <c r="I19" s="704">
        <v>89.756409999999988</v>
      </c>
      <c r="J19" s="704">
        <v>80.284260000000003</v>
      </c>
      <c r="K19" s="704">
        <v>71.803771522999995</v>
      </c>
      <c r="L19" s="704">
        <v>55.008433199000002</v>
      </c>
      <c r="M19" s="704">
        <v>46.662218772000003</v>
      </c>
      <c r="N19" s="704">
        <v>46.199580038999997</v>
      </c>
      <c r="O19" s="704">
        <v>39.619420572000003</v>
      </c>
      <c r="P19" s="704">
        <v>75.311739999999986</v>
      </c>
      <c r="Q19" s="704">
        <v>24.550609007000002</v>
      </c>
      <c r="R19" s="704">
        <v>22.011541311000009</v>
      </c>
      <c r="S19" s="704">
        <v>8.6840248080000002</v>
      </c>
      <c r="T19" s="704">
        <v>6.8640637949999981</v>
      </c>
      <c r="U19" s="704">
        <v>6.6338458760000005</v>
      </c>
      <c r="V19" s="704">
        <v>6.774850314</v>
      </c>
      <c r="W19" s="704">
        <v>3.9743795900000003</v>
      </c>
      <c r="X19" s="704">
        <v>3.8999372299999999</v>
      </c>
      <c r="Y19" s="704">
        <v>3.8746224050000002</v>
      </c>
      <c r="Z19" s="704">
        <v>3.8776405199999999</v>
      </c>
      <c r="AA19" s="704">
        <v>3.9004414299999999</v>
      </c>
      <c r="AB19" s="705">
        <v>3.8716770599999997</v>
      </c>
      <c r="AC19" s="705">
        <v>3.8567650749999998</v>
      </c>
      <c r="AD19" s="705">
        <v>3.9149327700000001</v>
      </c>
      <c r="AE19" s="705">
        <v>0</v>
      </c>
      <c r="AF19" s="705">
        <v>0</v>
      </c>
      <c r="AG19" s="705">
        <v>0</v>
      </c>
      <c r="AH19" s="705">
        <v>0</v>
      </c>
      <c r="AI19" s="705">
        <v>0</v>
      </c>
      <c r="AJ19" s="705">
        <v>7.3326400859999996</v>
      </c>
      <c r="AK19" s="706">
        <v>39.015501089000011</v>
      </c>
      <c r="AL19" s="707">
        <f t="shared" si="4"/>
        <v>4.3207985979689898</v>
      </c>
      <c r="AM19" s="707" t="str">
        <f t="shared" si="5"/>
        <v>-</v>
      </c>
    </row>
    <row r="20" spans="1:42" ht="15.75" customHeight="1">
      <c r="A20" s="671"/>
      <c r="B20" s="703" t="s">
        <v>751</v>
      </c>
      <c r="C20" s="704">
        <v>96.173132116999994</v>
      </c>
      <c r="D20" s="704">
        <v>106.839208306</v>
      </c>
      <c r="E20" s="704">
        <v>109.358817921</v>
      </c>
      <c r="F20" s="704">
        <v>97.346676031000015</v>
      </c>
      <c r="G20" s="704">
        <v>108.31375764700002</v>
      </c>
      <c r="H20" s="704">
        <v>102.45602068999999</v>
      </c>
      <c r="I20" s="704">
        <v>134.60604471699997</v>
      </c>
      <c r="J20" s="704">
        <v>182.497767358</v>
      </c>
      <c r="K20" s="704">
        <v>222.40531858200001</v>
      </c>
      <c r="L20" s="704">
        <v>240.336306178</v>
      </c>
      <c r="M20" s="704">
        <v>269.44924266300006</v>
      </c>
      <c r="N20" s="704">
        <v>259.28241122099996</v>
      </c>
      <c r="O20" s="704">
        <v>276.02125966699998</v>
      </c>
      <c r="P20" s="704">
        <v>360.77569859000005</v>
      </c>
      <c r="Q20" s="704">
        <v>337.30867908499977</v>
      </c>
      <c r="R20" s="704">
        <v>379.63365914599979</v>
      </c>
      <c r="S20" s="704">
        <v>339.82801672399972</v>
      </c>
      <c r="T20" s="704">
        <v>331.42501426100023</v>
      </c>
      <c r="U20" s="704">
        <v>322.82462340800009</v>
      </c>
      <c r="V20" s="704">
        <v>376.57931653500009</v>
      </c>
      <c r="W20" s="704">
        <v>409.61543395199971</v>
      </c>
      <c r="X20" s="704">
        <v>423.74221056899967</v>
      </c>
      <c r="Y20" s="704">
        <v>397.70143681599978</v>
      </c>
      <c r="Z20" s="704">
        <v>339.94994408700006</v>
      </c>
      <c r="AA20" s="704">
        <v>339.56521177900004</v>
      </c>
      <c r="AB20" s="705">
        <v>300.11645931899994</v>
      </c>
      <c r="AC20" s="705">
        <v>322.5570618070002</v>
      </c>
      <c r="AD20" s="705">
        <v>401.09286739700013</v>
      </c>
      <c r="AE20" s="705">
        <v>435.4053284919998</v>
      </c>
      <c r="AF20" s="705">
        <v>469.34224068500015</v>
      </c>
      <c r="AG20" s="705">
        <v>422.5526197500003</v>
      </c>
      <c r="AH20" s="705">
        <v>428.65838805400006</v>
      </c>
      <c r="AI20" s="705">
        <v>361.46668922100025</v>
      </c>
      <c r="AJ20" s="705">
        <v>369.78004040100006</v>
      </c>
      <c r="AK20" s="706">
        <v>492.26175424499996</v>
      </c>
      <c r="AL20" s="707">
        <f t="shared" si="4"/>
        <v>0.33122856958741531</v>
      </c>
      <c r="AM20" s="707">
        <f t="shared" si="5"/>
        <v>0.16497148813381513</v>
      </c>
    </row>
    <row r="21" spans="1:42" ht="15.75" customHeight="1">
      <c r="A21" s="671"/>
      <c r="B21" s="703" t="s">
        <v>752</v>
      </c>
      <c r="C21" s="704">
        <v>467.05791258399995</v>
      </c>
      <c r="D21" s="704">
        <v>472.99772117200001</v>
      </c>
      <c r="E21" s="704">
        <v>438.82788469500002</v>
      </c>
      <c r="F21" s="704">
        <v>475.41690228200002</v>
      </c>
      <c r="G21" s="704">
        <v>485.53073708599993</v>
      </c>
      <c r="H21" s="704">
        <v>474.85723091900007</v>
      </c>
      <c r="I21" s="704">
        <v>470.83058266</v>
      </c>
      <c r="J21" s="704">
        <v>471.03136015899997</v>
      </c>
      <c r="K21" s="704">
        <v>387.52718000599998</v>
      </c>
      <c r="L21" s="704">
        <v>381.87344454200002</v>
      </c>
      <c r="M21" s="704">
        <v>377.14275570500001</v>
      </c>
      <c r="N21" s="704">
        <v>414.91155321600002</v>
      </c>
      <c r="O21" s="704">
        <v>367.682383872</v>
      </c>
      <c r="P21" s="704">
        <v>539.01596162999977</v>
      </c>
      <c r="Q21" s="704">
        <v>390.20279546</v>
      </c>
      <c r="R21" s="704">
        <v>400.32495730099998</v>
      </c>
      <c r="S21" s="704">
        <v>403.62004619500004</v>
      </c>
      <c r="T21" s="704">
        <v>414.31987503800002</v>
      </c>
      <c r="U21" s="704">
        <v>440.55843576499984</v>
      </c>
      <c r="V21" s="704">
        <v>493.40191405300004</v>
      </c>
      <c r="W21" s="704">
        <v>467.413663353</v>
      </c>
      <c r="X21" s="704">
        <v>520.69237913799986</v>
      </c>
      <c r="Y21" s="704">
        <v>687.35583582199956</v>
      </c>
      <c r="Z21" s="704">
        <v>720.45787469899983</v>
      </c>
      <c r="AA21" s="704">
        <v>951.74260520799942</v>
      </c>
      <c r="AB21" s="705">
        <v>957.09967696000001</v>
      </c>
      <c r="AC21" s="705">
        <v>1640.76072881</v>
      </c>
      <c r="AD21" s="705">
        <v>1623.3188525339999</v>
      </c>
      <c r="AE21" s="705">
        <v>1289.7381841030001</v>
      </c>
      <c r="AF21" s="705">
        <v>1440.8415895390003</v>
      </c>
      <c r="AG21" s="705">
        <v>1416.1621485289998</v>
      </c>
      <c r="AH21" s="705">
        <v>1391.9143554479992</v>
      </c>
      <c r="AI21" s="705">
        <v>1335.4977073060004</v>
      </c>
      <c r="AJ21" s="705">
        <v>1654.5238014909992</v>
      </c>
      <c r="AK21" s="706">
        <v>1852.5675117990006</v>
      </c>
      <c r="AL21" s="707">
        <f t="shared" si="4"/>
        <v>0.11969831448150292</v>
      </c>
      <c r="AM21" s="707">
        <f t="shared" si="5"/>
        <v>0.30816059003081331</v>
      </c>
    </row>
    <row r="22" spans="1:42" ht="28.5" hidden="1" customHeight="1">
      <c r="A22" s="671"/>
      <c r="B22" s="708" t="s">
        <v>753</v>
      </c>
      <c r="C22" s="704">
        <v>1556.666091934</v>
      </c>
      <c r="D22" s="704">
        <v>1387.8500813420001</v>
      </c>
      <c r="E22" s="704">
        <v>1409.076148935</v>
      </c>
      <c r="F22" s="704">
        <v>1416.4698159269997</v>
      </c>
      <c r="G22" s="704">
        <v>1446.8690762240003</v>
      </c>
      <c r="H22" s="704">
        <v>1381.590187263</v>
      </c>
      <c r="I22" s="704">
        <v>1269.6141755320002</v>
      </c>
      <c r="J22" s="704">
        <v>1178.7605717530002</v>
      </c>
      <c r="K22" s="704">
        <v>1180.976519431</v>
      </c>
      <c r="L22" s="704">
        <v>983.93419095100001</v>
      </c>
      <c r="M22" s="704">
        <v>844.46563047599955</v>
      </c>
      <c r="N22" s="704">
        <v>744.33465357699993</v>
      </c>
      <c r="O22" s="704">
        <v>419.51927175600002</v>
      </c>
      <c r="P22" s="704">
        <v>0</v>
      </c>
      <c r="Q22" s="704">
        <v>0</v>
      </c>
      <c r="R22" s="704">
        <v>0</v>
      </c>
      <c r="S22" s="704">
        <v>0</v>
      </c>
      <c r="T22" s="704">
        <v>0</v>
      </c>
      <c r="U22" s="704">
        <v>0</v>
      </c>
      <c r="V22" s="704">
        <v>0</v>
      </c>
      <c r="W22" s="704">
        <v>0</v>
      </c>
      <c r="X22" s="704">
        <v>0</v>
      </c>
      <c r="Y22" s="704">
        <v>0</v>
      </c>
      <c r="Z22" s="704">
        <v>0</v>
      </c>
      <c r="AA22" s="704">
        <v>0</v>
      </c>
      <c r="AB22" s="705">
        <v>0</v>
      </c>
      <c r="AC22" s="705">
        <v>0</v>
      </c>
      <c r="AD22" s="705">
        <v>0</v>
      </c>
      <c r="AE22" s="705">
        <v>0</v>
      </c>
      <c r="AF22" s="705">
        <v>0</v>
      </c>
      <c r="AG22" s="705">
        <v>0</v>
      </c>
      <c r="AH22" s="705">
        <v>0</v>
      </c>
      <c r="AI22" s="705">
        <v>0</v>
      </c>
      <c r="AJ22" s="705">
        <v>0</v>
      </c>
      <c r="AK22" s="706">
        <v>0</v>
      </c>
      <c r="AL22" s="707" t="str">
        <f t="shared" si="4"/>
        <v>-</v>
      </c>
      <c r="AM22" s="707" t="str">
        <f t="shared" si="5"/>
        <v>-</v>
      </c>
    </row>
    <row r="23" spans="1:42" ht="15.75" customHeight="1">
      <c r="A23" s="671"/>
      <c r="B23" s="690" t="s">
        <v>754</v>
      </c>
      <c r="C23" s="691">
        <v>0</v>
      </c>
      <c r="D23" s="691">
        <v>0</v>
      </c>
      <c r="E23" s="691">
        <v>0</v>
      </c>
      <c r="F23" s="691">
        <v>0</v>
      </c>
      <c r="G23" s="691">
        <v>0</v>
      </c>
      <c r="H23" s="691">
        <v>0</v>
      </c>
      <c r="I23" s="691">
        <v>0</v>
      </c>
      <c r="J23" s="691">
        <v>0</v>
      </c>
      <c r="K23" s="691">
        <v>3.5907748449999999</v>
      </c>
      <c r="L23" s="691">
        <v>27.019134967999996</v>
      </c>
      <c r="M23" s="691">
        <v>36.140820411999982</v>
      </c>
      <c r="N23" s="691">
        <v>45.294939253000003</v>
      </c>
      <c r="O23" s="691">
        <v>155.49817075999999</v>
      </c>
      <c r="P23" s="691">
        <v>156.23296716100009</v>
      </c>
      <c r="Q23" s="691">
        <v>152.93216560600004</v>
      </c>
      <c r="R23" s="691">
        <v>120.03164469300009</v>
      </c>
      <c r="S23" s="691">
        <v>225.93226075499987</v>
      </c>
      <c r="T23" s="691">
        <v>108.75497816900004</v>
      </c>
      <c r="U23" s="691">
        <v>130.61126680800007</v>
      </c>
      <c r="V23" s="691">
        <v>127.35495553200008</v>
      </c>
      <c r="W23" s="691">
        <v>155.20881129200001</v>
      </c>
      <c r="X23" s="691">
        <v>140.27029539400002</v>
      </c>
      <c r="Y23" s="691">
        <v>191.75078238999987</v>
      </c>
      <c r="Z23" s="691">
        <v>153.58288139499984</v>
      </c>
      <c r="AA23" s="691">
        <v>216.31360627299978</v>
      </c>
      <c r="AB23" s="692">
        <v>188.59358514800007</v>
      </c>
      <c r="AC23" s="692">
        <v>215.19327499500008</v>
      </c>
      <c r="AD23" s="692">
        <v>229.603547687</v>
      </c>
      <c r="AE23" s="692">
        <v>265.50733963899972</v>
      </c>
      <c r="AF23" s="692">
        <v>326.76612341999993</v>
      </c>
      <c r="AG23" s="692">
        <v>412.4820524229998</v>
      </c>
      <c r="AH23" s="692">
        <v>387.69006211900012</v>
      </c>
      <c r="AI23" s="692">
        <v>340.38998027200012</v>
      </c>
      <c r="AJ23" s="692">
        <v>402.34694451399992</v>
      </c>
      <c r="AK23" s="693">
        <v>373.30148942500028</v>
      </c>
      <c r="AL23" s="694">
        <f t="shared" si="4"/>
        <v>-7.2190072486033152E-2</v>
      </c>
      <c r="AM23" s="694">
        <f t="shared" si="5"/>
        <v>-9.4987315854945131E-2</v>
      </c>
    </row>
    <row r="24" spans="1:42" s="702" customFormat="1" ht="15.75" customHeight="1">
      <c r="A24" s="695"/>
      <c r="B24" s="696" t="s">
        <v>755</v>
      </c>
      <c r="C24" s="697">
        <v>3098.9400557550998</v>
      </c>
      <c r="D24" s="697">
        <v>3172.7018855491001</v>
      </c>
      <c r="E24" s="697">
        <v>3124.0000925585</v>
      </c>
      <c r="F24" s="697">
        <v>2994.5325912949997</v>
      </c>
      <c r="G24" s="697">
        <v>3109.2738635805003</v>
      </c>
      <c r="H24" s="697">
        <v>3084.6503793290999</v>
      </c>
      <c r="I24" s="697">
        <v>2952.7011025378001</v>
      </c>
      <c r="J24" s="697">
        <v>2978.9434838443003</v>
      </c>
      <c r="K24" s="697">
        <v>3068.2536392850002</v>
      </c>
      <c r="L24" s="697">
        <v>2982.7782510844108</v>
      </c>
      <c r="M24" s="697">
        <v>3065.2365598311999</v>
      </c>
      <c r="N24" s="697">
        <v>2963.8001717333345</v>
      </c>
      <c r="O24" s="697">
        <v>2664.8642585896996</v>
      </c>
      <c r="P24" s="697">
        <v>2473.7877951549999</v>
      </c>
      <c r="Q24" s="697">
        <v>2349.449181160503</v>
      </c>
      <c r="R24" s="697">
        <v>2346.5016588088788</v>
      </c>
      <c r="S24" s="697">
        <v>2507.1486069680986</v>
      </c>
      <c r="T24" s="697">
        <v>2405.8959057169996</v>
      </c>
      <c r="U24" s="697">
        <v>2524.6978194882495</v>
      </c>
      <c r="V24" s="697">
        <v>2869.2785035716006</v>
      </c>
      <c r="W24" s="697">
        <v>3012.6362549250998</v>
      </c>
      <c r="X24" s="697">
        <v>2883.9754405325998</v>
      </c>
      <c r="Y24" s="697">
        <v>3124.2651213502995</v>
      </c>
      <c r="Z24" s="697">
        <v>2879.8413698435002</v>
      </c>
      <c r="AA24" s="697">
        <v>3391.8745522564977</v>
      </c>
      <c r="AB24" s="698">
        <v>3184.7000958515</v>
      </c>
      <c r="AC24" s="698">
        <v>3882.1113151019999</v>
      </c>
      <c r="AD24" s="698">
        <v>3994.9550960695001</v>
      </c>
      <c r="AE24" s="698">
        <v>4629.7885506010007</v>
      </c>
      <c r="AF24" s="698">
        <v>4482.3896718595015</v>
      </c>
      <c r="AG24" s="698">
        <v>4346.7555623909993</v>
      </c>
      <c r="AH24" s="698">
        <v>4569.3714414499991</v>
      </c>
      <c r="AI24" s="698">
        <v>4786.1882727138009</v>
      </c>
      <c r="AJ24" s="698">
        <v>5593.277127467999</v>
      </c>
      <c r="AK24" s="699">
        <v>6107.4130737970008</v>
      </c>
      <c r="AL24" s="700">
        <f t="shared" si="4"/>
        <v>9.1920341977002051E-2</v>
      </c>
      <c r="AM24" s="700">
        <f t="shared" si="5"/>
        <v>0.40505095953394843</v>
      </c>
      <c r="AN24" s="701"/>
      <c r="AO24" s="701"/>
      <c r="AP24" s="701"/>
    </row>
    <row r="25" spans="1:42" ht="15.75" customHeight="1">
      <c r="A25" s="666"/>
      <c r="B25" s="666" t="s">
        <v>756</v>
      </c>
      <c r="C25" s="667"/>
      <c r="D25" s="667"/>
      <c r="E25" s="667"/>
      <c r="F25" s="667"/>
      <c r="G25" s="667"/>
      <c r="H25" s="667"/>
      <c r="I25" s="667"/>
      <c r="J25" s="667"/>
      <c r="K25" s="667"/>
      <c r="L25" s="667"/>
      <c r="M25" s="667"/>
      <c r="N25" s="667"/>
      <c r="O25" s="667"/>
      <c r="P25" s="667"/>
      <c r="Q25" s="667"/>
      <c r="R25" s="667"/>
      <c r="S25" s="667"/>
      <c r="T25" s="667"/>
      <c r="U25" s="667"/>
      <c r="V25" s="667"/>
      <c r="W25" s="667"/>
      <c r="X25" s="667"/>
      <c r="Y25" s="667"/>
      <c r="Z25" s="667"/>
      <c r="AA25" s="667"/>
      <c r="AB25" s="668"/>
      <c r="AC25" s="668"/>
      <c r="AD25" s="668"/>
      <c r="AE25" s="668"/>
      <c r="AF25" s="668"/>
      <c r="AG25" s="668"/>
      <c r="AH25" s="668"/>
      <c r="AI25" s="668"/>
      <c r="AJ25" s="668"/>
      <c r="AK25" s="669"/>
      <c r="AL25" s="670"/>
      <c r="AM25" s="670"/>
    </row>
    <row r="26" spans="1:42" ht="15.75" customHeight="1">
      <c r="A26" s="671"/>
      <c r="B26" s="672" t="s">
        <v>333</v>
      </c>
      <c r="C26" s="683">
        <v>2068.5891579999998</v>
      </c>
      <c r="D26" s="683">
        <v>2237.8622319999999</v>
      </c>
      <c r="E26" s="683">
        <v>2200.9347769999999</v>
      </c>
      <c r="F26" s="683">
        <v>2157.6366079999998</v>
      </c>
      <c r="G26" s="683">
        <v>2445.6717688920003</v>
      </c>
      <c r="H26" s="683">
        <v>3278.8861991539998</v>
      </c>
      <c r="I26" s="683">
        <v>3781.6</v>
      </c>
      <c r="J26" s="683">
        <v>4824</v>
      </c>
      <c r="K26" s="683">
        <v>5008.3</v>
      </c>
      <c r="L26" s="683">
        <v>5141.6000000000004</v>
      </c>
      <c r="M26" s="683">
        <v>5513.7</v>
      </c>
      <c r="N26" s="683">
        <v>5268.9</v>
      </c>
      <c r="O26" s="683">
        <v>5231.7</v>
      </c>
      <c r="P26" s="683">
        <v>4652</v>
      </c>
      <c r="Q26" s="683">
        <v>4347.6000000000004</v>
      </c>
      <c r="R26" s="683">
        <v>4361.8</v>
      </c>
      <c r="S26" s="683">
        <v>3906.4</v>
      </c>
      <c r="T26" s="683">
        <v>3965.4</v>
      </c>
      <c r="U26" s="683">
        <v>3526.7</v>
      </c>
      <c r="V26" s="683">
        <v>3273</v>
      </c>
      <c r="W26" s="683">
        <v>3057.2</v>
      </c>
      <c r="X26" s="683">
        <v>3053.3</v>
      </c>
      <c r="Y26" s="683">
        <v>3120.5</v>
      </c>
      <c r="Z26" s="683">
        <v>2939</v>
      </c>
      <c r="AA26" s="683">
        <v>3208.6</v>
      </c>
      <c r="AB26" s="684">
        <v>3274.4</v>
      </c>
      <c r="AC26" s="684">
        <v>3827.3</v>
      </c>
      <c r="AD26" s="684">
        <v>3603.3</v>
      </c>
      <c r="AE26" s="684">
        <v>3348</v>
      </c>
      <c r="AF26" s="684">
        <v>4279.3999999999996</v>
      </c>
      <c r="AG26" s="684">
        <v>4479.3999999999996</v>
      </c>
      <c r="AH26" s="684">
        <v>5210.5</v>
      </c>
      <c r="AI26" s="684">
        <v>4786.3999999999996</v>
      </c>
      <c r="AJ26" s="684">
        <v>4317.2</v>
      </c>
      <c r="AK26" s="685">
        <v>4047.7</v>
      </c>
      <c r="AL26" s="676">
        <f t="shared" ref="AL26:AL30" si="6">IFERROR(AK26/AJ26-1,"-")</f>
        <v>-6.2424719725748146E-2</v>
      </c>
      <c r="AM26" s="676">
        <f t="shared" ref="AM26:AM30" si="7">IFERROR(AK26/AG26-1,"-")</f>
        <v>-9.6374514443898662E-2</v>
      </c>
    </row>
    <row r="27" spans="1:42" ht="15.75" customHeight="1">
      <c r="A27" s="671"/>
      <c r="B27" s="703" t="s">
        <v>757</v>
      </c>
      <c r="C27" s="704">
        <v>755.6</v>
      </c>
      <c r="D27" s="704">
        <v>871.79902000000004</v>
      </c>
      <c r="E27" s="704">
        <v>938.8</v>
      </c>
      <c r="F27" s="704">
        <v>863.3</v>
      </c>
      <c r="G27" s="704">
        <v>892.3</v>
      </c>
      <c r="H27" s="704">
        <v>850.2</v>
      </c>
      <c r="I27" s="704">
        <v>1224.4000000000001</v>
      </c>
      <c r="J27" s="704">
        <v>1177.9000000000001</v>
      </c>
      <c r="K27" s="704">
        <v>1220.3</v>
      </c>
      <c r="L27" s="704">
        <v>1267.9000000000001</v>
      </c>
      <c r="M27" s="704">
        <v>1160</v>
      </c>
      <c r="N27" s="704">
        <v>1505.6</v>
      </c>
      <c r="O27" s="704">
        <v>917.9</v>
      </c>
      <c r="P27" s="704">
        <v>1797.5</v>
      </c>
      <c r="Q27" s="704">
        <v>1304.2</v>
      </c>
      <c r="R27" s="704">
        <v>1945.1</v>
      </c>
      <c r="S27" s="704">
        <v>1366.5</v>
      </c>
      <c r="T27" s="704">
        <v>758.6</v>
      </c>
      <c r="U27" s="704">
        <v>1335.1</v>
      </c>
      <c r="V27" s="704">
        <v>2250.1999999999998</v>
      </c>
      <c r="W27" s="704">
        <v>1691.6</v>
      </c>
      <c r="X27" s="704">
        <v>2278.5</v>
      </c>
      <c r="Y27" s="704">
        <v>1599.9</v>
      </c>
      <c r="Z27" s="704">
        <v>2885.3</v>
      </c>
      <c r="AA27" s="704">
        <v>1332.7</v>
      </c>
      <c r="AB27" s="705">
        <v>1538.2</v>
      </c>
      <c r="AC27" s="705">
        <v>652.5</v>
      </c>
      <c r="AD27" s="705">
        <v>1269.8</v>
      </c>
      <c r="AE27" s="705">
        <v>990.3</v>
      </c>
      <c r="AF27" s="705">
        <v>1013.4</v>
      </c>
      <c r="AG27" s="705">
        <v>1422.4</v>
      </c>
      <c r="AH27" s="705">
        <v>1416.8</v>
      </c>
      <c r="AI27" s="705">
        <v>1737</v>
      </c>
      <c r="AJ27" s="705">
        <v>1902.4</v>
      </c>
      <c r="AK27" s="706">
        <v>2363.8000000000002</v>
      </c>
      <c r="AL27" s="707">
        <f t="shared" si="6"/>
        <v>0.24253574432296054</v>
      </c>
      <c r="AM27" s="707">
        <f t="shared" si="7"/>
        <v>0.6618391451068617</v>
      </c>
    </row>
    <row r="28" spans="1:42" ht="15.75" customHeight="1">
      <c r="A28" s="671"/>
      <c r="B28" s="703" t="s">
        <v>758</v>
      </c>
      <c r="C28" s="704">
        <v>729.43280000000004</v>
      </c>
      <c r="D28" s="704">
        <v>792.35955200000001</v>
      </c>
      <c r="E28" s="704">
        <v>824.6537350000001</v>
      </c>
      <c r="F28" s="704">
        <v>896.11162899999999</v>
      </c>
      <c r="G28" s="704">
        <v>959.714833</v>
      </c>
      <c r="H28" s="704">
        <v>1170.2448592630001</v>
      </c>
      <c r="I28" s="704">
        <v>1285.8</v>
      </c>
      <c r="J28" s="704">
        <v>1172.9000000000001</v>
      </c>
      <c r="K28" s="704">
        <v>1269.9000000000001</v>
      </c>
      <c r="L28" s="704">
        <v>1249</v>
      </c>
      <c r="M28" s="704">
        <v>767.9</v>
      </c>
      <c r="N28" s="704">
        <v>654.70000000000005</v>
      </c>
      <c r="O28" s="704">
        <v>418.4</v>
      </c>
      <c r="P28" s="704">
        <v>361.2</v>
      </c>
      <c r="Q28" s="704">
        <v>468.9</v>
      </c>
      <c r="R28" s="704">
        <v>662.6</v>
      </c>
      <c r="S28" s="704">
        <v>852.5</v>
      </c>
      <c r="T28" s="704">
        <v>1391.7</v>
      </c>
      <c r="U28" s="704">
        <v>1323.2</v>
      </c>
      <c r="V28" s="704">
        <v>1277.4000000000001</v>
      </c>
      <c r="W28" s="704">
        <v>1394.1</v>
      </c>
      <c r="X28" s="704">
        <v>704.6</v>
      </c>
      <c r="Y28" s="704">
        <v>687</v>
      </c>
      <c r="Z28" s="704">
        <v>674.8</v>
      </c>
      <c r="AA28" s="704">
        <v>672</v>
      </c>
      <c r="AB28" s="705">
        <v>1599.6</v>
      </c>
      <c r="AC28" s="705">
        <v>1470.6</v>
      </c>
      <c r="AD28" s="705">
        <v>1664.6</v>
      </c>
      <c r="AE28" s="705">
        <v>1131.3</v>
      </c>
      <c r="AF28" s="705">
        <v>647.9</v>
      </c>
      <c r="AG28" s="705">
        <v>594.5</v>
      </c>
      <c r="AH28" s="705">
        <v>581.1</v>
      </c>
      <c r="AI28" s="705">
        <v>638.9</v>
      </c>
      <c r="AJ28" s="705">
        <v>725.1</v>
      </c>
      <c r="AK28" s="706">
        <v>844.4</v>
      </c>
      <c r="AL28" s="707">
        <f t="shared" si="6"/>
        <v>0.16452903047855472</v>
      </c>
      <c r="AM28" s="707">
        <f t="shared" si="7"/>
        <v>0.42035323801513869</v>
      </c>
    </row>
    <row r="29" spans="1:42" ht="15.75" customHeight="1">
      <c r="A29" s="671"/>
      <c r="B29" s="690" t="s">
        <v>759</v>
      </c>
      <c r="C29" s="691">
        <v>229.65471600000001</v>
      </c>
      <c r="D29" s="691">
        <v>192.040019</v>
      </c>
      <c r="E29" s="691">
        <v>157.22275099999999</v>
      </c>
      <c r="F29" s="691">
        <v>127.38502800000001</v>
      </c>
      <c r="G29" s="691">
        <v>99.955182000000008</v>
      </c>
      <c r="H29" s="691">
        <v>74.406370627999991</v>
      </c>
      <c r="I29" s="691">
        <v>57.2</v>
      </c>
      <c r="J29" s="691">
        <v>44.5</v>
      </c>
      <c r="K29" s="691">
        <v>32.200000000000003</v>
      </c>
      <c r="L29" s="691">
        <v>22.7</v>
      </c>
      <c r="M29" s="691">
        <v>16.2</v>
      </c>
      <c r="N29" s="691">
        <v>11</v>
      </c>
      <c r="O29" s="691">
        <v>7.7</v>
      </c>
      <c r="P29" s="691">
        <v>7.4</v>
      </c>
      <c r="Q29" s="691">
        <v>6.9</v>
      </c>
      <c r="R29" s="691">
        <v>6.9</v>
      </c>
      <c r="S29" s="691">
        <v>6.9</v>
      </c>
      <c r="T29" s="691">
        <v>7</v>
      </c>
      <c r="U29" s="691">
        <v>7</v>
      </c>
      <c r="V29" s="691">
        <v>6.9</v>
      </c>
      <c r="W29" s="691">
        <v>6.9</v>
      </c>
      <c r="X29" s="691">
        <v>6.9</v>
      </c>
      <c r="Y29" s="691">
        <v>7</v>
      </c>
      <c r="Z29" s="691">
        <v>4.9000000000000004</v>
      </c>
      <c r="AA29" s="691">
        <v>10.4</v>
      </c>
      <c r="AB29" s="692">
        <v>9.6</v>
      </c>
      <c r="AC29" s="692">
        <v>9.3000000000000007</v>
      </c>
      <c r="AD29" s="692">
        <v>9</v>
      </c>
      <c r="AE29" s="692">
        <v>8.5</v>
      </c>
      <c r="AF29" s="692">
        <v>8.4</v>
      </c>
      <c r="AG29" s="692">
        <v>8.3000000000000007</v>
      </c>
      <c r="AH29" s="692">
        <v>8.3000000000000007</v>
      </c>
      <c r="AI29" s="692">
        <v>7.9</v>
      </c>
      <c r="AJ29" s="692">
        <v>8</v>
      </c>
      <c r="AK29" s="693">
        <v>8.3000000000000007</v>
      </c>
      <c r="AL29" s="694">
        <f t="shared" si="6"/>
        <v>3.7500000000000089E-2</v>
      </c>
      <c r="AM29" s="694">
        <f t="shared" si="7"/>
        <v>0</v>
      </c>
    </row>
    <row r="30" spans="1:42" s="702" customFormat="1" ht="15.75" customHeight="1">
      <c r="A30" s="709"/>
      <c r="B30" s="710" t="s">
        <v>760</v>
      </c>
      <c r="C30" s="711">
        <v>3783.2766739999997</v>
      </c>
      <c r="D30" s="711">
        <v>4094.0608229999998</v>
      </c>
      <c r="E30" s="711">
        <v>4121.6112629999998</v>
      </c>
      <c r="F30" s="711">
        <v>4044.4332649999997</v>
      </c>
      <c r="G30" s="711">
        <v>4397.6417838920006</v>
      </c>
      <c r="H30" s="711">
        <v>5373.7374290450007</v>
      </c>
      <c r="I30" s="711">
        <v>6349</v>
      </c>
      <c r="J30" s="711">
        <v>7219.3</v>
      </c>
      <c r="K30" s="711">
        <v>7530.7</v>
      </c>
      <c r="L30" s="711">
        <v>7681.2</v>
      </c>
      <c r="M30" s="711">
        <v>7457.8</v>
      </c>
      <c r="N30" s="711">
        <v>7440.2</v>
      </c>
      <c r="O30" s="711">
        <v>6575.7</v>
      </c>
      <c r="P30" s="711">
        <v>6818.1</v>
      </c>
      <c r="Q30" s="711">
        <v>6127.6</v>
      </c>
      <c r="R30" s="711">
        <v>6976.4</v>
      </c>
      <c r="S30" s="711">
        <v>6132.3</v>
      </c>
      <c r="T30" s="711">
        <v>6122.7</v>
      </c>
      <c r="U30" s="711">
        <v>6192</v>
      </c>
      <c r="V30" s="711">
        <v>6807.5</v>
      </c>
      <c r="W30" s="711">
        <v>6149.8</v>
      </c>
      <c r="X30" s="711">
        <v>6043.3</v>
      </c>
      <c r="Y30" s="711">
        <v>5414.4</v>
      </c>
      <c r="Z30" s="711">
        <v>6504</v>
      </c>
      <c r="AA30" s="711">
        <v>5223.7</v>
      </c>
      <c r="AB30" s="712">
        <v>6421.8</v>
      </c>
      <c r="AC30" s="712">
        <v>5959.7</v>
      </c>
      <c r="AD30" s="712">
        <v>6546.7</v>
      </c>
      <c r="AE30" s="712">
        <v>5478.1</v>
      </c>
      <c r="AF30" s="712">
        <v>5949.1</v>
      </c>
      <c r="AG30" s="712">
        <v>6504.6</v>
      </c>
      <c r="AH30" s="712">
        <v>7216.7</v>
      </c>
      <c r="AI30" s="712">
        <v>7170.2</v>
      </c>
      <c r="AJ30" s="712">
        <v>6952.7</v>
      </c>
      <c r="AK30" s="713">
        <v>7264.2</v>
      </c>
      <c r="AL30" s="714">
        <f t="shared" si="6"/>
        <v>4.4802738504465811E-2</v>
      </c>
      <c r="AM30" s="714">
        <f t="shared" si="7"/>
        <v>0.11677889493589144</v>
      </c>
      <c r="AN30" s="701"/>
      <c r="AO30" s="701"/>
      <c r="AP30" s="701"/>
    </row>
    <row r="31" spans="1:42" ht="15.75" customHeight="1">
      <c r="A31" s="677"/>
      <c r="B31" s="715" t="s">
        <v>761</v>
      </c>
      <c r="C31" s="697">
        <v>2594.9</v>
      </c>
      <c r="D31" s="697">
        <v>2516</v>
      </c>
      <c r="E31" s="697">
        <v>2473.8000000000002</v>
      </c>
      <c r="F31" s="697">
        <v>2390.9</v>
      </c>
      <c r="G31" s="697">
        <v>2257.7782804230001</v>
      </c>
      <c r="H31" s="697">
        <v>2010.329580716</v>
      </c>
      <c r="I31" s="697">
        <v>1743.9419097790001</v>
      </c>
      <c r="J31" s="697">
        <v>1637.221500328</v>
      </c>
      <c r="K31" s="697">
        <v>1590.2976826199999</v>
      </c>
      <c r="L31" s="697">
        <v>1300.2566929230002</v>
      </c>
      <c r="M31" s="697">
        <v>1024.025474328</v>
      </c>
      <c r="N31" s="697">
        <v>804.731683299</v>
      </c>
      <c r="O31" s="697">
        <v>454.51106652300007</v>
      </c>
      <c r="P31" s="697">
        <v>0</v>
      </c>
      <c r="Q31" s="697">
        <v>0</v>
      </c>
      <c r="R31" s="697">
        <v>0</v>
      </c>
      <c r="S31" s="697">
        <v>0</v>
      </c>
      <c r="T31" s="697">
        <v>0</v>
      </c>
      <c r="U31" s="697">
        <v>0</v>
      </c>
      <c r="V31" s="697">
        <v>0</v>
      </c>
      <c r="W31" s="697">
        <v>0</v>
      </c>
      <c r="X31" s="697">
        <v>0</v>
      </c>
      <c r="Y31" s="697">
        <v>0</v>
      </c>
      <c r="Z31" s="697">
        <v>0</v>
      </c>
      <c r="AA31" s="697"/>
      <c r="AB31" s="698"/>
      <c r="AC31" s="698"/>
      <c r="AD31" s="698"/>
      <c r="AE31" s="698"/>
      <c r="AF31" s="698"/>
      <c r="AG31" s="698"/>
      <c r="AH31" s="698"/>
      <c r="AI31" s="698"/>
      <c r="AJ31" s="698"/>
      <c r="AK31" s="699"/>
      <c r="AL31" s="700"/>
      <c r="AM31" s="700"/>
    </row>
    <row r="32" spans="1:42" ht="15.75" customHeight="1">
      <c r="A32" s="666"/>
      <c r="B32" s="666" t="s">
        <v>762</v>
      </c>
      <c r="C32" s="667"/>
      <c r="D32" s="667"/>
      <c r="E32" s="667"/>
      <c r="F32" s="667"/>
      <c r="G32" s="667"/>
      <c r="H32" s="667"/>
      <c r="I32" s="667"/>
      <c r="J32" s="667"/>
      <c r="K32" s="667"/>
      <c r="L32" s="667"/>
      <c r="M32" s="667"/>
      <c r="N32" s="667"/>
      <c r="O32" s="667"/>
      <c r="P32" s="667"/>
      <c r="Q32" s="667"/>
      <c r="R32" s="667"/>
      <c r="S32" s="667"/>
      <c r="T32" s="667"/>
      <c r="U32" s="667"/>
      <c r="V32" s="667"/>
      <c r="W32" s="667"/>
      <c r="X32" s="667"/>
      <c r="Y32" s="667"/>
      <c r="Z32" s="667"/>
      <c r="AA32" s="667"/>
      <c r="AB32" s="668"/>
      <c r="AC32" s="668"/>
      <c r="AD32" s="668"/>
      <c r="AE32" s="668"/>
      <c r="AF32" s="668"/>
      <c r="AG32" s="668"/>
      <c r="AH32" s="668"/>
      <c r="AI32" s="668"/>
      <c r="AJ32" s="668"/>
      <c r="AK32" s="669"/>
      <c r="AL32" s="670"/>
      <c r="AM32" s="670"/>
    </row>
    <row r="33" spans="1:42" ht="15.75" customHeight="1">
      <c r="A33" s="671"/>
      <c r="B33" s="672" t="s">
        <v>763</v>
      </c>
      <c r="C33" s="683">
        <v>5630.9</v>
      </c>
      <c r="D33" s="683">
        <v>5612.8</v>
      </c>
      <c r="E33" s="683">
        <v>5262.7</v>
      </c>
      <c r="F33" s="683">
        <v>4853.2</v>
      </c>
      <c r="G33" s="683">
        <v>4735.8999999999996</v>
      </c>
      <c r="H33" s="683">
        <v>5591.3</v>
      </c>
      <c r="I33" s="683">
        <v>6182.4</v>
      </c>
      <c r="J33" s="683">
        <v>6640.5</v>
      </c>
      <c r="K33" s="683">
        <v>7147.2</v>
      </c>
      <c r="L33" s="683">
        <v>7651</v>
      </c>
      <c r="M33" s="683">
        <v>8084.7607294981699</v>
      </c>
      <c r="N33" s="683">
        <v>8523.7999999999993</v>
      </c>
      <c r="O33" s="683">
        <v>8426.4</v>
      </c>
      <c r="P33" s="683">
        <v>6216.3</v>
      </c>
      <c r="Q33" s="683">
        <v>5214.8</v>
      </c>
      <c r="R33" s="683">
        <v>4088</v>
      </c>
      <c r="S33" s="683">
        <v>3696.9649374940004</v>
      </c>
      <c r="T33" s="683">
        <v>4698.2539999999999</v>
      </c>
      <c r="U33" s="683">
        <v>4567.7503023846702</v>
      </c>
      <c r="V33" s="683">
        <v>4935.7839779837905</v>
      </c>
      <c r="W33" s="683">
        <v>4829.9657014449303</v>
      </c>
      <c r="X33" s="683">
        <v>4760.8814085497897</v>
      </c>
      <c r="Y33" s="683">
        <v>5024.3252317757306</v>
      </c>
      <c r="Z33" s="683">
        <v>4562.3999999999996</v>
      </c>
      <c r="AA33" s="683">
        <v>5038.2374545080002</v>
      </c>
      <c r="AB33" s="684">
        <v>4815.2515657234399</v>
      </c>
      <c r="AC33" s="684">
        <v>5381.5282757966907</v>
      </c>
      <c r="AD33" s="684">
        <v>4945.6376484880293</v>
      </c>
      <c r="AE33" s="684">
        <v>5832.7834106569499</v>
      </c>
      <c r="AF33" s="684">
        <v>5403.07097231429</v>
      </c>
      <c r="AG33" s="684">
        <v>5907.50914638206</v>
      </c>
      <c r="AH33" s="684">
        <v>5919.8442426770198</v>
      </c>
      <c r="AI33" s="684">
        <v>6353.2090935626602</v>
      </c>
      <c r="AJ33" s="684">
        <v>7662.2522626057998</v>
      </c>
      <c r="AK33" s="685">
        <v>11305.6208719489</v>
      </c>
      <c r="AL33" s="676">
        <f t="shared" ref="AL33:AL35" si="8">IFERROR(AK33/AJ33-1,"-")</f>
        <v>0.4754957791097385</v>
      </c>
      <c r="AM33" s="676">
        <f t="shared" ref="AM33:AM35" si="9">IFERROR(AK33/AG33-1,"-")</f>
        <v>0.91377120065447714</v>
      </c>
    </row>
    <row r="34" spans="1:42" ht="15.75" customHeight="1">
      <c r="A34" s="671"/>
      <c r="B34" s="703" t="s">
        <v>764</v>
      </c>
      <c r="C34" s="704">
        <v>3474</v>
      </c>
      <c r="D34" s="704">
        <v>3369</v>
      </c>
      <c r="E34" s="704">
        <v>2998.3</v>
      </c>
      <c r="F34" s="704">
        <v>2774.2</v>
      </c>
      <c r="G34" s="704">
        <v>3038.6</v>
      </c>
      <c r="H34" s="704">
        <v>4072.9</v>
      </c>
      <c r="I34" s="704">
        <v>4295.8999999999996</v>
      </c>
      <c r="J34" s="704">
        <v>4740</v>
      </c>
      <c r="K34" s="704">
        <v>5255.4</v>
      </c>
      <c r="L34" s="704">
        <v>5623.8</v>
      </c>
      <c r="M34" s="704">
        <v>5961.2</v>
      </c>
      <c r="N34" s="704">
        <v>6504.2</v>
      </c>
      <c r="O34" s="704">
        <v>6384</v>
      </c>
      <c r="P34" s="704">
        <v>4835</v>
      </c>
      <c r="Q34" s="704">
        <v>3657</v>
      </c>
      <c r="R34" s="704">
        <v>2686.5</v>
      </c>
      <c r="S34" s="704">
        <v>2374.1</v>
      </c>
      <c r="T34" s="704">
        <v>3655.2179999999998</v>
      </c>
      <c r="U34" s="704">
        <v>3521.5586658842099</v>
      </c>
      <c r="V34" s="704">
        <v>4013.4508265760501</v>
      </c>
      <c r="W34" s="704">
        <v>3850.2568939217299</v>
      </c>
      <c r="X34" s="704">
        <v>4186.0514431222</v>
      </c>
      <c r="Y34" s="704">
        <v>4141.9328117602099</v>
      </c>
      <c r="Z34" s="704">
        <v>3676.1</v>
      </c>
      <c r="AA34" s="704">
        <v>4206.61362033554</v>
      </c>
      <c r="AB34" s="705">
        <v>4171.6566021754206</v>
      </c>
      <c r="AC34" s="705">
        <v>4752.5222039046203</v>
      </c>
      <c r="AD34" s="705">
        <v>4206.8792511592401</v>
      </c>
      <c r="AE34" s="705">
        <v>4965.9053191159601</v>
      </c>
      <c r="AF34" s="705">
        <v>4296.8194727833798</v>
      </c>
      <c r="AG34" s="705">
        <v>4724.2709295242694</v>
      </c>
      <c r="AH34" s="705">
        <v>4705.3784865354901</v>
      </c>
      <c r="AI34" s="705">
        <v>5230.02131341721</v>
      </c>
      <c r="AJ34" s="705">
        <v>6762.3166272437302</v>
      </c>
      <c r="AK34" s="706">
        <v>9965.3058136461405</v>
      </c>
      <c r="AL34" s="707">
        <f t="shared" si="8"/>
        <v>0.47365264937437934</v>
      </c>
      <c r="AM34" s="707">
        <f t="shared" si="9"/>
        <v>1.1093849108797067</v>
      </c>
    </row>
    <row r="35" spans="1:42" ht="15.75" customHeight="1">
      <c r="A35" s="671"/>
      <c r="B35" s="703" t="s">
        <v>765</v>
      </c>
      <c r="C35" s="704">
        <v>1893.1</v>
      </c>
      <c r="D35" s="704">
        <v>3168</v>
      </c>
      <c r="E35" s="704">
        <v>3238.7</v>
      </c>
      <c r="F35" s="704">
        <v>3311.4</v>
      </c>
      <c r="G35" s="704">
        <v>3252.5</v>
      </c>
      <c r="H35" s="704">
        <v>3330.3</v>
      </c>
      <c r="I35" s="704">
        <v>3300.6</v>
      </c>
      <c r="J35" s="704">
        <v>3391.5</v>
      </c>
      <c r="K35" s="704">
        <v>3372.4</v>
      </c>
      <c r="L35" s="704">
        <v>3629.6</v>
      </c>
      <c r="M35" s="704">
        <v>3643.9</v>
      </c>
      <c r="N35" s="704">
        <v>3984.3</v>
      </c>
      <c r="O35" s="704">
        <v>3968.8</v>
      </c>
      <c r="P35" s="704">
        <v>4314.2</v>
      </c>
      <c r="Q35" s="704">
        <v>4428.5</v>
      </c>
      <c r="R35" s="704">
        <v>4547.1000000000004</v>
      </c>
      <c r="S35" s="704">
        <v>4481.3999999999996</v>
      </c>
      <c r="T35" s="704">
        <v>4704.2</v>
      </c>
      <c r="U35" s="704">
        <v>4759.5</v>
      </c>
      <c r="V35" s="704">
        <v>5068.8</v>
      </c>
      <c r="W35" s="704">
        <v>5047</v>
      </c>
      <c r="X35" s="704">
        <v>5255.6</v>
      </c>
      <c r="Y35" s="704">
        <v>5379.8</v>
      </c>
      <c r="Z35" s="704">
        <v>5371.8</v>
      </c>
      <c r="AA35" s="704">
        <v>5636.1</v>
      </c>
      <c r="AB35" s="705">
        <v>5728.9</v>
      </c>
      <c r="AC35" s="705">
        <v>5500.5</v>
      </c>
      <c r="AD35" s="705">
        <v>5619.4</v>
      </c>
      <c r="AE35" s="705">
        <v>5698.8</v>
      </c>
      <c r="AF35" s="705">
        <v>5878.3</v>
      </c>
      <c r="AG35" s="705">
        <v>6109</v>
      </c>
      <c r="AH35" s="705">
        <v>6297.7</v>
      </c>
      <c r="AI35" s="705">
        <v>6806.9</v>
      </c>
      <c r="AJ35" s="705">
        <v>7060.9</v>
      </c>
      <c r="AK35" s="706">
        <v>7191.7366984160008</v>
      </c>
      <c r="AL35" s="707">
        <f t="shared" si="8"/>
        <v>1.8529748108031763E-2</v>
      </c>
      <c r="AM35" s="707">
        <f t="shared" si="9"/>
        <v>0.17723632319790483</v>
      </c>
    </row>
    <row r="36" spans="1:42" ht="15.75" customHeight="1">
      <c r="A36" s="671"/>
      <c r="B36" s="716" t="s">
        <v>766</v>
      </c>
      <c r="C36" s="717">
        <v>2.9744334689134226</v>
      </c>
      <c r="D36" s="717">
        <v>1.7717171717171718</v>
      </c>
      <c r="E36" s="717">
        <v>1.6249421064007163</v>
      </c>
      <c r="F36" s="717">
        <v>1.4656036721628314</v>
      </c>
      <c r="G36" s="717">
        <v>1.4560799385088394</v>
      </c>
      <c r="H36" s="717">
        <v>1.6789178152118427</v>
      </c>
      <c r="I36" s="717">
        <v>1.8731139792764953</v>
      </c>
      <c r="J36" s="717">
        <v>1.9579831932773109</v>
      </c>
      <c r="K36" s="717">
        <v>2.1193215514173884</v>
      </c>
      <c r="L36" s="717">
        <v>2.1079457791492175</v>
      </c>
      <c r="M36" s="717">
        <v>2.218710922225684</v>
      </c>
      <c r="N36" s="717">
        <v>2.139346936726652</v>
      </c>
      <c r="O36" s="717">
        <v>2.1231606530941343</v>
      </c>
      <c r="P36" s="717">
        <v>1.4408928654211672</v>
      </c>
      <c r="Q36" s="717">
        <v>1.1775544766851078</v>
      </c>
      <c r="R36" s="717">
        <v>0.89903454949308348</v>
      </c>
      <c r="S36" s="717">
        <v>0.82495758858704882</v>
      </c>
      <c r="T36" s="717">
        <v>0.99873602312826837</v>
      </c>
      <c r="U36" s="717">
        <v>0.95971221817095709</v>
      </c>
      <c r="V36" s="717">
        <v>0.97375788707066568</v>
      </c>
      <c r="W36" s="717">
        <v>0.95699736505744604</v>
      </c>
      <c r="X36" s="717">
        <v>0.90586829449535544</v>
      </c>
      <c r="Y36" s="717">
        <v>0.93392416665595934</v>
      </c>
      <c r="Z36" s="717">
        <v>0.84899999999999998</v>
      </c>
      <c r="AA36" s="717">
        <v>0.89392265121413739</v>
      </c>
      <c r="AB36" s="718">
        <v>0.84051939564723421</v>
      </c>
      <c r="AC36" s="718">
        <v>0.97837074371360611</v>
      </c>
      <c r="AD36" s="718">
        <v>0.88010065994377151</v>
      </c>
      <c r="AE36" s="718">
        <v>1.0235108111632185</v>
      </c>
      <c r="AF36" s="718">
        <v>0.91915536333876968</v>
      </c>
      <c r="AG36" s="718">
        <v>0.96701737541038801</v>
      </c>
      <c r="AH36" s="718">
        <v>0.94000099126300396</v>
      </c>
      <c r="AI36" s="718">
        <v>0.93334838084335892</v>
      </c>
      <c r="AJ36" s="718">
        <v>1.0851665173852907</v>
      </c>
      <c r="AK36" s="719">
        <v>1.5720293089204718</v>
      </c>
      <c r="AL36" s="720">
        <f>AK36-AJ36</f>
        <v>0.48686279153518108</v>
      </c>
      <c r="AM36" s="720">
        <f>AK36-AG36</f>
        <v>0.60501193351008375</v>
      </c>
    </row>
    <row r="37" spans="1:42" ht="15.75" customHeight="1">
      <c r="A37" s="721"/>
      <c r="B37" s="722" t="s">
        <v>767</v>
      </c>
      <c r="C37" s="723">
        <v>1.8350853098093074</v>
      </c>
      <c r="D37" s="723">
        <v>1.0634469696969697</v>
      </c>
      <c r="E37" s="723">
        <v>0.92577268657177259</v>
      </c>
      <c r="F37" s="723">
        <v>0.83777254333514528</v>
      </c>
      <c r="G37" s="723">
        <v>0.93423520368946966</v>
      </c>
      <c r="H37" s="723">
        <v>1.2229829144521513</v>
      </c>
      <c r="I37" s="723">
        <v>1.3015512331091317</v>
      </c>
      <c r="J37" s="723">
        <v>1.397611676249447</v>
      </c>
      <c r="K37" s="723">
        <v>1.5583560668959791</v>
      </c>
      <c r="L37" s="723">
        <v>1.5494269340974212</v>
      </c>
      <c r="M37" s="723">
        <v>1.6359395153544281</v>
      </c>
      <c r="N37" s="723">
        <v>1.6324573952764601</v>
      </c>
      <c r="O37" s="723">
        <v>1.6085466639790365</v>
      </c>
      <c r="P37" s="723">
        <v>1.1207176301515924</v>
      </c>
      <c r="Q37" s="723">
        <v>0.82578751270181772</v>
      </c>
      <c r="R37" s="723">
        <v>0.59081612456290822</v>
      </c>
      <c r="S37" s="723">
        <v>0.52976748337573076</v>
      </c>
      <c r="T37" s="723">
        <v>0.77701160664937718</v>
      </c>
      <c r="U37" s="723">
        <v>0.73990096982544595</v>
      </c>
      <c r="V37" s="723">
        <v>0.79179506521781295</v>
      </c>
      <c r="W37" s="723">
        <v>0.76288030392742823</v>
      </c>
      <c r="X37" s="723">
        <v>0.79649353891510011</v>
      </c>
      <c r="Y37" s="723">
        <v>0.76990460830518048</v>
      </c>
      <c r="Z37" s="723">
        <v>0.68400000000000005</v>
      </c>
      <c r="AA37" s="723">
        <v>0.74636958541110698</v>
      </c>
      <c r="AB37" s="724">
        <v>0.72817759119122694</v>
      </c>
      <c r="AC37" s="724">
        <v>0.8640163992190929</v>
      </c>
      <c r="AD37" s="724">
        <v>0.7486349523364132</v>
      </c>
      <c r="AE37" s="724">
        <v>0.87139491105424993</v>
      </c>
      <c r="AF37" s="724">
        <v>0.73096294384148131</v>
      </c>
      <c r="AG37" s="724">
        <v>0.77332966598858566</v>
      </c>
      <c r="AH37" s="724">
        <v>0.74715824611135651</v>
      </c>
      <c r="AI37" s="724">
        <v>0.76834114110934648</v>
      </c>
      <c r="AJ37" s="724">
        <v>0.95771312824763555</v>
      </c>
      <c r="AK37" s="725">
        <v>1.3856605478675306</v>
      </c>
      <c r="AL37" s="726">
        <f>AK37-AJ37</f>
        <v>0.42794741961989502</v>
      </c>
      <c r="AM37" s="726">
        <f>AK37-AG37</f>
        <v>0.61233088187894491</v>
      </c>
    </row>
    <row r="38" spans="1:42" ht="15.75" customHeight="1">
      <c r="A38" s="666"/>
      <c r="B38" s="666" t="s">
        <v>768</v>
      </c>
      <c r="C38" s="667"/>
      <c r="D38" s="667"/>
      <c r="E38" s="667"/>
      <c r="F38" s="667"/>
      <c r="G38" s="667"/>
      <c r="H38" s="667"/>
      <c r="I38" s="667"/>
      <c r="J38" s="667"/>
      <c r="K38" s="667"/>
      <c r="L38" s="667"/>
      <c r="M38" s="667"/>
      <c r="N38" s="667"/>
      <c r="O38" s="667"/>
      <c r="P38" s="667"/>
      <c r="Q38" s="667"/>
      <c r="R38" s="667"/>
      <c r="S38" s="667"/>
      <c r="T38" s="667"/>
      <c r="U38" s="667"/>
      <c r="V38" s="667"/>
      <c r="W38" s="667"/>
      <c r="X38" s="667"/>
      <c r="Y38" s="667"/>
      <c r="Z38" s="667"/>
      <c r="AA38" s="667"/>
      <c r="AB38" s="668"/>
      <c r="AC38" s="668"/>
      <c r="AD38" s="668"/>
      <c r="AE38" s="668"/>
      <c r="AF38" s="668"/>
      <c r="AG38" s="668"/>
      <c r="AH38" s="668"/>
      <c r="AI38" s="668"/>
      <c r="AJ38" s="668"/>
      <c r="AK38" s="669"/>
      <c r="AL38" s="670"/>
      <c r="AM38" s="670"/>
    </row>
    <row r="39" spans="1:42" ht="15.75" customHeight="1">
      <c r="A39" s="671"/>
      <c r="B39" s="672" t="s">
        <v>743</v>
      </c>
      <c r="C39" s="683">
        <v>403.6</v>
      </c>
      <c r="D39" s="683">
        <v>503.4</v>
      </c>
      <c r="E39" s="683">
        <v>335.1</v>
      </c>
      <c r="F39" s="683">
        <v>668.4</v>
      </c>
      <c r="G39" s="683">
        <v>524.94908328099996</v>
      </c>
      <c r="H39" s="683">
        <v>436.1</v>
      </c>
      <c r="I39" s="683">
        <v>527.79999999999995</v>
      </c>
      <c r="J39" s="683">
        <v>425</v>
      </c>
      <c r="K39" s="683">
        <v>507.2</v>
      </c>
      <c r="L39" s="683">
        <v>579.6</v>
      </c>
      <c r="M39" s="683">
        <v>702</v>
      </c>
      <c r="N39" s="683">
        <v>852.5</v>
      </c>
      <c r="O39" s="683">
        <v>583.20000000000005</v>
      </c>
      <c r="P39" s="683">
        <v>605.6</v>
      </c>
      <c r="Q39" s="683">
        <v>880.6</v>
      </c>
      <c r="R39" s="683">
        <v>1042.0999999999999</v>
      </c>
      <c r="S39" s="683">
        <v>938.1</v>
      </c>
      <c r="T39" s="683">
        <v>940.2</v>
      </c>
      <c r="U39" s="683">
        <v>961.2</v>
      </c>
      <c r="V39" s="683">
        <v>1578.9</v>
      </c>
      <c r="W39" s="683">
        <v>1157.5999999999999</v>
      </c>
      <c r="X39" s="683">
        <v>979.8</v>
      </c>
      <c r="Y39" s="683">
        <v>877.7</v>
      </c>
      <c r="Z39" s="683">
        <v>939.1</v>
      </c>
      <c r="AA39" s="683">
        <v>892.2</v>
      </c>
      <c r="AB39" s="684">
        <v>1019.6</v>
      </c>
      <c r="AC39" s="684">
        <v>1021.5</v>
      </c>
      <c r="AD39" s="684">
        <v>1629.7</v>
      </c>
      <c r="AE39" s="684">
        <v>1724.3</v>
      </c>
      <c r="AF39" s="684">
        <v>1251.3</v>
      </c>
      <c r="AG39" s="684">
        <v>1673.3</v>
      </c>
      <c r="AH39" s="684">
        <v>1657.6</v>
      </c>
      <c r="AI39" s="684">
        <v>1516.4</v>
      </c>
      <c r="AJ39" s="684">
        <v>2312.8000000000002</v>
      </c>
      <c r="AK39" s="685">
        <v>2486.9</v>
      </c>
      <c r="AL39" s="676">
        <f t="shared" ref="AL39:AL47" si="10">IFERROR(AK39/AJ39-1,"-")</f>
        <v>7.5276720857834656E-2</v>
      </c>
      <c r="AM39" s="676">
        <f t="shared" ref="AM39:AM47" si="11">IFERROR(AK39/AG39-1,"-")</f>
        <v>0.48622482519572108</v>
      </c>
    </row>
    <row r="40" spans="1:42" ht="15.75" customHeight="1">
      <c r="A40" s="671"/>
      <c r="B40" s="703" t="s">
        <v>769</v>
      </c>
      <c r="C40" s="704">
        <v>3660.7</v>
      </c>
      <c r="D40" s="704">
        <v>3048.7</v>
      </c>
      <c r="E40" s="704">
        <v>2033.5</v>
      </c>
      <c r="F40" s="704">
        <v>1782.8</v>
      </c>
      <c r="G40" s="704">
        <v>3624.1050338169998</v>
      </c>
      <c r="H40" s="704">
        <v>5430.7</v>
      </c>
      <c r="I40" s="704">
        <v>4045</v>
      </c>
      <c r="J40" s="704">
        <v>3256.1</v>
      </c>
      <c r="K40" s="704">
        <v>7355.9</v>
      </c>
      <c r="L40" s="704">
        <v>7795.1</v>
      </c>
      <c r="M40" s="704">
        <v>6941.9</v>
      </c>
      <c r="N40" s="704">
        <v>4912.7</v>
      </c>
      <c r="O40" s="704">
        <v>5619.9</v>
      </c>
      <c r="P40" s="704">
        <v>8387.7000000000007</v>
      </c>
      <c r="Q40" s="704">
        <v>9236.2999999999993</v>
      </c>
      <c r="R40" s="704">
        <v>10058.700000000001</v>
      </c>
      <c r="S40" s="704">
        <v>10301.5</v>
      </c>
      <c r="T40" s="704">
        <v>12806.5</v>
      </c>
      <c r="U40" s="704">
        <v>10519.6</v>
      </c>
      <c r="V40" s="704">
        <v>9680.2999999999993</v>
      </c>
      <c r="W40" s="704">
        <v>11915.5</v>
      </c>
      <c r="X40" s="704">
        <v>15436.7</v>
      </c>
      <c r="Y40" s="704">
        <v>12569.9</v>
      </c>
      <c r="Z40" s="704">
        <v>11368.2</v>
      </c>
      <c r="AA40" s="704">
        <v>14741.3</v>
      </c>
      <c r="AB40" s="705">
        <v>15227.8</v>
      </c>
      <c r="AC40" s="705">
        <v>13209.6</v>
      </c>
      <c r="AD40" s="705">
        <v>13149</v>
      </c>
      <c r="AE40" s="705">
        <v>12532.3</v>
      </c>
      <c r="AF40" s="705">
        <v>14648.3</v>
      </c>
      <c r="AG40" s="705">
        <v>14733.6</v>
      </c>
      <c r="AH40" s="705">
        <v>14472.4</v>
      </c>
      <c r="AI40" s="705">
        <v>18983.400000000001</v>
      </c>
      <c r="AJ40" s="705">
        <v>17458.599999999999</v>
      </c>
      <c r="AK40" s="706">
        <v>15633.8</v>
      </c>
      <c r="AL40" s="707">
        <f t="shared" si="10"/>
        <v>-0.10452155384738748</v>
      </c>
      <c r="AM40" s="707">
        <f t="shared" si="11"/>
        <v>6.1098441657164493E-2</v>
      </c>
    </row>
    <row r="41" spans="1:42" ht="15.75" customHeight="1">
      <c r="A41" s="671"/>
      <c r="B41" s="703" t="s">
        <v>770</v>
      </c>
      <c r="C41" s="704">
        <v>3936.6</v>
      </c>
      <c r="D41" s="704">
        <v>3532.8</v>
      </c>
      <c r="E41" s="704">
        <v>3230.4</v>
      </c>
      <c r="F41" s="704">
        <v>4538.8</v>
      </c>
      <c r="G41" s="704">
        <v>4125.2510552760004</v>
      </c>
      <c r="H41" s="704">
        <v>3955.3</v>
      </c>
      <c r="I41" s="704">
        <v>3517.1</v>
      </c>
      <c r="J41" s="704">
        <v>3711.7</v>
      </c>
      <c r="K41" s="704">
        <v>1943.1</v>
      </c>
      <c r="L41" s="704">
        <v>2424.4</v>
      </c>
      <c r="M41" s="704">
        <v>4516.3999999999996</v>
      </c>
      <c r="N41" s="704">
        <v>5800.9</v>
      </c>
      <c r="O41" s="704">
        <v>6235.1</v>
      </c>
      <c r="P41" s="704">
        <v>5019.3</v>
      </c>
      <c r="Q41" s="704">
        <v>4384.3</v>
      </c>
      <c r="R41" s="704">
        <v>5862.1</v>
      </c>
      <c r="S41" s="704">
        <v>6626.2</v>
      </c>
      <c r="T41" s="704">
        <v>5577</v>
      </c>
      <c r="U41" s="704">
        <v>5368</v>
      </c>
      <c r="V41" s="704">
        <v>5661</v>
      </c>
      <c r="W41" s="704">
        <v>5176.3</v>
      </c>
      <c r="X41" s="704">
        <v>3909.1</v>
      </c>
      <c r="Y41" s="704">
        <v>3683.2</v>
      </c>
      <c r="Z41" s="704">
        <v>5530.2</v>
      </c>
      <c r="AA41" s="704">
        <v>3942.6</v>
      </c>
      <c r="AB41" s="705">
        <v>3023.5</v>
      </c>
      <c r="AC41" s="705">
        <v>3509.6</v>
      </c>
      <c r="AD41" s="705">
        <v>5303.1</v>
      </c>
      <c r="AE41" s="705">
        <v>4204.5</v>
      </c>
      <c r="AF41" s="705">
        <v>4136.8</v>
      </c>
      <c r="AG41" s="705">
        <v>4464.6000000000004</v>
      </c>
      <c r="AH41" s="705">
        <v>6797.5</v>
      </c>
      <c r="AI41" s="705">
        <v>4089.8</v>
      </c>
      <c r="AJ41" s="705">
        <v>5736.5</v>
      </c>
      <c r="AK41" s="706">
        <v>5804.6</v>
      </c>
      <c r="AL41" s="707">
        <f t="shared" si="10"/>
        <v>1.1871350126383851E-2</v>
      </c>
      <c r="AM41" s="707">
        <f t="shared" si="11"/>
        <v>0.30013887022353614</v>
      </c>
    </row>
    <row r="42" spans="1:42" ht="15.75" customHeight="1">
      <c r="A42" s="671"/>
      <c r="B42" s="703" t="s">
        <v>771</v>
      </c>
      <c r="C42" s="704">
        <v>1181.8</v>
      </c>
      <c r="D42" s="704">
        <v>1354</v>
      </c>
      <c r="E42" s="704">
        <v>1543.2</v>
      </c>
      <c r="F42" s="704">
        <v>2481</v>
      </c>
      <c r="G42" s="704">
        <v>2755.8536844330001</v>
      </c>
      <c r="H42" s="704">
        <v>2211.1999999999998</v>
      </c>
      <c r="I42" s="704">
        <v>2875.9</v>
      </c>
      <c r="J42" s="704">
        <v>2748.3</v>
      </c>
      <c r="K42" s="704">
        <v>2070</v>
      </c>
      <c r="L42" s="704">
        <v>2199.8000000000002</v>
      </c>
      <c r="M42" s="704">
        <v>2065.8000000000002</v>
      </c>
      <c r="N42" s="704">
        <v>2561.6</v>
      </c>
      <c r="O42" s="704">
        <v>2196.5</v>
      </c>
      <c r="P42" s="704">
        <v>1912</v>
      </c>
      <c r="Q42" s="704">
        <v>1528.1</v>
      </c>
      <c r="R42" s="704">
        <v>1997.1</v>
      </c>
      <c r="S42" s="704">
        <v>1827.2</v>
      </c>
      <c r="T42" s="704">
        <v>1996</v>
      </c>
      <c r="U42" s="704">
        <v>2283.5</v>
      </c>
      <c r="V42" s="704">
        <v>3456.1</v>
      </c>
      <c r="W42" s="704">
        <v>3556.3</v>
      </c>
      <c r="X42" s="704">
        <v>3268.4</v>
      </c>
      <c r="Y42" s="704">
        <v>4023.3</v>
      </c>
      <c r="Z42" s="704">
        <v>3486.6</v>
      </c>
      <c r="AA42" s="704">
        <v>2810.8</v>
      </c>
      <c r="AB42" s="705">
        <v>2590.1999999999998</v>
      </c>
      <c r="AC42" s="705">
        <v>2507.4</v>
      </c>
      <c r="AD42" s="705">
        <v>4216.1000000000004</v>
      </c>
      <c r="AE42" s="705">
        <v>3216.1</v>
      </c>
      <c r="AF42" s="705">
        <v>2522</v>
      </c>
      <c r="AG42" s="705">
        <v>3481.1</v>
      </c>
      <c r="AH42" s="705">
        <v>3902.4</v>
      </c>
      <c r="AI42" s="705">
        <v>3341.7</v>
      </c>
      <c r="AJ42" s="705">
        <v>3603.3</v>
      </c>
      <c r="AK42" s="706">
        <v>4085.4</v>
      </c>
      <c r="AL42" s="707">
        <f t="shared" si="10"/>
        <v>0.13379402214636582</v>
      </c>
      <c r="AM42" s="707">
        <f t="shared" si="11"/>
        <v>0.17359455344574992</v>
      </c>
    </row>
    <row r="43" spans="1:42" ht="15.75" customHeight="1">
      <c r="A43" s="671"/>
      <c r="B43" s="703" t="s">
        <v>772</v>
      </c>
      <c r="C43" s="704">
        <v>320.2</v>
      </c>
      <c r="D43" s="704">
        <v>464</v>
      </c>
      <c r="E43" s="704">
        <v>421</v>
      </c>
      <c r="F43" s="704">
        <v>408.8</v>
      </c>
      <c r="G43" s="704">
        <v>429.389493286</v>
      </c>
      <c r="H43" s="704">
        <v>322.8</v>
      </c>
      <c r="I43" s="704">
        <v>432.1</v>
      </c>
      <c r="J43" s="704">
        <v>737.8</v>
      </c>
      <c r="K43" s="704">
        <v>1019.1</v>
      </c>
      <c r="L43" s="704">
        <v>902.9</v>
      </c>
      <c r="M43" s="704">
        <v>1033.2</v>
      </c>
      <c r="N43" s="704">
        <v>1599.4</v>
      </c>
      <c r="O43" s="704">
        <v>950.1</v>
      </c>
      <c r="P43" s="704">
        <v>474</v>
      </c>
      <c r="Q43" s="704">
        <v>1085.5999999999999</v>
      </c>
      <c r="R43" s="704">
        <v>1425.7</v>
      </c>
      <c r="S43" s="704">
        <v>960.4</v>
      </c>
      <c r="T43" s="704">
        <v>1393.9</v>
      </c>
      <c r="U43" s="704">
        <v>1335.9</v>
      </c>
      <c r="V43" s="704">
        <v>1454.6</v>
      </c>
      <c r="W43" s="704">
        <v>1407.7</v>
      </c>
      <c r="X43" s="704">
        <v>1387.9</v>
      </c>
      <c r="Y43" s="704">
        <v>2375</v>
      </c>
      <c r="Z43" s="704">
        <v>1805.4</v>
      </c>
      <c r="AA43" s="704">
        <v>2522.4</v>
      </c>
      <c r="AB43" s="705">
        <v>3653.5</v>
      </c>
      <c r="AC43" s="705">
        <v>4717.3999999999996</v>
      </c>
      <c r="AD43" s="705">
        <v>6985.9</v>
      </c>
      <c r="AE43" s="705">
        <v>7366.8</v>
      </c>
      <c r="AF43" s="705">
        <v>5798.5</v>
      </c>
      <c r="AG43" s="705">
        <v>6997.8</v>
      </c>
      <c r="AH43" s="705">
        <v>7654.5</v>
      </c>
      <c r="AI43" s="705">
        <v>6464.4</v>
      </c>
      <c r="AJ43" s="705">
        <v>7742.6</v>
      </c>
      <c r="AK43" s="706">
        <v>9107.2000000000007</v>
      </c>
      <c r="AL43" s="707">
        <f t="shared" si="10"/>
        <v>0.17624570557693797</v>
      </c>
      <c r="AM43" s="707">
        <f t="shared" si="11"/>
        <v>0.30143759467261155</v>
      </c>
    </row>
    <row r="44" spans="1:42" ht="15.75" customHeight="1">
      <c r="A44" s="671"/>
      <c r="B44" s="703" t="s">
        <v>773</v>
      </c>
      <c r="C44" s="704">
        <v>507.3</v>
      </c>
      <c r="D44" s="704">
        <v>362.6</v>
      </c>
      <c r="E44" s="704">
        <v>306.5</v>
      </c>
      <c r="F44" s="704">
        <v>450.3</v>
      </c>
      <c r="G44" s="704">
        <v>285.762293554</v>
      </c>
      <c r="H44" s="704">
        <v>262.7</v>
      </c>
      <c r="I44" s="704">
        <v>267.3</v>
      </c>
      <c r="J44" s="704">
        <v>195.1</v>
      </c>
      <c r="K44" s="704">
        <v>33.5</v>
      </c>
      <c r="L44" s="704">
        <v>118.7</v>
      </c>
      <c r="M44" s="704">
        <v>83.4</v>
      </c>
      <c r="N44" s="704">
        <v>261.3</v>
      </c>
      <c r="O44" s="704">
        <v>239.6</v>
      </c>
      <c r="P44" s="704">
        <v>189.2</v>
      </c>
      <c r="Q44" s="704">
        <v>178</v>
      </c>
      <c r="R44" s="704">
        <v>182.5</v>
      </c>
      <c r="S44" s="704">
        <v>108.7</v>
      </c>
      <c r="T44" s="704">
        <v>214.3</v>
      </c>
      <c r="U44" s="704">
        <v>258.7</v>
      </c>
      <c r="V44" s="704">
        <v>551.5</v>
      </c>
      <c r="W44" s="704">
        <v>846.4</v>
      </c>
      <c r="X44" s="704">
        <v>867.8</v>
      </c>
      <c r="Y44" s="704">
        <v>487.2</v>
      </c>
      <c r="Z44" s="704">
        <v>268.10000000000002</v>
      </c>
      <c r="AA44" s="704">
        <v>355.5</v>
      </c>
      <c r="AB44" s="705">
        <v>375.6</v>
      </c>
      <c r="AC44" s="705">
        <v>633.4</v>
      </c>
      <c r="AD44" s="705">
        <v>749.2</v>
      </c>
      <c r="AE44" s="705">
        <v>441.5</v>
      </c>
      <c r="AF44" s="705">
        <v>454.9</v>
      </c>
      <c r="AG44" s="705">
        <v>635.29999999999995</v>
      </c>
      <c r="AH44" s="705">
        <v>658.9</v>
      </c>
      <c r="AI44" s="705">
        <v>303.10000000000002</v>
      </c>
      <c r="AJ44" s="705">
        <v>89.1</v>
      </c>
      <c r="AK44" s="706">
        <v>315</v>
      </c>
      <c r="AL44" s="707">
        <f t="shared" si="10"/>
        <v>2.5353535353535355</v>
      </c>
      <c r="AM44" s="707">
        <f t="shared" si="11"/>
        <v>-0.50417125767353999</v>
      </c>
    </row>
    <row r="45" spans="1:42" ht="15.75" customHeight="1">
      <c r="A45" s="671"/>
      <c r="B45" s="703" t="s">
        <v>774</v>
      </c>
      <c r="C45" s="704">
        <v>104.9</v>
      </c>
      <c r="D45" s="704">
        <v>81.3</v>
      </c>
      <c r="E45" s="704">
        <v>143</v>
      </c>
      <c r="F45" s="704">
        <v>149.1</v>
      </c>
      <c r="G45" s="704">
        <v>101.265002831</v>
      </c>
      <c r="H45" s="704">
        <v>496.8</v>
      </c>
      <c r="I45" s="704">
        <v>460.4</v>
      </c>
      <c r="J45" s="704">
        <v>587.1</v>
      </c>
      <c r="K45" s="704">
        <v>1289.7</v>
      </c>
      <c r="L45" s="704">
        <v>1398</v>
      </c>
      <c r="M45" s="704">
        <v>1262.2</v>
      </c>
      <c r="N45" s="704">
        <v>1341.9</v>
      </c>
      <c r="O45" s="704">
        <v>1356.8</v>
      </c>
      <c r="P45" s="704">
        <v>993.1</v>
      </c>
      <c r="Q45" s="704">
        <v>886.4</v>
      </c>
      <c r="R45" s="704">
        <v>1022.4</v>
      </c>
      <c r="S45" s="704">
        <v>1016.4</v>
      </c>
      <c r="T45" s="704">
        <v>1319</v>
      </c>
      <c r="U45" s="704">
        <v>1469</v>
      </c>
      <c r="V45" s="704">
        <v>3182.8</v>
      </c>
      <c r="W45" s="704">
        <v>3231.2</v>
      </c>
      <c r="X45" s="704">
        <v>3334.5</v>
      </c>
      <c r="Y45" s="704">
        <v>3235.4</v>
      </c>
      <c r="Z45" s="704">
        <v>4240.5</v>
      </c>
      <c r="AA45" s="704">
        <v>3948.5</v>
      </c>
      <c r="AB45" s="705">
        <v>3789.4</v>
      </c>
      <c r="AC45" s="705">
        <v>3685.6</v>
      </c>
      <c r="AD45" s="705">
        <v>3907.2</v>
      </c>
      <c r="AE45" s="705">
        <v>4578.7</v>
      </c>
      <c r="AF45" s="705">
        <v>3873.4</v>
      </c>
      <c r="AG45" s="705">
        <v>3842.3</v>
      </c>
      <c r="AH45" s="705">
        <v>5737.8</v>
      </c>
      <c r="AI45" s="705">
        <v>4642.8</v>
      </c>
      <c r="AJ45" s="705">
        <v>4487.8</v>
      </c>
      <c r="AK45" s="706">
        <v>5719.1</v>
      </c>
      <c r="AL45" s="707">
        <f t="shared" si="10"/>
        <v>0.27436605909354261</v>
      </c>
      <c r="AM45" s="707">
        <f t="shared" si="11"/>
        <v>0.48845743434921784</v>
      </c>
    </row>
    <row r="46" spans="1:42" s="702" customFormat="1" ht="15.75" customHeight="1">
      <c r="A46" s="709"/>
      <c r="B46" s="710" t="s">
        <v>775</v>
      </c>
      <c r="C46" s="727">
        <v>10115.1</v>
      </c>
      <c r="D46" s="727">
        <v>9346.7999999999993</v>
      </c>
      <c r="E46" s="727">
        <v>8012.7</v>
      </c>
      <c r="F46" s="727">
        <v>10479.200000000001</v>
      </c>
      <c r="G46" s="727">
        <v>11846.575646478001</v>
      </c>
      <c r="H46" s="727">
        <v>13115.6</v>
      </c>
      <c r="I46" s="727">
        <v>12125.6</v>
      </c>
      <c r="J46" s="727">
        <v>11661.1</v>
      </c>
      <c r="K46" s="727">
        <v>14218.5</v>
      </c>
      <c r="L46" s="727">
        <v>15418.5</v>
      </c>
      <c r="M46" s="727">
        <v>16604.900000000001</v>
      </c>
      <c r="N46" s="727">
        <v>17330.3</v>
      </c>
      <c r="O46" s="727">
        <v>17181.2</v>
      </c>
      <c r="P46" s="727">
        <v>17580.900000000001</v>
      </c>
      <c r="Q46" s="727">
        <v>18179.3</v>
      </c>
      <c r="R46" s="727">
        <v>21590.6</v>
      </c>
      <c r="S46" s="727">
        <v>21778.5</v>
      </c>
      <c r="T46" s="727">
        <v>24246.9</v>
      </c>
      <c r="U46" s="727">
        <v>22195.9</v>
      </c>
      <c r="V46" s="727">
        <v>25565.200000000001</v>
      </c>
      <c r="W46" s="727">
        <v>27291</v>
      </c>
      <c r="X46" s="727">
        <v>29184.2</v>
      </c>
      <c r="Y46" s="727">
        <v>27251.7</v>
      </c>
      <c r="Z46" s="727">
        <v>27638.1</v>
      </c>
      <c r="AA46" s="727">
        <v>29213.3</v>
      </c>
      <c r="AB46" s="728">
        <v>29679.599999999999</v>
      </c>
      <c r="AC46" s="728">
        <v>29284.5</v>
      </c>
      <c r="AD46" s="728">
        <v>35940.199999999997</v>
      </c>
      <c r="AE46" s="728">
        <v>34064.199999999997</v>
      </c>
      <c r="AF46" s="728">
        <v>32685.200000000001</v>
      </c>
      <c r="AG46" s="728">
        <v>35828</v>
      </c>
      <c r="AH46" s="728">
        <v>40881.1</v>
      </c>
      <c r="AI46" s="728">
        <v>39341.599999999999</v>
      </c>
      <c r="AJ46" s="728">
        <v>41430.699999999997</v>
      </c>
      <c r="AK46" s="729">
        <v>43152</v>
      </c>
      <c r="AL46" s="730">
        <f t="shared" si="10"/>
        <v>4.1546486059854226E-2</v>
      </c>
      <c r="AM46" s="730">
        <f t="shared" si="11"/>
        <v>0.2044211231439097</v>
      </c>
      <c r="AN46" s="701"/>
      <c r="AO46" s="701"/>
      <c r="AP46" s="701"/>
    </row>
    <row r="47" spans="1:42" ht="15.75" customHeight="1">
      <c r="A47" s="731"/>
      <c r="B47" s="731" t="s">
        <v>776</v>
      </c>
      <c r="C47" s="732">
        <v>6052.9</v>
      </c>
      <c r="D47" s="732">
        <v>5528.3</v>
      </c>
      <c r="E47" s="732">
        <v>4409.2</v>
      </c>
      <c r="F47" s="732">
        <v>6427.8</v>
      </c>
      <c r="G47" s="732">
        <v>7644.6859395339998</v>
      </c>
      <c r="H47" s="732">
        <v>8657.9</v>
      </c>
      <c r="I47" s="732">
        <v>6096.1</v>
      </c>
      <c r="J47" s="732">
        <v>6837</v>
      </c>
      <c r="K47" s="732">
        <v>8924.7000000000007</v>
      </c>
      <c r="L47" s="732">
        <v>9002.7999999999993</v>
      </c>
      <c r="M47" s="732">
        <v>9683.1</v>
      </c>
      <c r="N47" s="732">
        <v>9683.1</v>
      </c>
      <c r="O47" s="732">
        <v>10629.9</v>
      </c>
      <c r="P47" s="732">
        <v>11138.8</v>
      </c>
      <c r="Q47" s="732">
        <v>11462.8</v>
      </c>
      <c r="R47" s="732">
        <v>13653.2</v>
      </c>
      <c r="S47" s="732">
        <v>13494.9</v>
      </c>
      <c r="T47" s="732">
        <v>13324.7</v>
      </c>
      <c r="U47" s="732">
        <v>12760.6</v>
      </c>
      <c r="V47" s="732">
        <v>16063</v>
      </c>
      <c r="W47" s="732">
        <v>15406</v>
      </c>
      <c r="X47" s="732">
        <v>14132.9</v>
      </c>
      <c r="Y47" s="732">
        <v>9884.6</v>
      </c>
      <c r="Z47" s="732">
        <v>14244.9</v>
      </c>
      <c r="AA47" s="732">
        <v>12625.3</v>
      </c>
      <c r="AB47" s="733">
        <v>12941.1</v>
      </c>
      <c r="AC47" s="733">
        <v>11948.9</v>
      </c>
      <c r="AD47" s="733">
        <v>15747.4</v>
      </c>
      <c r="AE47" s="733">
        <v>13160</v>
      </c>
      <c r="AF47" s="733">
        <v>14804.3</v>
      </c>
      <c r="AG47" s="733">
        <v>16389.7</v>
      </c>
      <c r="AH47" s="733">
        <v>19004.400000000001</v>
      </c>
      <c r="AI47" s="733">
        <v>17871.3</v>
      </c>
      <c r="AJ47" s="733">
        <v>18933</v>
      </c>
      <c r="AK47" s="734">
        <v>18373.2</v>
      </c>
      <c r="AL47" s="735">
        <f t="shared" si="10"/>
        <v>-2.9567421961654183E-2</v>
      </c>
      <c r="AM47" s="735">
        <f t="shared" si="11"/>
        <v>0.12102112912377905</v>
      </c>
    </row>
    <row r="48" spans="1:42" ht="15.75" customHeight="1">
      <c r="A48" s="666"/>
      <c r="B48" s="666" t="s">
        <v>777</v>
      </c>
      <c r="C48" s="667"/>
      <c r="D48" s="667"/>
      <c r="E48" s="667"/>
      <c r="F48" s="667"/>
      <c r="G48" s="667"/>
      <c r="H48" s="667"/>
      <c r="I48" s="667"/>
      <c r="J48" s="667"/>
      <c r="K48" s="667"/>
      <c r="L48" s="667"/>
      <c r="M48" s="667"/>
      <c r="N48" s="667"/>
      <c r="O48" s="667"/>
      <c r="P48" s="667"/>
      <c r="Q48" s="667"/>
      <c r="R48" s="667"/>
      <c r="S48" s="667"/>
      <c r="T48" s="667"/>
      <c r="U48" s="667"/>
      <c r="V48" s="667"/>
      <c r="W48" s="667"/>
      <c r="X48" s="667"/>
      <c r="Y48" s="667"/>
      <c r="Z48" s="667"/>
      <c r="AA48" s="667"/>
      <c r="AB48" s="668"/>
      <c r="AC48" s="668"/>
      <c r="AD48" s="668"/>
      <c r="AE48" s="668"/>
      <c r="AF48" s="668"/>
      <c r="AG48" s="668"/>
      <c r="AH48" s="668"/>
      <c r="AI48" s="668"/>
      <c r="AJ48" s="668"/>
      <c r="AK48" s="669"/>
      <c r="AL48" s="670"/>
      <c r="AM48" s="670"/>
    </row>
    <row r="49" spans="1:42" ht="15.75" customHeight="1">
      <c r="A49" s="671"/>
      <c r="B49" s="672" t="s">
        <v>778</v>
      </c>
      <c r="C49" s="683">
        <v>60.3</v>
      </c>
      <c r="D49" s="683">
        <v>67.3</v>
      </c>
      <c r="E49" s="683">
        <v>46.3</v>
      </c>
      <c r="F49" s="683">
        <v>66.2</v>
      </c>
      <c r="G49" s="683">
        <v>458</v>
      </c>
      <c r="H49" s="683">
        <v>2133.1</v>
      </c>
      <c r="I49" s="683">
        <v>1569.7</v>
      </c>
      <c r="J49" s="683">
        <v>908.9</v>
      </c>
      <c r="K49" s="683">
        <v>702.9</v>
      </c>
      <c r="L49" s="683">
        <v>2303.6</v>
      </c>
      <c r="M49" s="683">
        <v>1434.1</v>
      </c>
      <c r="N49" s="683">
        <v>1241.5999999999999</v>
      </c>
      <c r="O49" s="683">
        <v>1201.0999999999999</v>
      </c>
      <c r="P49" s="683">
        <v>1002.5</v>
      </c>
      <c r="Q49" s="683">
        <v>767.3</v>
      </c>
      <c r="R49" s="683">
        <v>1360.5</v>
      </c>
      <c r="S49" s="683">
        <v>1611.5</v>
      </c>
      <c r="T49" s="683">
        <v>1482.4</v>
      </c>
      <c r="U49" s="683">
        <v>1266.8</v>
      </c>
      <c r="V49" s="683">
        <v>3088.6348437000001</v>
      </c>
      <c r="W49" s="683">
        <v>937.58500000000004</v>
      </c>
      <c r="X49" s="683">
        <v>1549.4639999999999</v>
      </c>
      <c r="Y49" s="683">
        <v>778.923</v>
      </c>
      <c r="Z49" s="683">
        <v>3467.8</v>
      </c>
      <c r="AA49" s="683">
        <v>638.70000000000005</v>
      </c>
      <c r="AB49" s="684">
        <v>1319.35</v>
      </c>
      <c r="AC49" s="684">
        <v>871.53899999999999</v>
      </c>
      <c r="AD49" s="684">
        <v>4614.6266188362997</v>
      </c>
      <c r="AE49" s="684">
        <v>595.91169418679999</v>
      </c>
      <c r="AF49" s="684">
        <v>448.83439859999999</v>
      </c>
      <c r="AG49" s="684">
        <v>336.13933266999999</v>
      </c>
      <c r="AH49" s="684">
        <v>1030.2384906</v>
      </c>
      <c r="AI49" s="684">
        <v>636.9799793599999</v>
      </c>
      <c r="AJ49" s="684">
        <v>409.50796904000003</v>
      </c>
      <c r="AK49" s="685">
        <v>382.25438109999999</v>
      </c>
      <c r="AL49" s="676">
        <f t="shared" ref="AL49:AL52" si="12">IFERROR(AK49/AJ49-1,"-")</f>
        <v>-6.6552033172614378E-2</v>
      </c>
      <c r="AM49" s="676">
        <f t="shared" ref="AM49:AM52" si="13">IFERROR(AK49/AG49-1,"-")</f>
        <v>0.1371902778044507</v>
      </c>
    </row>
    <row r="50" spans="1:42" ht="15.75" customHeight="1">
      <c r="A50" s="671"/>
      <c r="B50" s="703" t="s">
        <v>779</v>
      </c>
      <c r="C50" s="704">
        <v>73</v>
      </c>
      <c r="D50" s="704">
        <v>69.5</v>
      </c>
      <c r="E50" s="704">
        <v>48.5</v>
      </c>
      <c r="F50" s="704">
        <v>67.2</v>
      </c>
      <c r="G50" s="704">
        <v>517.70000000000005</v>
      </c>
      <c r="H50" s="704">
        <v>2236.4</v>
      </c>
      <c r="I50" s="704">
        <v>3795.2</v>
      </c>
      <c r="J50" s="704">
        <v>3308.4</v>
      </c>
      <c r="K50" s="704">
        <v>2598.6</v>
      </c>
      <c r="L50" s="704">
        <v>3394.2</v>
      </c>
      <c r="M50" s="704">
        <v>3882.8</v>
      </c>
      <c r="N50" s="704">
        <v>3549.5</v>
      </c>
      <c r="O50" s="704">
        <v>3148</v>
      </c>
      <c r="P50" s="704">
        <v>3967.9</v>
      </c>
      <c r="Q50" s="704">
        <v>3247.3</v>
      </c>
      <c r="R50" s="704">
        <v>2623.6</v>
      </c>
      <c r="S50" s="704">
        <v>3064.7</v>
      </c>
      <c r="T50" s="704">
        <v>3013.9</v>
      </c>
      <c r="U50" s="704">
        <v>3143.6</v>
      </c>
      <c r="V50" s="704">
        <v>5768.2161848999995</v>
      </c>
      <c r="W50" s="704">
        <v>6215.99</v>
      </c>
      <c r="X50" s="704">
        <v>7466.3860000000004</v>
      </c>
      <c r="Y50" s="704">
        <v>7808.8009999999995</v>
      </c>
      <c r="Z50" s="704">
        <v>7883.3</v>
      </c>
      <c r="AA50" s="704">
        <v>7613.9</v>
      </c>
      <c r="AB50" s="705">
        <v>7286.2699999999995</v>
      </c>
      <c r="AC50" s="705">
        <v>7178.2529999999997</v>
      </c>
      <c r="AD50" s="705">
        <v>8449.9702750155011</v>
      </c>
      <c r="AE50" s="705">
        <v>7675.6864346671009</v>
      </c>
      <c r="AF50" s="705">
        <v>6365.5798789107994</v>
      </c>
      <c r="AG50" s="705">
        <v>5677.9141373820003</v>
      </c>
      <c r="AH50" s="705">
        <v>5558.9402801820006</v>
      </c>
      <c r="AI50" s="705">
        <v>5874.7965058600003</v>
      </c>
      <c r="AJ50" s="705">
        <v>5899.8573842999995</v>
      </c>
      <c r="AK50" s="706">
        <v>5657.7808175400005</v>
      </c>
      <c r="AL50" s="707">
        <f t="shared" si="12"/>
        <v>-4.1030918375109304E-2</v>
      </c>
      <c r="AM50" s="707">
        <f t="shared" si="13"/>
        <v>-3.5459007224936112E-3</v>
      </c>
    </row>
    <row r="51" spans="1:42" ht="15.75" customHeight="1">
      <c r="A51" s="671"/>
      <c r="B51" s="703" t="s">
        <v>780</v>
      </c>
      <c r="C51" s="704">
        <v>110.6</v>
      </c>
      <c r="D51" s="704">
        <v>275.89999999999998</v>
      </c>
      <c r="E51" s="704">
        <v>176.8</v>
      </c>
      <c r="F51" s="704">
        <v>89.3</v>
      </c>
      <c r="G51" s="704">
        <v>389.7</v>
      </c>
      <c r="H51" s="704">
        <v>34.200000000000003</v>
      </c>
      <c r="I51" s="704">
        <v>15.4</v>
      </c>
      <c r="J51" s="704">
        <v>121.9</v>
      </c>
      <c r="K51" s="704">
        <v>7.8</v>
      </c>
      <c r="L51" s="704">
        <v>145.4</v>
      </c>
      <c r="M51" s="704">
        <v>211.5</v>
      </c>
      <c r="N51" s="704">
        <v>155.6</v>
      </c>
      <c r="O51" s="704">
        <v>175.9</v>
      </c>
      <c r="P51" s="704">
        <v>254.3</v>
      </c>
      <c r="Q51" s="704">
        <v>20</v>
      </c>
      <c r="R51" s="704">
        <v>10</v>
      </c>
      <c r="S51" s="704">
        <v>50</v>
      </c>
      <c r="T51" s="704">
        <v>29.7</v>
      </c>
      <c r="U51" s="704">
        <v>0</v>
      </c>
      <c r="V51" s="704">
        <v>240.77269999999999</v>
      </c>
      <c r="W51" s="704">
        <v>39.376999999999995</v>
      </c>
      <c r="X51" s="704">
        <v>150.81300000000002</v>
      </c>
      <c r="Y51" s="704">
        <v>409.53200000000004</v>
      </c>
      <c r="Z51" s="704">
        <v>684.2</v>
      </c>
      <c r="AA51" s="704">
        <v>303.89999999999998</v>
      </c>
      <c r="AB51" s="705">
        <v>283.86</v>
      </c>
      <c r="AC51" s="705">
        <v>285.50599999999997</v>
      </c>
      <c r="AD51" s="705">
        <v>356.26679000000001</v>
      </c>
      <c r="AE51" s="705">
        <v>18.5</v>
      </c>
      <c r="AF51" s="705">
        <v>8.9437850000000001</v>
      </c>
      <c r="AG51" s="705">
        <v>25.633780000000002</v>
      </c>
      <c r="AH51" s="705">
        <v>52.754549999999995</v>
      </c>
      <c r="AI51" s="705">
        <v>156.10512</v>
      </c>
      <c r="AJ51" s="705">
        <v>30.745080000000002</v>
      </c>
      <c r="AK51" s="706">
        <v>128.30032</v>
      </c>
      <c r="AL51" s="707">
        <f t="shared" si="12"/>
        <v>3.1730358158118301</v>
      </c>
      <c r="AM51" s="707">
        <f t="shared" si="13"/>
        <v>4.0051268287392645</v>
      </c>
    </row>
    <row r="52" spans="1:42" ht="15.75" customHeight="1">
      <c r="A52" s="721"/>
      <c r="B52" s="678" t="s">
        <v>781</v>
      </c>
      <c r="C52" s="686">
        <v>397.7</v>
      </c>
      <c r="D52" s="686">
        <v>547.6</v>
      </c>
      <c r="E52" s="686">
        <v>454.9</v>
      </c>
      <c r="F52" s="686">
        <v>364.8</v>
      </c>
      <c r="G52" s="686">
        <v>647.79999999999995</v>
      </c>
      <c r="H52" s="686">
        <v>347.5</v>
      </c>
      <c r="I52" s="686">
        <v>187.5</v>
      </c>
      <c r="J52" s="686">
        <v>271.2</v>
      </c>
      <c r="K52" s="686">
        <v>181.9</v>
      </c>
      <c r="L52" s="686">
        <v>234.6</v>
      </c>
      <c r="M52" s="686">
        <v>418.6</v>
      </c>
      <c r="N52" s="686">
        <v>370.8</v>
      </c>
      <c r="O52" s="686">
        <v>399.1</v>
      </c>
      <c r="P52" s="686">
        <v>529.4</v>
      </c>
      <c r="Q52" s="686">
        <v>280.2</v>
      </c>
      <c r="R52" s="686">
        <v>214.5</v>
      </c>
      <c r="S52" s="686">
        <v>209.7</v>
      </c>
      <c r="T52" s="686">
        <v>189.8</v>
      </c>
      <c r="U52" s="686">
        <v>139.80000000000001</v>
      </c>
      <c r="V52" s="686">
        <v>380.55495000000002</v>
      </c>
      <c r="W52" s="686">
        <v>392.17700000000002</v>
      </c>
      <c r="X52" s="686">
        <v>510.346</v>
      </c>
      <c r="Y52" s="686">
        <v>908.28600000000006</v>
      </c>
      <c r="Z52" s="686">
        <v>1104.4000000000001</v>
      </c>
      <c r="AA52" s="686">
        <v>1236.0999999999999</v>
      </c>
      <c r="AB52" s="687">
        <v>1360.16</v>
      </c>
      <c r="AC52" s="687">
        <v>1404.4059999999999</v>
      </c>
      <c r="AD52" s="687">
        <v>1300.4386050000001</v>
      </c>
      <c r="AE52" s="687">
        <v>1170.3118449999999</v>
      </c>
      <c r="AF52" s="687">
        <v>1101.65563</v>
      </c>
      <c r="AG52" s="687">
        <v>1087.4043099999999</v>
      </c>
      <c r="AH52" s="687">
        <v>972.07095999999979</v>
      </c>
      <c r="AI52" s="687">
        <v>1045.9730400000001</v>
      </c>
      <c r="AJ52" s="687">
        <v>1045.03512</v>
      </c>
      <c r="AK52" s="688">
        <v>1147.5983000000001</v>
      </c>
      <c r="AL52" s="682">
        <f t="shared" si="12"/>
        <v>9.81432853663331E-2</v>
      </c>
      <c r="AM52" s="682">
        <f t="shared" si="13"/>
        <v>5.535566619190635E-2</v>
      </c>
    </row>
    <row r="53" spans="1:42" ht="15.75" customHeight="1">
      <c r="A53" s="666"/>
      <c r="B53" s="666" t="s">
        <v>782</v>
      </c>
      <c r="C53" s="667"/>
      <c r="D53" s="667"/>
      <c r="E53" s="667"/>
      <c r="F53" s="667"/>
      <c r="G53" s="667"/>
      <c r="H53" s="667"/>
      <c r="I53" s="667"/>
      <c r="J53" s="667"/>
      <c r="K53" s="667"/>
      <c r="L53" s="667"/>
      <c r="M53" s="667"/>
      <c r="N53" s="667"/>
      <c r="O53" s="667"/>
      <c r="P53" s="667"/>
      <c r="Q53" s="667"/>
      <c r="R53" s="667"/>
      <c r="S53" s="667"/>
      <c r="T53" s="667"/>
      <c r="U53" s="667"/>
      <c r="V53" s="667"/>
      <c r="W53" s="667"/>
      <c r="X53" s="667"/>
      <c r="Y53" s="667"/>
      <c r="Z53" s="667"/>
      <c r="AA53" s="667"/>
      <c r="AB53" s="668"/>
      <c r="AC53" s="668"/>
      <c r="AD53" s="668"/>
      <c r="AE53" s="668"/>
      <c r="AF53" s="668"/>
      <c r="AG53" s="668"/>
      <c r="AH53" s="668"/>
      <c r="AI53" s="668"/>
      <c r="AJ53" s="668"/>
      <c r="AK53" s="669"/>
      <c r="AL53" s="670"/>
      <c r="AM53" s="670"/>
    </row>
    <row r="54" spans="1:42" s="651" customFormat="1" ht="15.75" customHeight="1">
      <c r="A54" s="671"/>
      <c r="B54" s="736" t="s">
        <v>783</v>
      </c>
      <c r="C54" s="737">
        <v>7.236998514115899</v>
      </c>
      <c r="D54" s="737">
        <v>11.200337295690936</v>
      </c>
      <c r="E54" s="737">
        <v>11.070322436849926</v>
      </c>
      <c r="F54" s="737">
        <v>11.916533432392274</v>
      </c>
      <c r="G54" s="737">
        <v>10.956887497630015</v>
      </c>
      <c r="H54" s="737">
        <v>9.3036062407132256</v>
      </c>
      <c r="I54" s="737">
        <v>7.9224769687964338</v>
      </c>
      <c r="J54" s="737">
        <v>6.7649732540861809</v>
      </c>
      <c r="K54" s="737">
        <v>6.5940965824665669</v>
      </c>
      <c r="L54" s="737">
        <v>9.9195052005943545</v>
      </c>
      <c r="M54" s="737">
        <v>8.174334323922734</v>
      </c>
      <c r="N54" s="737">
        <v>8.2716597325408632</v>
      </c>
      <c r="O54" s="738">
        <v>9.0346612184249633</v>
      </c>
      <c r="P54" s="738">
        <v>13.885329866270432</v>
      </c>
      <c r="Q54" s="738">
        <v>15.615641901931649</v>
      </c>
      <c r="R54" s="738">
        <v>16.596325408618128</v>
      </c>
      <c r="S54" s="738">
        <v>15.458395245170877</v>
      </c>
      <c r="T54" s="738">
        <v>15.006766112652304</v>
      </c>
      <c r="U54" s="738">
        <v>13.490253958350669</v>
      </c>
      <c r="V54" s="738">
        <v>14.26852105604012</v>
      </c>
      <c r="W54" s="738">
        <v>13.754967891961368</v>
      </c>
      <c r="X54" s="738">
        <v>15.018722139673109</v>
      </c>
      <c r="Y54" s="738">
        <v>15.149613270564634</v>
      </c>
      <c r="Z54" s="738">
        <v>16.84</v>
      </c>
      <c r="AA54" s="738">
        <v>19.295035871094271</v>
      </c>
      <c r="AB54" s="739">
        <v>19.940780120946172</v>
      </c>
      <c r="AC54" s="739">
        <v>16.191421049767182</v>
      </c>
      <c r="AD54" s="739">
        <v>15.889110151327996</v>
      </c>
      <c r="AE54" s="739">
        <v>13.919306380279384</v>
      </c>
      <c r="AF54" s="739">
        <v>11.364047719426335</v>
      </c>
      <c r="AG54" s="739">
        <v>12.520323677645747</v>
      </c>
      <c r="AH54" s="739">
        <v>12.19</v>
      </c>
      <c r="AI54" s="739">
        <v>12.341156769647981</v>
      </c>
      <c r="AJ54" s="739">
        <v>11.522443658036879</v>
      </c>
      <c r="AK54" s="740">
        <v>13.53573199017973</v>
      </c>
      <c r="AL54" s="741">
        <f>AK54-AJ54</f>
        <v>2.0132883321428512</v>
      </c>
      <c r="AM54" s="741">
        <f>AK54-AG54</f>
        <v>1.0154083125339834</v>
      </c>
      <c r="AN54" s="742"/>
      <c r="AO54" s="742"/>
      <c r="AP54" s="742"/>
    </row>
    <row r="55" spans="1:42" s="651" customFormat="1" ht="15.75" customHeight="1">
      <c r="A55" s="671"/>
      <c r="B55" s="703" t="s">
        <v>784</v>
      </c>
      <c r="C55" s="704">
        <v>1384.7</v>
      </c>
      <c r="D55" s="704">
        <v>1993.7</v>
      </c>
      <c r="E55" s="704">
        <v>2036.5</v>
      </c>
      <c r="F55" s="704">
        <v>2185.6999999999998</v>
      </c>
      <c r="G55" s="704">
        <v>2145.4231893420001</v>
      </c>
      <c r="H55" s="704">
        <v>2195.1999999999998</v>
      </c>
      <c r="I55" s="704">
        <v>2197.1999999999998</v>
      </c>
      <c r="J55" s="704">
        <v>2287.6</v>
      </c>
      <c r="K55" s="704">
        <v>2515.5</v>
      </c>
      <c r="L55" s="704">
        <v>3069.3</v>
      </c>
      <c r="M55" s="704">
        <v>3090.3</v>
      </c>
      <c r="N55" s="704">
        <v>3452.7</v>
      </c>
      <c r="O55" s="704">
        <v>3588</v>
      </c>
      <c r="P55" s="704">
        <v>3994.9</v>
      </c>
      <c r="Q55" s="704">
        <v>4113.7</v>
      </c>
      <c r="R55" s="704">
        <v>4109.3</v>
      </c>
      <c r="S55" s="704">
        <v>3988.7</v>
      </c>
      <c r="T55" s="704">
        <v>4131.3357087630002</v>
      </c>
      <c r="U55" s="704">
        <v>4025.1012109620001</v>
      </c>
      <c r="V55" s="704">
        <v>4294.1309166170004</v>
      </c>
      <c r="W55" s="704">
        <v>4239.029870503</v>
      </c>
      <c r="X55" s="704">
        <v>4465.7800000000007</v>
      </c>
      <c r="Y55" s="704">
        <v>4575.9927859939999</v>
      </c>
      <c r="Z55" s="704">
        <v>4780.3999999999996</v>
      </c>
      <c r="AA55" s="704">
        <v>4975.2090750379994</v>
      </c>
      <c r="AB55" s="705">
        <v>5062.6348179690003</v>
      </c>
      <c r="AC55" s="705">
        <v>4859.9718862909995</v>
      </c>
      <c r="AD55" s="705">
        <v>5067.464550273</v>
      </c>
      <c r="AE55" s="705">
        <v>4903.2393379120003</v>
      </c>
      <c r="AF55" s="705">
        <v>4546.2391877219998</v>
      </c>
      <c r="AG55" s="705">
        <v>4878.8414686390006</v>
      </c>
      <c r="AH55" s="705">
        <v>5108.8822104500005</v>
      </c>
      <c r="AI55" s="705">
        <v>5395.1962873749999</v>
      </c>
      <c r="AJ55" s="705">
        <v>5507.5</v>
      </c>
      <c r="AK55" s="706">
        <v>5753.1605440980002</v>
      </c>
      <c r="AL55" s="707">
        <f t="shared" ref="AL55:AL57" si="14">IFERROR(AK55/AJ55-1,"-")</f>
        <v>4.4604728842124297E-2</v>
      </c>
      <c r="AM55" s="707">
        <f t="shared" ref="AM55:AM57" si="15">IFERROR(AK55/AG55-1,"-")</f>
        <v>0.1792062892551618</v>
      </c>
      <c r="AN55" s="742"/>
      <c r="AO55" s="742"/>
      <c r="AP55" s="742"/>
    </row>
    <row r="56" spans="1:42" ht="15.75" customHeight="1">
      <c r="A56" s="671"/>
      <c r="B56" s="703" t="s">
        <v>785</v>
      </c>
      <c r="C56" s="704">
        <v>410.6</v>
      </c>
      <c r="D56" s="704">
        <v>486</v>
      </c>
      <c r="E56" s="704">
        <v>546.29999999999995</v>
      </c>
      <c r="F56" s="704">
        <v>581.6</v>
      </c>
      <c r="G56" s="704">
        <v>670.49153216100001</v>
      </c>
      <c r="H56" s="704">
        <v>942.8</v>
      </c>
      <c r="I56" s="704">
        <v>1130.7</v>
      </c>
      <c r="J56" s="704">
        <v>1376.9</v>
      </c>
      <c r="K56" s="704">
        <v>1627.8</v>
      </c>
      <c r="L56" s="704">
        <v>1734</v>
      </c>
      <c r="M56" s="704">
        <v>1989.9</v>
      </c>
      <c r="N56" s="704">
        <v>2339.1999999999998</v>
      </c>
      <c r="O56" s="704">
        <v>2371.8000000000002</v>
      </c>
      <c r="P56" s="704">
        <v>2125.8000000000002</v>
      </c>
      <c r="Q56" s="704">
        <v>2011.7</v>
      </c>
      <c r="R56" s="704">
        <v>1875.3</v>
      </c>
      <c r="S56" s="704">
        <v>1908</v>
      </c>
      <c r="T56" s="704">
        <v>2111.42499</v>
      </c>
      <c r="U56" s="704">
        <v>2209.3130281680001</v>
      </c>
      <c r="V56" s="704">
        <v>2373.587982474</v>
      </c>
      <c r="W56" s="704">
        <v>2387.611192245</v>
      </c>
      <c r="X56" s="704">
        <v>2444.2599999999998</v>
      </c>
      <c r="Y56" s="704">
        <v>2536.8548397760001</v>
      </c>
      <c r="Z56" s="704">
        <v>2441.6999999999998</v>
      </c>
      <c r="AA56" s="704">
        <v>2377.9042964299997</v>
      </c>
      <c r="AB56" s="705">
        <v>2386.0836062349999</v>
      </c>
      <c r="AC56" s="705">
        <v>2686.6783958860001</v>
      </c>
      <c r="AD56" s="705">
        <v>2934.748740211</v>
      </c>
      <c r="AE56" s="705">
        <v>3034.9204390189998</v>
      </c>
      <c r="AF56" s="705">
        <v>3020.8998825819999</v>
      </c>
      <c r="AG56" s="705">
        <v>3198.3010230069999</v>
      </c>
      <c r="AH56" s="705">
        <v>3473.3021906499998</v>
      </c>
      <c r="AI56" s="705">
        <v>3738.7045199690001</v>
      </c>
      <c r="AJ56" s="705">
        <v>3960.9</v>
      </c>
      <c r="AK56" s="706">
        <v>3926.8519053229998</v>
      </c>
      <c r="AL56" s="707">
        <f t="shared" si="14"/>
        <v>-8.5960500585726685E-3</v>
      </c>
      <c r="AM56" s="707">
        <f t="shared" si="15"/>
        <v>0.22779309298129347</v>
      </c>
    </row>
    <row r="57" spans="1:42" ht="15.75" customHeight="1">
      <c r="A57" s="671"/>
      <c r="B57" s="703" t="s">
        <v>786</v>
      </c>
      <c r="C57" s="704">
        <v>134.6</v>
      </c>
      <c r="D57" s="704">
        <v>134.6</v>
      </c>
      <c r="E57" s="704">
        <v>134.6</v>
      </c>
      <c r="F57" s="704">
        <v>134.6</v>
      </c>
      <c r="G57" s="704">
        <v>134.6</v>
      </c>
      <c r="H57" s="704">
        <v>134.6</v>
      </c>
      <c r="I57" s="704">
        <v>134.6</v>
      </c>
      <c r="J57" s="704">
        <v>134.6</v>
      </c>
      <c r="K57" s="704">
        <v>134.6</v>
      </c>
      <c r="L57" s="704">
        <v>134.6</v>
      </c>
      <c r="M57" s="704">
        <v>134.6</v>
      </c>
      <c r="N57" s="704">
        <v>134.6</v>
      </c>
      <c r="O57" s="704">
        <v>134.6</v>
      </c>
      <c r="P57" s="704">
        <v>134.6</v>
      </c>
      <c r="Q57" s="704">
        <v>134.6</v>
      </c>
      <c r="R57" s="704">
        <v>134.6</v>
      </c>
      <c r="S57" s="704">
        <v>134.6</v>
      </c>
      <c r="T57" s="704">
        <v>134.6</v>
      </c>
      <c r="U57" s="704">
        <v>134.6</v>
      </c>
      <c r="V57" s="704">
        <v>134.6</v>
      </c>
      <c r="W57" s="704">
        <v>134.6</v>
      </c>
      <c r="X57" s="704">
        <v>134.6</v>
      </c>
      <c r="Y57" s="704">
        <v>134.6</v>
      </c>
      <c r="Z57" s="704">
        <v>134.6</v>
      </c>
      <c r="AA57" s="704">
        <v>134.60999999999999</v>
      </c>
      <c r="AB57" s="705">
        <v>134.22499999999999</v>
      </c>
      <c r="AC57" s="705">
        <v>134.22499999999999</v>
      </c>
      <c r="AD57" s="705">
        <v>134.22499999999999</v>
      </c>
      <c r="AE57" s="705">
        <v>134.22499999999999</v>
      </c>
      <c r="AF57" s="705">
        <v>134.22499999999999</v>
      </c>
      <c r="AG57" s="705">
        <v>134.22499999999999</v>
      </c>
      <c r="AH57" s="705">
        <v>134.22499999999999</v>
      </c>
      <c r="AI57" s="705">
        <v>134.22499999999999</v>
      </c>
      <c r="AJ57" s="705">
        <v>134.22499999999999</v>
      </c>
      <c r="AK57" s="706">
        <v>134.92500000000001</v>
      </c>
      <c r="AL57" s="707">
        <f t="shared" si="14"/>
        <v>5.2151238591917615E-3</v>
      </c>
      <c r="AM57" s="707">
        <f t="shared" si="15"/>
        <v>5.2151238591917615E-3</v>
      </c>
    </row>
    <row r="58" spans="1:42" s="651" customFormat="1" ht="15.75" customHeight="1">
      <c r="A58" s="671"/>
      <c r="B58" s="743" t="s">
        <v>787</v>
      </c>
      <c r="C58" s="744">
        <v>6.9699935815147622</v>
      </c>
      <c r="D58" s="744">
        <v>4.1660000000000004</v>
      </c>
      <c r="E58" s="744">
        <v>3.8119999999999998</v>
      </c>
      <c r="F58" s="744">
        <v>4.468</v>
      </c>
      <c r="G58" s="744">
        <v>5.379222011385199</v>
      </c>
      <c r="H58" s="744">
        <v>6.2080000000000002</v>
      </c>
      <c r="I58" s="744">
        <v>6.2750503524672707</v>
      </c>
      <c r="J58" s="744">
        <v>6.3263845867922193</v>
      </c>
      <c r="K58" s="744">
        <v>7.3007593367426002</v>
      </c>
      <c r="L58" s="744">
        <v>7.2069422748000047</v>
      </c>
      <c r="M58" s="744">
        <v>7.712669815171127</v>
      </c>
      <c r="N58" s="744">
        <v>7.2647209145931404</v>
      </c>
      <c r="O58" s="745">
        <v>7.5705239532957487</v>
      </c>
      <c r="P58" s="745">
        <v>7.3081367240379036</v>
      </c>
      <c r="Q58" s="745">
        <v>7.1181341107871718</v>
      </c>
      <c r="R58" s="745">
        <v>7.4296573632856822</v>
      </c>
      <c r="S58" s="745">
        <v>7.8991624009667332</v>
      </c>
      <c r="T58" s="745">
        <v>7.9606813058729093</v>
      </c>
      <c r="U58" s="745">
        <v>7.6669146468334644</v>
      </c>
      <c r="V58" s="745">
        <v>8.0307695348533468</v>
      </c>
      <c r="W58" s="745">
        <v>8.5726872587501433</v>
      </c>
      <c r="X58" s="745">
        <v>8.6349684123095436</v>
      </c>
      <c r="Y58" s="745">
        <v>8.0088630322810026</v>
      </c>
      <c r="Z58" s="745">
        <v>7.81</v>
      </c>
      <c r="AA58" s="745">
        <v>7.5668254141130111</v>
      </c>
      <c r="AB58" s="746">
        <v>7.6612667675421537</v>
      </c>
      <c r="AC58" s="746">
        <v>7.7356611407731055</v>
      </c>
      <c r="AD58" s="746">
        <v>8.6979312077602078</v>
      </c>
      <c r="AE58" s="746">
        <v>8.3960826962729502</v>
      </c>
      <c r="AF58" s="746">
        <v>8.1546735686986054</v>
      </c>
      <c r="AG58" s="746">
        <v>8.4512905886724106</v>
      </c>
      <c r="AH58" s="746">
        <v>9.1350823432780341</v>
      </c>
      <c r="AI58" s="746">
        <v>8.7199393341529543</v>
      </c>
      <c r="AJ58" s="746">
        <v>8.7145248722846222</v>
      </c>
      <c r="AK58" s="747">
        <v>8.9309624616946515</v>
      </c>
      <c r="AL58" s="748">
        <f>AK58-AJ58</f>
        <v>0.21643758941002922</v>
      </c>
      <c r="AM58" s="748">
        <f>AK58-AG58</f>
        <v>0.4796718730222409</v>
      </c>
      <c r="AN58" s="742"/>
      <c r="AO58" s="742"/>
      <c r="AP58" s="742"/>
    </row>
    <row r="59" spans="1:42" s="651" customFormat="1" ht="15.75" customHeight="1">
      <c r="A59" s="671"/>
      <c r="B59" s="703" t="s">
        <v>788</v>
      </c>
      <c r="C59" s="704">
        <v>13031.1</v>
      </c>
      <c r="D59" s="704">
        <v>13092.488200000002</v>
      </c>
      <c r="E59" s="704">
        <v>11985.3092</v>
      </c>
      <c r="F59" s="704">
        <v>14377.5772</v>
      </c>
      <c r="G59" s="704">
        <v>17009.099999999999</v>
      </c>
      <c r="H59" s="704">
        <v>19993.2</v>
      </c>
      <c r="I59" s="704">
        <v>19939.599999999999</v>
      </c>
      <c r="J59" s="704">
        <v>20424.099999999999</v>
      </c>
      <c r="K59" s="704">
        <v>23555.9</v>
      </c>
      <c r="L59" s="704">
        <v>25083.567999999999</v>
      </c>
      <c r="M59" s="704">
        <v>26456</v>
      </c>
      <c r="N59" s="704">
        <v>27006.6</v>
      </c>
      <c r="O59" s="704">
        <v>28334.2</v>
      </c>
      <c r="P59" s="704">
        <v>30232.3</v>
      </c>
      <c r="Q59" s="704">
        <v>30519</v>
      </c>
      <c r="R59" s="704">
        <v>32742.5</v>
      </c>
      <c r="S59" s="704">
        <v>34291.985999999997</v>
      </c>
      <c r="T59" s="704">
        <v>36198.411999999997</v>
      </c>
      <c r="U59" s="704">
        <v>35307.728999999999</v>
      </c>
      <c r="V59" s="704">
        <v>39411.395000000004</v>
      </c>
      <c r="W59" s="704">
        <v>42108.353999999999</v>
      </c>
      <c r="X59" s="704">
        <v>44308.362999999998</v>
      </c>
      <c r="Y59" s="704">
        <v>42325.824000000001</v>
      </c>
      <c r="Z59" s="704">
        <v>41362.800000000003</v>
      </c>
      <c r="AA59" s="704">
        <v>42033.298999999999</v>
      </c>
      <c r="AB59" s="705">
        <v>43305.409999999996</v>
      </c>
      <c r="AC59" s="705">
        <v>41757.415999999997</v>
      </c>
      <c r="AD59" s="705">
        <v>48881.06</v>
      </c>
      <c r="AE59" s="705">
        <v>47409.648000000001</v>
      </c>
      <c r="AF59" s="705">
        <v>46884.627</v>
      </c>
      <c r="AG59" s="705">
        <v>50632.881999999998</v>
      </c>
      <c r="AH59" s="705">
        <v>56387.529000000002</v>
      </c>
      <c r="AI59" s="705">
        <v>57138.414000000004</v>
      </c>
      <c r="AJ59" s="705">
        <v>59175.893999999993</v>
      </c>
      <c r="AK59" s="706">
        <v>62070.85</v>
      </c>
      <c r="AL59" s="707">
        <f t="shared" ref="AL59:AL60" si="16">IFERROR(AK59/AJ59-1,"-")</f>
        <v>4.8921204299845478E-2</v>
      </c>
      <c r="AM59" s="707">
        <f t="shared" ref="AM59:AM60" si="17">IFERROR(AK59/AG59-1,"-")</f>
        <v>0.22589999913494951</v>
      </c>
      <c r="AN59" s="742"/>
      <c r="AO59" s="742"/>
      <c r="AP59" s="742"/>
    </row>
    <row r="60" spans="1:42" ht="15.75" customHeight="1">
      <c r="A60" s="671"/>
      <c r="B60" s="678" t="s">
        <v>789</v>
      </c>
      <c r="C60" s="704">
        <v>1869.6</v>
      </c>
      <c r="D60" s="704">
        <v>3142.7</v>
      </c>
      <c r="E60" s="704">
        <v>3144.1</v>
      </c>
      <c r="F60" s="704">
        <v>3217.9</v>
      </c>
      <c r="G60" s="704">
        <v>3162</v>
      </c>
      <c r="H60" s="704">
        <v>3220.5541237113403</v>
      </c>
      <c r="I60" s="704">
        <v>3177.6</v>
      </c>
      <c r="J60" s="704">
        <v>3228.4</v>
      </c>
      <c r="K60" s="704">
        <v>3226.5</v>
      </c>
      <c r="L60" s="704">
        <v>3480.4730000000004</v>
      </c>
      <c r="M60" s="704">
        <v>3430.2</v>
      </c>
      <c r="N60" s="704">
        <v>3717.5</v>
      </c>
      <c r="O60" s="704">
        <v>3742.7</v>
      </c>
      <c r="P60" s="704">
        <v>4136.8</v>
      </c>
      <c r="Q60" s="704">
        <v>4287.5</v>
      </c>
      <c r="R60" s="704">
        <v>4407</v>
      </c>
      <c r="S60" s="704">
        <v>4341.2179999999998</v>
      </c>
      <c r="T60" s="704">
        <v>4547.1499999999996</v>
      </c>
      <c r="U60" s="704">
        <v>4605.2070000000003</v>
      </c>
      <c r="V60" s="704">
        <v>4907.549</v>
      </c>
      <c r="W60" s="704">
        <v>4911.92</v>
      </c>
      <c r="X60" s="704">
        <v>5131.2709999999997</v>
      </c>
      <c r="Y60" s="704">
        <v>5284.8730000000005</v>
      </c>
      <c r="Z60" s="704">
        <v>5294.6</v>
      </c>
      <c r="AA60" s="704">
        <v>5554.9449999999997</v>
      </c>
      <c r="AB60" s="705">
        <v>5652.5129999999999</v>
      </c>
      <c r="AC60" s="705">
        <v>5398.0410000000002</v>
      </c>
      <c r="AD60" s="705">
        <v>5619.8490000000002</v>
      </c>
      <c r="AE60" s="705">
        <v>5646.6390000000001</v>
      </c>
      <c r="AF60" s="705">
        <v>5749.4179999999997</v>
      </c>
      <c r="AG60" s="705">
        <v>5991.1419999999998</v>
      </c>
      <c r="AH60" s="705">
        <v>6172.6350000000002</v>
      </c>
      <c r="AI60" s="705">
        <v>6552.616</v>
      </c>
      <c r="AJ60" s="705">
        <v>6790.49</v>
      </c>
      <c r="AK60" s="706">
        <v>6950.0740000000005</v>
      </c>
      <c r="AL60" s="682">
        <f t="shared" si="16"/>
        <v>2.3501102276860752E-2</v>
      </c>
      <c r="AM60" s="682">
        <f t="shared" si="17"/>
        <v>0.1600582994026849</v>
      </c>
    </row>
    <row r="61" spans="1:42" ht="15.75" customHeight="1">
      <c r="A61" s="666"/>
      <c r="B61" s="749" t="s">
        <v>790</v>
      </c>
      <c r="C61" s="667"/>
      <c r="D61" s="667"/>
      <c r="E61" s="667"/>
      <c r="F61" s="667"/>
      <c r="G61" s="667"/>
      <c r="H61" s="667"/>
      <c r="I61" s="667"/>
      <c r="J61" s="667"/>
      <c r="K61" s="667"/>
      <c r="L61" s="667"/>
      <c r="M61" s="667"/>
      <c r="N61" s="667"/>
      <c r="O61" s="667"/>
      <c r="P61" s="667"/>
      <c r="Q61" s="667"/>
      <c r="R61" s="667"/>
      <c r="S61" s="667"/>
      <c r="T61" s="667"/>
      <c r="U61" s="667"/>
      <c r="V61" s="667"/>
      <c r="W61" s="667"/>
      <c r="X61" s="667"/>
      <c r="Y61" s="667"/>
      <c r="Z61" s="667"/>
      <c r="AA61" s="667"/>
      <c r="AB61" s="668"/>
      <c r="AC61" s="668"/>
      <c r="AD61" s="668"/>
      <c r="AE61" s="668"/>
      <c r="AF61" s="668"/>
      <c r="AG61" s="668"/>
      <c r="AH61" s="668"/>
      <c r="AI61" s="668"/>
      <c r="AJ61" s="668"/>
      <c r="AK61" s="669"/>
      <c r="AL61" s="670"/>
      <c r="AM61" s="670"/>
    </row>
    <row r="62" spans="1:42" s="702" customFormat="1" ht="15.75" customHeight="1">
      <c r="A62" s="709"/>
      <c r="B62" s="750" t="s">
        <v>791</v>
      </c>
      <c r="C62" s="727"/>
      <c r="D62" s="727"/>
      <c r="E62" s="727"/>
      <c r="F62" s="727"/>
      <c r="G62" s="727"/>
      <c r="H62" s="727"/>
      <c r="I62" s="727"/>
      <c r="J62" s="727"/>
      <c r="K62" s="727"/>
      <c r="L62" s="727"/>
      <c r="M62" s="727"/>
      <c r="N62" s="727"/>
      <c r="O62" s="727"/>
      <c r="P62" s="727"/>
      <c r="Q62" s="727"/>
      <c r="R62" s="727"/>
      <c r="S62" s="727"/>
      <c r="T62" s="727"/>
      <c r="U62" s="727"/>
      <c r="V62" s="727"/>
      <c r="W62" s="727"/>
      <c r="X62" s="727"/>
      <c r="Y62" s="727">
        <v>19556.370876615336</v>
      </c>
      <c r="Z62" s="727">
        <v>14381.097422462548</v>
      </c>
      <c r="AA62" s="727">
        <v>16468.619769092002</v>
      </c>
      <c r="AB62" s="728">
        <v>16243.012425292962</v>
      </c>
      <c r="AC62" s="728">
        <v>17183.132579231034</v>
      </c>
      <c r="AD62" s="728">
        <v>15190.661224230291</v>
      </c>
      <c r="AE62" s="728">
        <v>17005.673590852719</v>
      </c>
      <c r="AF62" s="728">
        <v>18911.931466291</v>
      </c>
      <c r="AG62" s="728">
        <v>19386.89571240158</v>
      </c>
      <c r="AH62" s="728">
        <v>17695.477753060422</v>
      </c>
      <c r="AI62" s="728">
        <v>20275.88085343947</v>
      </c>
      <c r="AJ62" s="728">
        <v>23308.1685474634</v>
      </c>
      <c r="AK62" s="729">
        <v>30085.096081971402</v>
      </c>
      <c r="AL62" s="730">
        <f t="shared" ref="AL62:AL65" si="18">IFERROR(AK62/AJ62-1,"-")</f>
        <v>0.29075332627305572</v>
      </c>
      <c r="AM62" s="730">
        <f t="shared" ref="AM62:AM65" si="19">IFERROR(AK62/AG62-1,"-")</f>
        <v>0.55182637428261927</v>
      </c>
      <c r="AN62" s="701"/>
      <c r="AO62" s="701"/>
      <c r="AP62" s="701"/>
    </row>
    <row r="63" spans="1:42" ht="15.75" customHeight="1">
      <c r="A63" s="671"/>
      <c r="B63" s="751" t="s">
        <v>792</v>
      </c>
      <c r="C63" s="704"/>
      <c r="D63" s="704"/>
      <c r="E63" s="704"/>
      <c r="F63" s="704"/>
      <c r="G63" s="704"/>
      <c r="H63" s="704"/>
      <c r="I63" s="704"/>
      <c r="J63" s="704"/>
      <c r="K63" s="704"/>
      <c r="L63" s="704"/>
      <c r="M63" s="704"/>
      <c r="N63" s="704"/>
      <c r="O63" s="704"/>
      <c r="P63" s="704"/>
      <c r="Q63" s="704"/>
      <c r="R63" s="704"/>
      <c r="S63" s="704"/>
      <c r="T63" s="704"/>
      <c r="U63" s="704"/>
      <c r="V63" s="704"/>
      <c r="W63" s="704"/>
      <c r="X63" s="704"/>
      <c r="Y63" s="704">
        <v>19035.376867759336</v>
      </c>
      <c r="Z63" s="704">
        <v>13883.787049734547</v>
      </c>
      <c r="AA63" s="704">
        <v>15690.040082201001</v>
      </c>
      <c r="AB63" s="705">
        <v>15518.91959559496</v>
      </c>
      <c r="AC63" s="705">
        <v>15978.986781565036</v>
      </c>
      <c r="AD63" s="705">
        <v>14307.936332338291</v>
      </c>
      <c r="AE63" s="705">
        <v>16165.50944359972</v>
      </c>
      <c r="AF63" s="705">
        <v>17708.518371638998</v>
      </c>
      <c r="AG63" s="705">
        <v>18121.427424081579</v>
      </c>
      <c r="AH63" s="705">
        <v>16539.10492289942</v>
      </c>
      <c r="AI63" s="705">
        <v>18523.399779188469</v>
      </c>
      <c r="AJ63" s="705">
        <v>21500.603661790396</v>
      </c>
      <c r="AK63" s="706">
        <v>28115.781545375397</v>
      </c>
      <c r="AL63" s="707">
        <f t="shared" si="18"/>
        <v>0.30767405360534616</v>
      </c>
      <c r="AM63" s="707">
        <f t="shared" si="19"/>
        <v>0.55152135024486615</v>
      </c>
    </row>
    <row r="64" spans="1:42" ht="15.75" customHeight="1">
      <c r="A64" s="671"/>
      <c r="B64" s="751" t="s">
        <v>793</v>
      </c>
      <c r="C64" s="704"/>
      <c r="D64" s="704"/>
      <c r="E64" s="704"/>
      <c r="F64" s="704"/>
      <c r="G64" s="704"/>
      <c r="H64" s="704"/>
      <c r="I64" s="704"/>
      <c r="J64" s="704"/>
      <c r="K64" s="704"/>
      <c r="L64" s="704"/>
      <c r="M64" s="704"/>
      <c r="N64" s="704"/>
      <c r="O64" s="704"/>
      <c r="P64" s="704"/>
      <c r="Q64" s="704"/>
      <c r="R64" s="704"/>
      <c r="S64" s="704"/>
      <c r="T64" s="704"/>
      <c r="U64" s="704"/>
      <c r="V64" s="704"/>
      <c r="W64" s="704"/>
      <c r="X64" s="704"/>
      <c r="Y64" s="704">
        <v>144.29974020100002</v>
      </c>
      <c r="Z64" s="704">
        <v>155.727995142</v>
      </c>
      <c r="AA64" s="704">
        <v>364.41960442099997</v>
      </c>
      <c r="AB64" s="705">
        <v>382.70384750100004</v>
      </c>
      <c r="AC64" s="705">
        <v>800.72280226599992</v>
      </c>
      <c r="AD64" s="705">
        <v>446.57438717100001</v>
      </c>
      <c r="AE64" s="705">
        <v>442.27692040299996</v>
      </c>
      <c r="AF64" s="705">
        <v>555.34718961800002</v>
      </c>
      <c r="AG64" s="705">
        <v>613.51073572900009</v>
      </c>
      <c r="AH64" s="705">
        <v>551.50503212299998</v>
      </c>
      <c r="AI64" s="705">
        <v>430.83279416900007</v>
      </c>
      <c r="AJ64" s="705">
        <v>431.99428165299997</v>
      </c>
      <c r="AK64" s="706">
        <v>736.57675886300001</v>
      </c>
      <c r="AL64" s="707">
        <f t="shared" si="18"/>
        <v>0.70506136341558423</v>
      </c>
      <c r="AM64" s="707">
        <f t="shared" si="19"/>
        <v>0.20059310451636603</v>
      </c>
    </row>
    <row r="65" spans="1:39" ht="15.75" customHeight="1">
      <c r="A65" s="671"/>
      <c r="B65" s="751" t="s">
        <v>794</v>
      </c>
      <c r="C65" s="704"/>
      <c r="D65" s="704"/>
      <c r="E65" s="704"/>
      <c r="F65" s="704"/>
      <c r="G65" s="704"/>
      <c r="H65" s="704"/>
      <c r="I65" s="704"/>
      <c r="J65" s="704"/>
      <c r="K65" s="704"/>
      <c r="L65" s="704"/>
      <c r="M65" s="704"/>
      <c r="N65" s="704"/>
      <c r="O65" s="704"/>
      <c r="P65" s="704"/>
      <c r="Q65" s="704"/>
      <c r="R65" s="704"/>
      <c r="S65" s="704"/>
      <c r="T65" s="704"/>
      <c r="U65" s="704"/>
      <c r="V65" s="704"/>
      <c r="W65" s="704"/>
      <c r="X65" s="704"/>
      <c r="Y65" s="704">
        <v>376.69426865499997</v>
      </c>
      <c r="Z65" s="704">
        <v>341.58237758599995</v>
      </c>
      <c r="AA65" s="704">
        <v>414.16008246999991</v>
      </c>
      <c r="AB65" s="705">
        <v>341.38898219700002</v>
      </c>
      <c r="AC65" s="705">
        <v>403.42299539999993</v>
      </c>
      <c r="AD65" s="705">
        <v>436.150504721</v>
      </c>
      <c r="AE65" s="705">
        <v>397.88722684999993</v>
      </c>
      <c r="AF65" s="705">
        <v>648.06590503400002</v>
      </c>
      <c r="AG65" s="705">
        <v>651.95755259099997</v>
      </c>
      <c r="AH65" s="705">
        <v>604.86779803800005</v>
      </c>
      <c r="AI65" s="705">
        <v>1321.6482800819999</v>
      </c>
      <c r="AJ65" s="705">
        <v>1375.57060402</v>
      </c>
      <c r="AK65" s="706">
        <v>1232.73777773302</v>
      </c>
      <c r="AL65" s="707">
        <f t="shared" si="18"/>
        <v>-0.10383532904059012</v>
      </c>
      <c r="AM65" s="707">
        <f t="shared" si="19"/>
        <v>0.8908252122149547</v>
      </c>
    </row>
    <row r="66" spans="1:39" ht="15.75" customHeight="1">
      <c r="A66" s="671"/>
      <c r="B66" s="752" t="s">
        <v>795</v>
      </c>
      <c r="C66" s="753"/>
      <c r="D66" s="753"/>
      <c r="E66" s="753"/>
      <c r="F66" s="753"/>
      <c r="G66" s="753"/>
      <c r="H66" s="753"/>
      <c r="I66" s="753"/>
      <c r="J66" s="753"/>
      <c r="K66" s="753"/>
      <c r="L66" s="753"/>
      <c r="M66" s="753"/>
      <c r="N66" s="753"/>
      <c r="O66" s="753"/>
      <c r="P66" s="753"/>
      <c r="Q66" s="753"/>
      <c r="R66" s="753"/>
      <c r="S66" s="753"/>
      <c r="T66" s="753"/>
      <c r="U66" s="753"/>
      <c r="V66" s="753"/>
      <c r="W66" s="753"/>
      <c r="X66" s="753"/>
      <c r="Y66" s="753">
        <f>Y65/Y62</f>
        <v>1.9261972020863785E-2</v>
      </c>
      <c r="Z66" s="753">
        <f t="shared" ref="Z66:AF66" si="20">Z65/Z62</f>
        <v>2.3752177427882906E-2</v>
      </c>
      <c r="AA66" s="753">
        <f t="shared" si="20"/>
        <v>2.514843916958286E-2</v>
      </c>
      <c r="AB66" s="754">
        <f t="shared" si="20"/>
        <v>2.1017590411086733E-2</v>
      </c>
      <c r="AC66" s="754">
        <f t="shared" si="20"/>
        <v>2.3477849195414496E-2</v>
      </c>
      <c r="AD66" s="754">
        <f t="shared" si="20"/>
        <v>2.871175245652282E-2</v>
      </c>
      <c r="AE66" s="754">
        <f t="shared" si="20"/>
        <v>2.3397322353877346E-2</v>
      </c>
      <c r="AF66" s="754">
        <f t="shared" si="20"/>
        <v>3.4267568396656123E-2</v>
      </c>
      <c r="AG66" s="754">
        <v>3.3628774934501247E-2</v>
      </c>
      <c r="AH66" s="754">
        <v>3.4182055239135235E-2</v>
      </c>
      <c r="AI66" s="754">
        <v>6.5183273152732313E-2</v>
      </c>
      <c r="AJ66" s="754">
        <v>5.9016674828778079E-2</v>
      </c>
      <c r="AK66" s="755">
        <v>4.0975032101417903E-2</v>
      </c>
      <c r="AL66" s="756">
        <f>AK66-AJ66</f>
        <v>-1.8041642727360176E-2</v>
      </c>
      <c r="AM66" s="756">
        <f>AK66-AG66</f>
        <v>7.346257166916656E-3</v>
      </c>
    </row>
    <row r="67" spans="1:39" ht="15.75" customHeight="1">
      <c r="A67" s="671"/>
      <c r="B67" s="752" t="s">
        <v>796</v>
      </c>
      <c r="C67" s="704"/>
      <c r="D67" s="704"/>
      <c r="E67" s="704"/>
      <c r="F67" s="704"/>
      <c r="G67" s="704"/>
      <c r="H67" s="704"/>
      <c r="I67" s="704"/>
      <c r="J67" s="704"/>
      <c r="K67" s="704"/>
      <c r="L67" s="704"/>
      <c r="M67" s="704"/>
      <c r="N67" s="704"/>
      <c r="O67" s="704"/>
      <c r="P67" s="704"/>
      <c r="Q67" s="704"/>
      <c r="R67" s="704"/>
      <c r="S67" s="704"/>
      <c r="T67" s="704"/>
      <c r="U67" s="704"/>
      <c r="V67" s="704"/>
      <c r="W67" s="704"/>
      <c r="X67" s="704"/>
      <c r="Y67" s="704">
        <v>119.36484612024871</v>
      </c>
      <c r="Z67" s="704">
        <v>134.23469309047158</v>
      </c>
      <c r="AA67" s="704">
        <v>169.07495305223242</v>
      </c>
      <c r="AB67" s="705">
        <v>173.5376430375</v>
      </c>
      <c r="AC67" s="705">
        <v>205.68675548214287</v>
      </c>
      <c r="AD67" s="705">
        <v>303.03393884100001</v>
      </c>
      <c r="AE67" s="705">
        <v>240.43355145739997</v>
      </c>
      <c r="AF67" s="705">
        <v>249.69068233992078</v>
      </c>
      <c r="AG67" s="705">
        <v>288.42600881826309</v>
      </c>
      <c r="AH67" s="705">
        <v>302.90630877723254</v>
      </c>
      <c r="AI67" s="705">
        <v>275.70377077849383</v>
      </c>
      <c r="AJ67" s="705">
        <v>290.09782652283388</v>
      </c>
      <c r="AK67" s="706">
        <v>332.79778044568701</v>
      </c>
      <c r="AL67" s="707">
        <f t="shared" ref="AL67:AL68" si="21">IFERROR(AK67/AJ67-1,"-")</f>
        <v>0.14719156787440513</v>
      </c>
      <c r="AM67" s="707">
        <f t="shared" ref="AM67:AM68" si="22">IFERROR(AK67/AG67-1,"-")</f>
        <v>0.15384109016112535</v>
      </c>
    </row>
    <row r="68" spans="1:39" ht="15.75" customHeight="1">
      <c r="A68" s="671"/>
      <c r="B68" s="752" t="s">
        <v>797</v>
      </c>
      <c r="C68" s="704"/>
      <c r="D68" s="704"/>
      <c r="E68" s="704"/>
      <c r="F68" s="704"/>
      <c r="G68" s="704"/>
      <c r="H68" s="704"/>
      <c r="I68" s="704"/>
      <c r="J68" s="704"/>
      <c r="K68" s="704"/>
      <c r="L68" s="704"/>
      <c r="M68" s="704"/>
      <c r="N68" s="704"/>
      <c r="O68" s="704"/>
      <c r="P68" s="704"/>
      <c r="Q68" s="704"/>
      <c r="R68" s="704"/>
      <c r="S68" s="704"/>
      <c r="T68" s="704"/>
      <c r="U68" s="704"/>
      <c r="V68" s="704"/>
      <c r="W68" s="704"/>
      <c r="X68" s="704"/>
      <c r="Y68" s="704">
        <v>94.968637982393801</v>
      </c>
      <c r="Z68" s="704">
        <v>77.179860770459896</v>
      </c>
      <c r="AA68" s="704">
        <v>81.194750362551105</v>
      </c>
      <c r="AB68" s="705">
        <v>76.386992486316501</v>
      </c>
      <c r="AC68" s="705">
        <v>102.47500320408899</v>
      </c>
      <c r="AD68" s="705">
        <v>8.1540901640639607</v>
      </c>
      <c r="AE68" s="705">
        <v>52.202822238978101</v>
      </c>
      <c r="AF68" s="705">
        <v>128.912783073056</v>
      </c>
      <c r="AG68" s="705">
        <v>117.89406750907581</v>
      </c>
      <c r="AH68" s="705">
        <v>125.110516840298</v>
      </c>
      <c r="AI68" s="705">
        <v>254.29809168856588</v>
      </c>
      <c r="AJ68" s="705">
        <v>270.44349727447195</v>
      </c>
      <c r="AK68" s="706">
        <v>241.66313182474201</v>
      </c>
      <c r="AL68" s="682">
        <f t="shared" si="21"/>
        <v>-0.10641914388690543</v>
      </c>
      <c r="AM68" s="682">
        <f t="shared" si="22"/>
        <v>1.0498328451186749</v>
      </c>
    </row>
    <row r="69" spans="1:39">
      <c r="B69" s="659"/>
      <c r="Y69" s="757"/>
      <c r="Z69" s="757"/>
      <c r="AA69" s="757"/>
      <c r="AB69" s="757"/>
      <c r="AC69" s="757"/>
      <c r="AD69" s="757"/>
      <c r="AE69" s="757"/>
      <c r="AF69" s="757"/>
      <c r="AG69" s="757"/>
      <c r="AH69" s="757"/>
      <c r="AI69" s="757"/>
      <c r="AJ69" s="757"/>
      <c r="AK69" s="758"/>
    </row>
    <row r="70" spans="1:39">
      <c r="Y70" s="757"/>
      <c r="Z70" s="757"/>
      <c r="AA70" s="757"/>
      <c r="AB70" s="757"/>
      <c r="AC70" s="757"/>
      <c r="AD70" s="757"/>
      <c r="AE70" s="757"/>
      <c r="AF70" s="757"/>
      <c r="AG70" s="757"/>
      <c r="AH70" s="757"/>
      <c r="AI70" s="757"/>
      <c r="AJ70" s="757"/>
      <c r="AK70" s="758"/>
    </row>
    <row r="71" spans="1:39">
      <c r="Y71" s="757"/>
      <c r="Z71" s="757"/>
      <c r="AA71" s="757"/>
      <c r="AB71" s="757"/>
      <c r="AC71" s="757"/>
      <c r="AD71" s="757"/>
      <c r="AE71" s="757"/>
      <c r="AF71" s="757"/>
      <c r="AG71" s="757"/>
      <c r="AH71" s="757"/>
      <c r="AI71" s="757"/>
      <c r="AJ71" s="757"/>
      <c r="AK71" s="758"/>
    </row>
    <row r="72" spans="1:39">
      <c r="Y72" s="757"/>
      <c r="Z72" s="757"/>
      <c r="AA72" s="757"/>
      <c r="AB72" s="757"/>
      <c r="AC72" s="757"/>
      <c r="AD72" s="757"/>
      <c r="AE72" s="757"/>
      <c r="AF72" s="757"/>
      <c r="AG72" s="757"/>
      <c r="AH72" s="757"/>
      <c r="AI72" s="757"/>
      <c r="AJ72" s="757"/>
      <c r="AK72" s="758"/>
    </row>
    <row r="74" spans="1:39">
      <c r="Y74" s="757"/>
      <c r="Z74" s="757"/>
      <c r="AA74" s="757"/>
      <c r="AB74" s="757"/>
      <c r="AC74" s="757"/>
      <c r="AD74" s="757"/>
      <c r="AE74" s="757"/>
      <c r="AF74" s="757"/>
      <c r="AG74" s="757"/>
      <c r="AH74" s="757"/>
      <c r="AI74" s="757"/>
      <c r="AJ74" s="757"/>
      <c r="AK74" s="758"/>
    </row>
    <row r="75" spans="1:39">
      <c r="Y75" s="757"/>
      <c r="Z75" s="757"/>
      <c r="AA75" s="757"/>
      <c r="AB75" s="757"/>
      <c r="AC75" s="757"/>
      <c r="AD75" s="757"/>
      <c r="AE75" s="757"/>
      <c r="AF75" s="757"/>
      <c r="AG75" s="757"/>
      <c r="AH75" s="757"/>
      <c r="AI75" s="757"/>
      <c r="AJ75" s="757"/>
      <c r="AK75" s="758"/>
    </row>
  </sheetData>
  <mergeCells count="1">
    <mergeCell ref="A4:B4"/>
  </mergeCells>
  <phoneticPr fontId="2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6" orientation="portrait" r:id="rId1"/>
  <rowBreaks count="1" manualBreakCount="1">
    <brk id="62" max="16383" man="1"/>
  </rowBreaks>
  <colBreaks count="1" manualBreakCount="1">
    <brk id="36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BX49"/>
  <sheetViews>
    <sheetView showGridLines="0" view="pageBreakPreview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8.88671875" defaultRowHeight="17.25"/>
  <cols>
    <col min="1" max="1" width="2.33203125" style="659" customWidth="1"/>
    <col min="2" max="2" width="28.5546875" style="659" customWidth="1"/>
    <col min="3" max="44" width="7.77734375" style="659" hidden="1" customWidth="1"/>
    <col min="45" max="45" width="7.77734375" style="659" customWidth="1"/>
    <col min="46" max="47" width="7.77734375" style="659" hidden="1" customWidth="1"/>
    <col min="48" max="51" width="7.77734375" style="659" customWidth="1"/>
    <col min="52" max="52" width="1.44140625" style="659" customWidth="1"/>
    <col min="53" max="66" width="7.77734375" style="659" hidden="1" customWidth="1"/>
    <col min="67" max="69" width="7.77734375" style="659" customWidth="1"/>
    <col min="70" max="75" width="8.88671875" style="652"/>
    <col min="76" max="76" width="8.6640625" style="652" bestFit="1" customWidth="1"/>
    <col min="77" max="16384" width="8.88671875" style="652"/>
  </cols>
  <sheetData>
    <row r="1" spans="1:76" s="661" customFormat="1" ht="12" customHeight="1">
      <c r="A1" s="659"/>
      <c r="B1" s="659"/>
      <c r="C1" s="659"/>
      <c r="D1" s="659"/>
      <c r="E1" s="659"/>
      <c r="F1" s="659"/>
      <c r="G1" s="659"/>
      <c r="H1" s="659"/>
      <c r="I1" s="659"/>
      <c r="J1" s="659"/>
      <c r="K1" s="659"/>
      <c r="L1" s="659"/>
      <c r="M1" s="659"/>
      <c r="N1" s="659"/>
      <c r="O1" s="659"/>
      <c r="P1" s="659"/>
      <c r="Q1" s="659"/>
      <c r="R1" s="659"/>
      <c r="S1" s="659"/>
      <c r="T1" s="659"/>
      <c r="U1" s="659"/>
      <c r="V1" s="659"/>
      <c r="W1" s="659"/>
      <c r="X1" s="659"/>
      <c r="Y1" s="659"/>
      <c r="Z1" s="659"/>
      <c r="AA1" s="659"/>
      <c r="AB1" s="659"/>
      <c r="AC1" s="659"/>
      <c r="AD1" s="659"/>
      <c r="AE1" s="659"/>
      <c r="AF1" s="659"/>
      <c r="AG1" s="659"/>
      <c r="AH1" s="659"/>
      <c r="AI1" s="659"/>
      <c r="AJ1" s="659"/>
      <c r="AK1" s="659"/>
      <c r="AL1" s="659"/>
      <c r="AM1" s="659"/>
      <c r="AN1" s="659"/>
      <c r="AO1" s="659"/>
      <c r="AP1" s="659"/>
      <c r="AQ1" s="659"/>
      <c r="AR1" s="659"/>
      <c r="AS1" s="659"/>
      <c r="AT1" s="659"/>
      <c r="AU1" s="659"/>
      <c r="AV1" s="659"/>
      <c r="AW1" s="659"/>
      <c r="AX1" s="659"/>
      <c r="AY1" s="659"/>
      <c r="AZ1" s="659"/>
      <c r="BA1" s="659"/>
      <c r="BB1" s="659"/>
      <c r="BC1" s="659"/>
      <c r="BD1" s="659"/>
      <c r="BE1" s="659"/>
      <c r="BF1" s="759"/>
      <c r="BG1" s="659"/>
      <c r="BH1" s="659"/>
      <c r="BI1" s="659"/>
      <c r="BJ1" s="659"/>
      <c r="BK1" s="659"/>
      <c r="BL1" s="659"/>
      <c r="BM1" s="659"/>
      <c r="BN1" s="659"/>
      <c r="BO1" s="659"/>
      <c r="BP1" s="659"/>
      <c r="BQ1" s="659"/>
    </row>
    <row r="2" spans="1:76" ht="33" customHeight="1">
      <c r="A2" s="654" t="s">
        <v>798</v>
      </c>
      <c r="B2" s="655"/>
      <c r="C2" s="655"/>
      <c r="D2" s="655"/>
      <c r="E2" s="655"/>
      <c r="F2" s="655"/>
      <c r="G2" s="655"/>
      <c r="H2" s="655"/>
      <c r="I2" s="655"/>
      <c r="J2" s="655"/>
      <c r="K2" s="655"/>
      <c r="L2" s="655"/>
      <c r="M2" s="655"/>
      <c r="N2" s="655"/>
      <c r="O2" s="655"/>
      <c r="P2" s="655"/>
      <c r="Q2" s="655"/>
      <c r="R2" s="655"/>
      <c r="S2" s="655"/>
      <c r="T2" s="655"/>
      <c r="U2" s="655"/>
      <c r="V2" s="655"/>
      <c r="W2" s="655"/>
      <c r="X2" s="655"/>
      <c r="Y2" s="655"/>
      <c r="Z2" s="655"/>
      <c r="AA2" s="655"/>
      <c r="AB2" s="655"/>
      <c r="AC2" s="655"/>
      <c r="AD2" s="655"/>
      <c r="AE2" s="655"/>
      <c r="AF2" s="655"/>
      <c r="AG2" s="655"/>
      <c r="AH2" s="655"/>
      <c r="AI2" s="655"/>
      <c r="AJ2" s="655"/>
      <c r="AK2" s="655"/>
      <c r="AL2" s="655"/>
      <c r="AM2" s="655"/>
      <c r="AN2" s="655"/>
      <c r="AO2" s="655"/>
      <c r="AP2" s="655"/>
      <c r="AQ2" s="655"/>
      <c r="AR2" s="655"/>
      <c r="AS2" s="655"/>
      <c r="AT2" s="655"/>
      <c r="AU2" s="655"/>
      <c r="AV2" s="655"/>
      <c r="AW2" s="655"/>
      <c r="AX2" s="655"/>
      <c r="AY2" s="655"/>
      <c r="AZ2" s="655"/>
      <c r="BA2" s="655"/>
      <c r="BB2" s="655"/>
      <c r="BC2" s="655"/>
      <c r="BD2" s="655"/>
      <c r="BE2" s="655"/>
      <c r="BF2" s="655"/>
      <c r="BG2" s="655"/>
      <c r="BH2" s="655"/>
      <c r="BI2" s="655"/>
      <c r="BJ2" s="655"/>
      <c r="BK2" s="655"/>
      <c r="BL2" s="655"/>
      <c r="BM2" s="655"/>
      <c r="BN2" s="655"/>
      <c r="BO2" s="655"/>
      <c r="BP2" s="655"/>
      <c r="BQ2" s="655"/>
    </row>
    <row r="3" spans="1:76" ht="15" customHeight="1" thickBot="1">
      <c r="A3" s="760" t="s">
        <v>799</v>
      </c>
      <c r="B3" s="761"/>
      <c r="AE3" s="762"/>
      <c r="AF3" s="762"/>
      <c r="AG3" s="762"/>
      <c r="AH3" s="762"/>
      <c r="AZ3" s="763"/>
      <c r="BE3" s="764"/>
      <c r="BF3" s="764"/>
      <c r="BG3" s="764"/>
      <c r="BH3" s="764"/>
      <c r="BI3" s="764"/>
      <c r="BJ3" s="764"/>
      <c r="BK3" s="764"/>
      <c r="BL3" s="764"/>
      <c r="BM3" s="764"/>
      <c r="BN3" s="764"/>
      <c r="BO3" s="764"/>
      <c r="BP3" s="764"/>
    </row>
    <row r="4" spans="1:76" ht="30.75" customHeight="1" thickTop="1">
      <c r="A4" s="1023" t="s">
        <v>800</v>
      </c>
      <c r="B4" s="1023"/>
      <c r="C4" s="662" t="s">
        <v>801</v>
      </c>
      <c r="D4" s="662" t="s">
        <v>802</v>
      </c>
      <c r="E4" s="662" t="s">
        <v>803</v>
      </c>
      <c r="F4" s="662" t="s">
        <v>804</v>
      </c>
      <c r="G4" s="662" t="s">
        <v>805</v>
      </c>
      <c r="H4" s="662" t="s">
        <v>806</v>
      </c>
      <c r="I4" s="662" t="s">
        <v>807</v>
      </c>
      <c r="J4" s="662" t="s">
        <v>808</v>
      </c>
      <c r="K4" s="662" t="s">
        <v>809</v>
      </c>
      <c r="L4" s="662" t="s">
        <v>810</v>
      </c>
      <c r="M4" s="662" t="s">
        <v>811</v>
      </c>
      <c r="N4" s="662" t="s">
        <v>812</v>
      </c>
      <c r="O4" s="662" t="s">
        <v>701</v>
      </c>
      <c r="P4" s="662" t="s">
        <v>813</v>
      </c>
      <c r="Q4" s="662" t="s">
        <v>814</v>
      </c>
      <c r="R4" s="662" t="s">
        <v>815</v>
      </c>
      <c r="S4" s="663" t="s">
        <v>816</v>
      </c>
      <c r="T4" s="664" t="s">
        <v>817</v>
      </c>
      <c r="U4" s="664" t="s">
        <v>818</v>
      </c>
      <c r="V4" s="664" t="s">
        <v>819</v>
      </c>
      <c r="W4" s="664" t="s">
        <v>820</v>
      </c>
      <c r="X4" s="664" t="s">
        <v>821</v>
      </c>
      <c r="Y4" s="664" t="s">
        <v>822</v>
      </c>
      <c r="Z4" s="664" t="s">
        <v>823</v>
      </c>
      <c r="AA4" s="664" t="s">
        <v>824</v>
      </c>
      <c r="AB4" s="664" t="s">
        <v>825</v>
      </c>
      <c r="AC4" s="664" t="s">
        <v>715</v>
      </c>
      <c r="AD4" s="664" t="s">
        <v>716</v>
      </c>
      <c r="AE4" s="664" t="s">
        <v>826</v>
      </c>
      <c r="AF4" s="664" t="s">
        <v>827</v>
      </c>
      <c r="AG4" s="664" t="s">
        <v>828</v>
      </c>
      <c r="AH4" s="664" t="s">
        <v>720</v>
      </c>
      <c r="AI4" s="583" t="s">
        <v>721</v>
      </c>
      <c r="AJ4" s="583" t="s">
        <v>829</v>
      </c>
      <c r="AK4" s="583" t="s">
        <v>118</v>
      </c>
      <c r="AL4" s="583" t="s">
        <v>830</v>
      </c>
      <c r="AM4" s="583" t="s">
        <v>831</v>
      </c>
      <c r="AN4" s="583" t="s">
        <v>832</v>
      </c>
      <c r="AO4" s="664" t="s">
        <v>833</v>
      </c>
      <c r="AP4" s="664" t="s">
        <v>727</v>
      </c>
      <c r="AQ4" s="664" t="s">
        <v>834</v>
      </c>
      <c r="AR4" s="664" t="s">
        <v>835</v>
      </c>
      <c r="AS4" s="664" t="s">
        <v>836</v>
      </c>
      <c r="AT4" s="664" t="s">
        <v>837</v>
      </c>
      <c r="AU4" s="664" t="s">
        <v>838</v>
      </c>
      <c r="AV4" s="664" t="s">
        <v>839</v>
      </c>
      <c r="AW4" s="665" t="s">
        <v>840</v>
      </c>
      <c r="AX4" s="664" t="s">
        <v>841</v>
      </c>
      <c r="AY4" s="664" t="s">
        <v>842</v>
      </c>
      <c r="AZ4" s="765" t="s">
        <v>843</v>
      </c>
      <c r="BA4" s="662">
        <v>2011</v>
      </c>
      <c r="BB4" s="662">
        <v>2012</v>
      </c>
      <c r="BC4" s="662">
        <v>2013</v>
      </c>
      <c r="BD4" s="662">
        <v>2014</v>
      </c>
      <c r="BE4" s="662">
        <v>2015</v>
      </c>
      <c r="BF4" s="662">
        <v>2016</v>
      </c>
      <c r="BG4" s="662">
        <v>2017</v>
      </c>
      <c r="BH4" s="662">
        <v>2018</v>
      </c>
      <c r="BI4" s="662">
        <v>2019</v>
      </c>
      <c r="BJ4" s="662">
        <v>2020</v>
      </c>
      <c r="BK4" s="662">
        <v>2021</v>
      </c>
      <c r="BL4" s="662">
        <v>2022</v>
      </c>
      <c r="BM4" s="662">
        <v>2023</v>
      </c>
      <c r="BN4" s="662">
        <v>2024</v>
      </c>
      <c r="BO4" s="662" t="s">
        <v>844</v>
      </c>
      <c r="BP4" s="766" t="s">
        <v>845</v>
      </c>
      <c r="BQ4" s="664" t="s">
        <v>846</v>
      </c>
    </row>
    <row r="5" spans="1:76" ht="16.5" customHeight="1">
      <c r="A5" s="666"/>
      <c r="B5" s="767" t="s">
        <v>847</v>
      </c>
      <c r="C5" s="768"/>
      <c r="D5" s="768"/>
      <c r="E5" s="768"/>
      <c r="F5" s="768"/>
      <c r="G5" s="768"/>
      <c r="H5" s="768"/>
      <c r="I5" s="768"/>
      <c r="J5" s="768"/>
      <c r="K5" s="768">
        <v>133.4</v>
      </c>
      <c r="L5" s="768">
        <v>204.1</v>
      </c>
      <c r="M5" s="768">
        <v>162.5</v>
      </c>
      <c r="N5" s="768">
        <v>147</v>
      </c>
      <c r="O5" s="768">
        <v>187.4</v>
      </c>
      <c r="P5" s="768">
        <v>214.2</v>
      </c>
      <c r="Q5" s="768">
        <v>177.2</v>
      </c>
      <c r="R5" s="768">
        <v>184</v>
      </c>
      <c r="S5" s="768">
        <v>208</v>
      </c>
      <c r="T5" s="768">
        <v>203.8</v>
      </c>
      <c r="U5" s="768">
        <v>247.2</v>
      </c>
      <c r="V5" s="768">
        <v>249.1</v>
      </c>
      <c r="W5" s="768">
        <v>248.9</v>
      </c>
      <c r="X5" s="768">
        <v>395.9</v>
      </c>
      <c r="Y5" s="768">
        <v>195.3</v>
      </c>
      <c r="Z5" s="768">
        <v>305.8</v>
      </c>
      <c r="AA5" s="768">
        <v>263.3</v>
      </c>
      <c r="AB5" s="768">
        <v>333.2</v>
      </c>
      <c r="AC5" s="768">
        <v>290.8</v>
      </c>
      <c r="AD5" s="768">
        <v>302.8</v>
      </c>
      <c r="AE5" s="768">
        <v>389.4</v>
      </c>
      <c r="AF5" s="768">
        <v>420.7</v>
      </c>
      <c r="AG5" s="768">
        <v>370.3</v>
      </c>
      <c r="AH5" s="768">
        <v>372.9</v>
      </c>
      <c r="AI5" s="768">
        <v>486.3</v>
      </c>
      <c r="AJ5" s="768">
        <v>308.60000000000002</v>
      </c>
      <c r="AK5" s="768">
        <v>370.7</v>
      </c>
      <c r="AL5" s="768">
        <v>513.6</v>
      </c>
      <c r="AM5" s="768">
        <v>313.5</v>
      </c>
      <c r="AN5" s="768">
        <v>318.39999999999998</v>
      </c>
      <c r="AO5" s="769">
        <v>288.60000000000002</v>
      </c>
      <c r="AP5" s="769">
        <v>195.9</v>
      </c>
      <c r="AQ5" s="769">
        <v>388</v>
      </c>
      <c r="AR5" s="769">
        <v>426.1</v>
      </c>
      <c r="AS5" s="769">
        <v>340.7</v>
      </c>
      <c r="AT5" s="769">
        <v>355.5</v>
      </c>
      <c r="AU5" s="769">
        <v>453.35815046099998</v>
      </c>
      <c r="AV5" s="769">
        <v>481.08141952799997</v>
      </c>
      <c r="AW5" s="770">
        <v>399.34254581499999</v>
      </c>
      <c r="AX5" s="771">
        <f>IFERROR(AW5/AV5-1,"-")</f>
        <v>-0.16990652807417894</v>
      </c>
      <c r="AY5" s="771">
        <f>IFERROR(AW5/AS5-1,"-")</f>
        <v>0.17212370359553852</v>
      </c>
      <c r="AZ5" s="772"/>
      <c r="BA5" s="768"/>
      <c r="BB5" s="768"/>
      <c r="BC5" s="768"/>
      <c r="BD5" s="768"/>
      <c r="BE5" s="768"/>
      <c r="BF5" s="768">
        <v>1015.9</v>
      </c>
      <c r="BG5" s="768">
        <v>762.8</v>
      </c>
      <c r="BH5" s="768">
        <v>908.1</v>
      </c>
      <c r="BI5" s="768">
        <v>1145.9000000000001</v>
      </c>
      <c r="BJ5" s="768">
        <v>1190.0999999999999</v>
      </c>
      <c r="BK5" s="768">
        <v>1553.3</v>
      </c>
      <c r="BL5" s="768">
        <v>1679.2</v>
      </c>
      <c r="BM5" s="768">
        <v>1116.4000000000001</v>
      </c>
      <c r="BN5" s="768">
        <v>1510.3</v>
      </c>
      <c r="BO5" s="768">
        <v>1154.7332532</v>
      </c>
      <c r="BP5" s="770">
        <v>1333.7821158039999</v>
      </c>
      <c r="BQ5" s="773">
        <f t="shared" ref="BQ5:BQ28" si="0">IFERROR(BP5/BO5-1,"-")</f>
        <v>0.15505647049465243</v>
      </c>
    </row>
    <row r="6" spans="1:76" ht="16.5" customHeight="1">
      <c r="A6" s="671"/>
      <c r="B6" s="774" t="s">
        <v>848</v>
      </c>
      <c r="C6" s="775"/>
      <c r="D6" s="775"/>
      <c r="E6" s="775"/>
      <c r="F6" s="775"/>
      <c r="G6" s="775"/>
      <c r="H6" s="775"/>
      <c r="I6" s="775"/>
      <c r="J6" s="775"/>
      <c r="K6" s="775">
        <v>52.102314560000003</v>
      </c>
      <c r="L6" s="775">
        <v>94.926649142999992</v>
      </c>
      <c r="M6" s="776">
        <v>69.669798498000006</v>
      </c>
      <c r="N6" s="776">
        <v>68.273732604999992</v>
      </c>
      <c r="O6" s="776">
        <v>79</v>
      </c>
      <c r="P6" s="776">
        <v>91</v>
      </c>
      <c r="Q6" s="776">
        <v>80.3</v>
      </c>
      <c r="R6" s="776">
        <v>69.8</v>
      </c>
      <c r="S6" s="776">
        <v>63.9</v>
      </c>
      <c r="T6" s="776">
        <v>85</v>
      </c>
      <c r="U6" s="776">
        <v>72.900000000000006</v>
      </c>
      <c r="V6" s="776">
        <v>111.8</v>
      </c>
      <c r="W6" s="776">
        <v>88.9</v>
      </c>
      <c r="X6" s="776">
        <v>98</v>
      </c>
      <c r="Y6" s="776">
        <v>73.8</v>
      </c>
      <c r="Z6" s="776">
        <v>139</v>
      </c>
      <c r="AA6" s="776">
        <v>143.1</v>
      </c>
      <c r="AB6" s="776">
        <v>91.7</v>
      </c>
      <c r="AC6" s="776">
        <v>68.5</v>
      </c>
      <c r="AD6" s="776">
        <v>104.7</v>
      </c>
      <c r="AE6" s="776">
        <v>122.4</v>
      </c>
      <c r="AF6" s="776">
        <v>158</v>
      </c>
      <c r="AG6" s="776">
        <v>136.69999999999999</v>
      </c>
      <c r="AH6" s="776">
        <v>115.7</v>
      </c>
      <c r="AI6" s="776">
        <v>124.6</v>
      </c>
      <c r="AJ6" s="776">
        <v>159</v>
      </c>
      <c r="AK6" s="776">
        <v>112.4</v>
      </c>
      <c r="AL6" s="776">
        <v>59.8</v>
      </c>
      <c r="AM6" s="776">
        <v>48.9</v>
      </c>
      <c r="AN6" s="776">
        <v>125</v>
      </c>
      <c r="AO6" s="777">
        <v>98.9</v>
      </c>
      <c r="AP6" s="777">
        <v>-35.299999999999997</v>
      </c>
      <c r="AQ6" s="777">
        <v>64.3</v>
      </c>
      <c r="AR6" s="777">
        <v>121.3</v>
      </c>
      <c r="AS6" s="777">
        <v>89.2</v>
      </c>
      <c r="AT6" s="777">
        <v>104.6</v>
      </c>
      <c r="AU6" s="777">
        <v>105.706863211</v>
      </c>
      <c r="AV6" s="777">
        <v>104.53512601600001</v>
      </c>
      <c r="AW6" s="778">
        <v>129.18919779300001</v>
      </c>
      <c r="AX6" s="779">
        <f t="shared" ref="AX6:AX28" si="1">IFERROR(AW6/AV6-1,"-")</f>
        <v>0.23584485633304242</v>
      </c>
      <c r="AY6" s="779">
        <f t="shared" ref="AY6:AY28" si="2">IFERROR(AW6/AS6-1,"-")</f>
        <v>0.44830939229820621</v>
      </c>
      <c r="AZ6" s="780"/>
      <c r="BA6" s="776"/>
      <c r="BB6" s="776"/>
      <c r="BC6" s="776"/>
      <c r="BD6" s="776"/>
      <c r="BE6" s="776"/>
      <c r="BF6" s="776">
        <v>399.7</v>
      </c>
      <c r="BG6" s="776">
        <v>320.10000000000002</v>
      </c>
      <c r="BH6" s="776">
        <v>333.6</v>
      </c>
      <c r="BI6" s="776">
        <v>399.7</v>
      </c>
      <c r="BJ6" s="776">
        <v>408</v>
      </c>
      <c r="BK6" s="776">
        <v>532.79999999999995</v>
      </c>
      <c r="BL6" s="776">
        <v>455.8</v>
      </c>
      <c r="BM6" s="776">
        <v>237.5</v>
      </c>
      <c r="BN6" s="776">
        <v>379.4</v>
      </c>
      <c r="BO6" s="776">
        <v>274.83999999999997</v>
      </c>
      <c r="BP6" s="778">
        <v>339.43118701999998</v>
      </c>
      <c r="BQ6" s="781">
        <f t="shared" si="0"/>
        <v>0.23501377899869014</v>
      </c>
      <c r="BX6" s="782"/>
    </row>
    <row r="7" spans="1:76" ht="16.5" customHeight="1">
      <c r="A7" s="671"/>
      <c r="B7" s="783" t="s">
        <v>849</v>
      </c>
      <c r="C7" s="784"/>
      <c r="D7" s="784"/>
      <c r="E7" s="784"/>
      <c r="F7" s="784"/>
      <c r="G7" s="784"/>
      <c r="H7" s="784"/>
      <c r="I7" s="784"/>
      <c r="J7" s="784"/>
      <c r="K7" s="784">
        <v>30.030678411000004</v>
      </c>
      <c r="L7" s="784">
        <v>33.446944885999997</v>
      </c>
      <c r="M7" s="785">
        <v>34.695618877000001</v>
      </c>
      <c r="N7" s="785">
        <v>30.51088373</v>
      </c>
      <c r="O7" s="785">
        <v>38.799999999999997</v>
      </c>
      <c r="P7" s="785">
        <v>34.1</v>
      </c>
      <c r="Q7" s="785">
        <v>37.1</v>
      </c>
      <c r="R7" s="785">
        <v>36.200000000000003</v>
      </c>
      <c r="S7" s="785">
        <v>35.1</v>
      </c>
      <c r="T7" s="785">
        <v>40.200000000000003</v>
      </c>
      <c r="U7" s="785">
        <v>60.5</v>
      </c>
      <c r="V7" s="785">
        <v>66</v>
      </c>
      <c r="W7" s="785">
        <v>81.8</v>
      </c>
      <c r="X7" s="785">
        <v>89.4</v>
      </c>
      <c r="Y7" s="785">
        <v>78.2</v>
      </c>
      <c r="Z7" s="785">
        <v>78.7</v>
      </c>
      <c r="AA7" s="785">
        <v>81.8</v>
      </c>
      <c r="AB7" s="785">
        <v>68</v>
      </c>
      <c r="AC7" s="785">
        <v>53.2</v>
      </c>
      <c r="AD7" s="785">
        <v>48.5</v>
      </c>
      <c r="AE7" s="785">
        <v>54</v>
      </c>
      <c r="AF7" s="785">
        <v>53.8</v>
      </c>
      <c r="AG7" s="785">
        <v>60.2</v>
      </c>
      <c r="AH7" s="785">
        <v>62.3</v>
      </c>
      <c r="AI7" s="785">
        <v>105.3</v>
      </c>
      <c r="AJ7" s="785">
        <v>85.3</v>
      </c>
      <c r="AK7" s="785">
        <v>104.3</v>
      </c>
      <c r="AL7" s="785">
        <v>160.5</v>
      </c>
      <c r="AM7" s="785">
        <v>90</v>
      </c>
      <c r="AN7" s="785">
        <v>109.3</v>
      </c>
      <c r="AO7" s="786">
        <v>119.5</v>
      </c>
      <c r="AP7" s="786">
        <v>112.7</v>
      </c>
      <c r="AQ7" s="786">
        <v>111.8</v>
      </c>
      <c r="AR7" s="786">
        <v>93</v>
      </c>
      <c r="AS7" s="786">
        <v>93.1</v>
      </c>
      <c r="AT7" s="786">
        <v>110.4</v>
      </c>
      <c r="AU7" s="786">
        <v>113.798697418</v>
      </c>
      <c r="AV7" s="786">
        <v>122.36696239400001</v>
      </c>
      <c r="AW7" s="787">
        <v>82.402870231999998</v>
      </c>
      <c r="AX7" s="788">
        <f t="shared" si="1"/>
        <v>-0.3265921730844531</v>
      </c>
      <c r="AY7" s="788">
        <f t="shared" si="2"/>
        <v>-0.11489935303974219</v>
      </c>
      <c r="AZ7" s="789"/>
      <c r="BA7" s="785"/>
      <c r="BB7" s="785"/>
      <c r="BC7" s="785"/>
      <c r="BD7" s="785"/>
      <c r="BE7" s="785"/>
      <c r="BF7" s="785">
        <v>328.1</v>
      </c>
      <c r="BG7" s="785">
        <v>146.19999999999999</v>
      </c>
      <c r="BH7" s="785">
        <v>201.8</v>
      </c>
      <c r="BI7" s="785">
        <v>328.1</v>
      </c>
      <c r="BJ7" s="785">
        <v>251.5</v>
      </c>
      <c r="BK7" s="785">
        <v>230.3</v>
      </c>
      <c r="BL7" s="785">
        <v>455.4</v>
      </c>
      <c r="BM7" s="785">
        <v>431.5</v>
      </c>
      <c r="BN7" s="785">
        <v>408.3</v>
      </c>
      <c r="BO7" s="785">
        <v>297.94600000000003</v>
      </c>
      <c r="BP7" s="787">
        <v>318.568530044</v>
      </c>
      <c r="BQ7" s="790">
        <f t="shared" si="0"/>
        <v>6.9215663388667581E-2</v>
      </c>
      <c r="BX7" s="782"/>
    </row>
    <row r="8" spans="1:76" ht="16.5" customHeight="1">
      <c r="A8" s="671"/>
      <c r="B8" s="783" t="s">
        <v>850</v>
      </c>
      <c r="C8" s="784"/>
      <c r="D8" s="784"/>
      <c r="E8" s="784"/>
      <c r="F8" s="784"/>
      <c r="G8" s="784"/>
      <c r="H8" s="784"/>
      <c r="I8" s="784"/>
      <c r="J8" s="784"/>
      <c r="K8" s="784">
        <v>36.550228634</v>
      </c>
      <c r="L8" s="784">
        <v>53.725181023000005</v>
      </c>
      <c r="M8" s="785">
        <v>40.600301322</v>
      </c>
      <c r="N8" s="785">
        <v>36.954368666000001</v>
      </c>
      <c r="O8" s="785">
        <v>56.7</v>
      </c>
      <c r="P8" s="785">
        <v>72.3</v>
      </c>
      <c r="Q8" s="785">
        <v>42.6</v>
      </c>
      <c r="R8" s="785">
        <v>57.2</v>
      </c>
      <c r="S8" s="785">
        <v>81.400000000000006</v>
      </c>
      <c r="T8" s="785">
        <v>57.2</v>
      </c>
      <c r="U8" s="785">
        <v>101</v>
      </c>
      <c r="V8" s="785">
        <v>60.5</v>
      </c>
      <c r="W8" s="785">
        <v>66.099999999999994</v>
      </c>
      <c r="X8" s="785">
        <v>199.2</v>
      </c>
      <c r="Y8" s="785">
        <v>35</v>
      </c>
      <c r="Z8" s="785">
        <v>75.400000000000006</v>
      </c>
      <c r="AA8" s="785">
        <v>22.7</v>
      </c>
      <c r="AB8" s="785">
        <v>151.19999999999999</v>
      </c>
      <c r="AC8" s="785">
        <v>140.4</v>
      </c>
      <c r="AD8" s="785">
        <v>117.5</v>
      </c>
      <c r="AE8" s="785">
        <v>172.8</v>
      </c>
      <c r="AF8" s="785">
        <v>174.2</v>
      </c>
      <c r="AG8" s="785">
        <v>141.4</v>
      </c>
      <c r="AH8" s="785">
        <v>160.30000000000001</v>
      </c>
      <c r="AI8" s="785">
        <v>230.9</v>
      </c>
      <c r="AJ8" s="785">
        <v>43.3</v>
      </c>
      <c r="AK8" s="785">
        <v>135.1</v>
      </c>
      <c r="AL8" s="785">
        <v>277</v>
      </c>
      <c r="AM8" s="785">
        <v>151.19999999999999</v>
      </c>
      <c r="AN8" s="785">
        <v>59.5</v>
      </c>
      <c r="AO8" s="786">
        <v>44</v>
      </c>
      <c r="AP8" s="786">
        <v>98.1</v>
      </c>
      <c r="AQ8" s="786">
        <v>185.6</v>
      </c>
      <c r="AR8" s="786">
        <v>182.9</v>
      </c>
      <c r="AS8" s="786">
        <v>132.9</v>
      </c>
      <c r="AT8" s="786">
        <v>116.6</v>
      </c>
      <c r="AU8" s="786">
        <v>211.46938018699998</v>
      </c>
      <c r="AV8" s="786">
        <v>231.02790441500002</v>
      </c>
      <c r="AW8" s="787">
        <v>111.238142705</v>
      </c>
      <c r="AX8" s="788">
        <f t="shared" si="1"/>
        <v>-0.51850776213950023</v>
      </c>
      <c r="AY8" s="788">
        <f t="shared" si="2"/>
        <v>-0.16299365910458996</v>
      </c>
      <c r="AZ8" s="789"/>
      <c r="BA8" s="785"/>
      <c r="BB8" s="785"/>
      <c r="BC8" s="785"/>
      <c r="BD8" s="785"/>
      <c r="BE8" s="785"/>
      <c r="BF8" s="785">
        <v>245.7</v>
      </c>
      <c r="BG8" s="785">
        <v>228.8</v>
      </c>
      <c r="BH8" s="785">
        <v>300.10000000000002</v>
      </c>
      <c r="BI8" s="785">
        <v>375.7</v>
      </c>
      <c r="BJ8" s="785">
        <v>431.8</v>
      </c>
      <c r="BK8" s="785">
        <v>548.70000000000005</v>
      </c>
      <c r="BL8" s="785">
        <v>486.3</v>
      </c>
      <c r="BM8" s="785">
        <v>352.8</v>
      </c>
      <c r="BN8" s="785">
        <v>617.9</v>
      </c>
      <c r="BO8" s="785">
        <v>501.36199999999997</v>
      </c>
      <c r="BP8" s="787">
        <v>553.73542730700001</v>
      </c>
      <c r="BQ8" s="790">
        <f t="shared" si="0"/>
        <v>0.10446229931067785</v>
      </c>
      <c r="BX8" s="782"/>
    </row>
    <row r="9" spans="1:76" ht="16.5" customHeight="1">
      <c r="A9" s="671"/>
      <c r="B9" s="783" t="s">
        <v>851</v>
      </c>
      <c r="C9" s="784"/>
      <c r="D9" s="784"/>
      <c r="E9" s="784"/>
      <c r="F9" s="784"/>
      <c r="G9" s="784"/>
      <c r="H9" s="784"/>
      <c r="I9" s="784"/>
      <c r="J9" s="784"/>
      <c r="K9" s="784">
        <v>12.452926764000001</v>
      </c>
      <c r="L9" s="784">
        <v>20.154121925000002</v>
      </c>
      <c r="M9" s="785">
        <v>14.688726944999999</v>
      </c>
      <c r="N9" s="785">
        <v>8.9966889030000008</v>
      </c>
      <c r="O9" s="785">
        <v>10</v>
      </c>
      <c r="P9" s="785">
        <v>14.4</v>
      </c>
      <c r="Q9" s="785">
        <v>14.2</v>
      </c>
      <c r="R9" s="785">
        <v>18.100000000000001</v>
      </c>
      <c r="S9" s="785">
        <v>24</v>
      </c>
      <c r="T9" s="785">
        <v>18.2</v>
      </c>
      <c r="U9" s="785">
        <v>9.5</v>
      </c>
      <c r="V9" s="785">
        <v>8.1</v>
      </c>
      <c r="W9" s="785">
        <v>9</v>
      </c>
      <c r="X9" s="785">
        <v>6.5</v>
      </c>
      <c r="Y9" s="785">
        <v>5.3</v>
      </c>
      <c r="Z9" s="785">
        <v>9.1999999999999993</v>
      </c>
      <c r="AA9" s="785">
        <v>12.2</v>
      </c>
      <c r="AB9" s="785">
        <v>19.2</v>
      </c>
      <c r="AC9" s="785">
        <v>24.5</v>
      </c>
      <c r="AD9" s="785">
        <v>22.9</v>
      </c>
      <c r="AE9" s="785">
        <v>31.5</v>
      </c>
      <c r="AF9" s="785">
        <v>27.2</v>
      </c>
      <c r="AG9" s="785">
        <v>25</v>
      </c>
      <c r="AH9" s="785">
        <v>25.7</v>
      </c>
      <c r="AI9" s="785">
        <v>17.100000000000001</v>
      </c>
      <c r="AJ9" s="785">
        <v>14.1</v>
      </c>
      <c r="AK9" s="785">
        <v>13.3</v>
      </c>
      <c r="AL9" s="785">
        <v>11.3</v>
      </c>
      <c r="AM9" s="785">
        <v>17.100000000000001</v>
      </c>
      <c r="AN9" s="785">
        <v>17.5</v>
      </c>
      <c r="AO9" s="786">
        <v>16.2</v>
      </c>
      <c r="AP9" s="786">
        <v>12.7</v>
      </c>
      <c r="AQ9" s="786">
        <v>19.3</v>
      </c>
      <c r="AR9" s="786">
        <v>18.2</v>
      </c>
      <c r="AS9" s="786">
        <v>15.3</v>
      </c>
      <c r="AT9" s="786">
        <v>12.4</v>
      </c>
      <c r="AU9" s="786">
        <v>12.40846503</v>
      </c>
      <c r="AV9" s="786">
        <v>12.332351222</v>
      </c>
      <c r="AW9" s="787">
        <v>17.470753072000001</v>
      </c>
      <c r="AX9" s="788">
        <f t="shared" si="1"/>
        <v>0.41666035596143858</v>
      </c>
      <c r="AY9" s="788">
        <f t="shared" si="2"/>
        <v>0.141879285751634</v>
      </c>
      <c r="AZ9" s="789"/>
      <c r="BA9" s="785"/>
      <c r="BB9" s="785"/>
      <c r="BC9" s="785"/>
      <c r="BD9" s="785"/>
      <c r="BE9" s="785"/>
      <c r="BF9" s="785">
        <v>30</v>
      </c>
      <c r="BG9" s="785">
        <v>56.7</v>
      </c>
      <c r="BH9" s="785">
        <v>59.8</v>
      </c>
      <c r="BI9" s="785">
        <v>30</v>
      </c>
      <c r="BJ9" s="785">
        <v>78.8</v>
      </c>
      <c r="BK9" s="785">
        <v>109.4</v>
      </c>
      <c r="BL9" s="785">
        <v>55.8</v>
      </c>
      <c r="BM9" s="785">
        <v>63.5</v>
      </c>
      <c r="BN9" s="785">
        <v>65.2</v>
      </c>
      <c r="BO9" s="785">
        <v>52.772000000000006</v>
      </c>
      <c r="BP9" s="787">
        <v>42.211569324000003</v>
      </c>
      <c r="BQ9" s="790">
        <f t="shared" si="0"/>
        <v>-0.20011427795042824</v>
      </c>
      <c r="BX9" s="782"/>
    </row>
    <row r="10" spans="1:76" ht="16.5" customHeight="1">
      <c r="A10" s="671"/>
      <c r="B10" s="783" t="s">
        <v>852</v>
      </c>
      <c r="C10" s="784"/>
      <c r="D10" s="784"/>
      <c r="E10" s="784"/>
      <c r="F10" s="784"/>
      <c r="G10" s="784"/>
      <c r="H10" s="784"/>
      <c r="I10" s="784"/>
      <c r="J10" s="784"/>
      <c r="K10" s="784">
        <v>2.2151565629999999</v>
      </c>
      <c r="L10" s="784">
        <v>1.881479932</v>
      </c>
      <c r="M10" s="785">
        <v>2.823473823</v>
      </c>
      <c r="N10" s="785">
        <v>2.254761174</v>
      </c>
      <c r="O10" s="785">
        <v>2.9</v>
      </c>
      <c r="P10" s="785">
        <v>2.4</v>
      </c>
      <c r="Q10" s="785">
        <v>3</v>
      </c>
      <c r="R10" s="785">
        <v>2.7</v>
      </c>
      <c r="S10" s="785">
        <v>3.6</v>
      </c>
      <c r="T10" s="785">
        <v>3.2</v>
      </c>
      <c r="U10" s="785">
        <v>3.3</v>
      </c>
      <c r="V10" s="785">
        <v>2.7</v>
      </c>
      <c r="W10" s="785">
        <v>3.1</v>
      </c>
      <c r="X10" s="785">
        <v>2.8</v>
      </c>
      <c r="Y10" s="785">
        <v>3</v>
      </c>
      <c r="Z10" s="785">
        <v>3.5</v>
      </c>
      <c r="AA10" s="785">
        <v>3.5</v>
      </c>
      <c r="AB10" s="785">
        <v>3.1</v>
      </c>
      <c r="AC10" s="785">
        <v>4.2</v>
      </c>
      <c r="AD10" s="785">
        <v>9.1999999999999993</v>
      </c>
      <c r="AE10" s="785">
        <v>8.6999999999999993</v>
      </c>
      <c r="AF10" s="785">
        <v>7.5</v>
      </c>
      <c r="AG10" s="785">
        <v>7</v>
      </c>
      <c r="AH10" s="785">
        <v>8.9</v>
      </c>
      <c r="AI10" s="785">
        <v>8.4</v>
      </c>
      <c r="AJ10" s="785">
        <v>6.9</v>
      </c>
      <c r="AK10" s="785">
        <v>5.6</v>
      </c>
      <c r="AL10" s="785">
        <v>5</v>
      </c>
      <c r="AM10" s="785">
        <v>6.3</v>
      </c>
      <c r="AN10" s="785">
        <v>7.1</v>
      </c>
      <c r="AO10" s="786">
        <v>10</v>
      </c>
      <c r="AP10" s="786">
        <v>7.6</v>
      </c>
      <c r="AQ10" s="786">
        <v>7</v>
      </c>
      <c r="AR10" s="786">
        <v>10.7</v>
      </c>
      <c r="AS10" s="786">
        <v>10.199999999999999</v>
      </c>
      <c r="AT10" s="786">
        <v>11.6</v>
      </c>
      <c r="AU10" s="786">
        <v>9.9747446150000005</v>
      </c>
      <c r="AV10" s="786">
        <v>10.819075481</v>
      </c>
      <c r="AW10" s="787">
        <v>59.041582013000003</v>
      </c>
      <c r="AX10" s="788">
        <f t="shared" si="1"/>
        <v>4.4571744246249425</v>
      </c>
      <c r="AY10" s="788">
        <f t="shared" si="2"/>
        <v>4.7883903934313734</v>
      </c>
      <c r="AZ10" s="789"/>
      <c r="BA10" s="785"/>
      <c r="BB10" s="785"/>
      <c r="BC10" s="785"/>
      <c r="BD10" s="785"/>
      <c r="BE10" s="785"/>
      <c r="BF10" s="785">
        <v>12.4</v>
      </c>
      <c r="BG10" s="785">
        <v>11</v>
      </c>
      <c r="BH10" s="785">
        <v>12.8</v>
      </c>
      <c r="BI10" s="785">
        <v>12.4</v>
      </c>
      <c r="BJ10" s="785">
        <v>20</v>
      </c>
      <c r="BK10" s="785">
        <v>32.1</v>
      </c>
      <c r="BL10" s="785">
        <v>25.9</v>
      </c>
      <c r="BM10" s="785">
        <v>31</v>
      </c>
      <c r="BN10" s="785">
        <v>39.5</v>
      </c>
      <c r="BO10" s="785">
        <v>27.812000000000001</v>
      </c>
      <c r="BP10" s="787">
        <v>79.835402109</v>
      </c>
      <c r="BQ10" s="790">
        <f t="shared" si="0"/>
        <v>1.87053797314109</v>
      </c>
      <c r="BX10" s="782"/>
    </row>
    <row r="11" spans="1:76" ht="16.5" customHeight="1">
      <c r="A11" s="666"/>
      <c r="B11" s="791" t="s">
        <v>853</v>
      </c>
      <c r="C11" s="792">
        <v>97.5</v>
      </c>
      <c r="D11" s="792">
        <v>105</v>
      </c>
      <c r="E11" s="792">
        <v>105.1</v>
      </c>
      <c r="F11" s="792">
        <v>103.6</v>
      </c>
      <c r="G11" s="792">
        <v>145.4</v>
      </c>
      <c r="H11" s="792">
        <v>236.8</v>
      </c>
      <c r="I11" s="792">
        <v>192.3</v>
      </c>
      <c r="J11" s="792">
        <v>140.6</v>
      </c>
      <c r="K11" s="792">
        <v>133.4</v>
      </c>
      <c r="L11" s="792">
        <v>204.1</v>
      </c>
      <c r="M11" s="792">
        <v>162.5</v>
      </c>
      <c r="N11" s="792">
        <v>147</v>
      </c>
      <c r="O11" s="792">
        <v>187.4</v>
      </c>
      <c r="P11" s="792">
        <v>214.2</v>
      </c>
      <c r="Q11" s="792">
        <v>177.2</v>
      </c>
      <c r="R11" s="792">
        <v>184</v>
      </c>
      <c r="S11" s="792">
        <v>208</v>
      </c>
      <c r="T11" s="792">
        <v>203.7</v>
      </c>
      <c r="U11" s="792">
        <v>247.16794526899844</v>
      </c>
      <c r="V11" s="792">
        <v>249.23205473100157</v>
      </c>
      <c r="W11" s="792">
        <v>248.9</v>
      </c>
      <c r="X11" s="792">
        <v>395.9</v>
      </c>
      <c r="Y11" s="792">
        <v>195.3</v>
      </c>
      <c r="Z11" s="792">
        <v>305.8</v>
      </c>
      <c r="AA11" s="792">
        <v>263.3</v>
      </c>
      <c r="AB11" s="792">
        <v>333.2</v>
      </c>
      <c r="AC11" s="792">
        <v>290.76484949191138</v>
      </c>
      <c r="AD11" s="792">
        <v>302.8</v>
      </c>
      <c r="AE11" s="792">
        <v>389.3</v>
      </c>
      <c r="AF11" s="792">
        <v>420.66267175100046</v>
      </c>
      <c r="AG11" s="792">
        <v>370.20453560900074</v>
      </c>
      <c r="AH11" s="792">
        <v>372.81827983400478</v>
      </c>
      <c r="AI11" s="792">
        <v>486.31388571900317</v>
      </c>
      <c r="AJ11" s="792">
        <v>308.59614564099866</v>
      </c>
      <c r="AK11" s="792">
        <v>370.66134231198185</v>
      </c>
      <c r="AL11" s="792">
        <v>513.56237494102425</v>
      </c>
      <c r="AM11" s="792">
        <v>313.47596853999733</v>
      </c>
      <c r="AN11" s="792">
        <v>318.36708550400652</v>
      </c>
      <c r="AO11" s="793">
        <v>288.60000000000002</v>
      </c>
      <c r="AP11" s="793">
        <v>195.9</v>
      </c>
      <c r="AQ11" s="793">
        <v>387.9</v>
      </c>
      <c r="AR11" s="793">
        <v>426.2</v>
      </c>
      <c r="AS11" s="793">
        <v>340.6</v>
      </c>
      <c r="AT11" s="793">
        <v>355.6</v>
      </c>
      <c r="AU11" s="793">
        <v>453.3</v>
      </c>
      <c r="AV11" s="793">
        <v>481</v>
      </c>
      <c r="AW11" s="794">
        <v>399.3</v>
      </c>
      <c r="AX11" s="771">
        <f t="shared" si="1"/>
        <v>-0.16985446985446984</v>
      </c>
      <c r="AY11" s="771">
        <f t="shared" si="2"/>
        <v>0.17234292425132125</v>
      </c>
      <c r="AZ11" s="795"/>
      <c r="BA11" s="796">
        <v>253.8</v>
      </c>
      <c r="BB11" s="796">
        <v>277.5</v>
      </c>
      <c r="BC11" s="796">
        <v>217.4</v>
      </c>
      <c r="BD11" s="796">
        <v>411.2</v>
      </c>
      <c r="BE11" s="796">
        <v>715.1</v>
      </c>
      <c r="BF11" s="796">
        <v>647</v>
      </c>
      <c r="BG11" s="796">
        <v>762.8</v>
      </c>
      <c r="BH11" s="796">
        <v>908.2</v>
      </c>
      <c r="BI11" s="796">
        <v>1145.9000000000001</v>
      </c>
      <c r="BJ11" s="796">
        <v>1190.0648494919114</v>
      </c>
      <c r="BK11" s="796">
        <v>1552.9854871940061</v>
      </c>
      <c r="BL11" s="796">
        <v>1679.133748613008</v>
      </c>
      <c r="BM11" s="796">
        <v>1116.3430540440038</v>
      </c>
      <c r="BN11" s="796">
        <v>1510.3</v>
      </c>
      <c r="BO11" s="796">
        <v>1154.7</v>
      </c>
      <c r="BP11" s="797">
        <v>1333.6</v>
      </c>
      <c r="BQ11" s="798">
        <f t="shared" si="0"/>
        <v>0.15493201697410575</v>
      </c>
    </row>
    <row r="12" spans="1:76" ht="16.5" customHeight="1">
      <c r="A12" s="671"/>
      <c r="B12" s="774" t="s">
        <v>854</v>
      </c>
      <c r="C12" s="775">
        <v>49.9</v>
      </c>
      <c r="D12" s="775">
        <v>70.8</v>
      </c>
      <c r="E12" s="775">
        <v>53</v>
      </c>
      <c r="F12" s="775">
        <v>65.7</v>
      </c>
      <c r="G12" s="775">
        <v>60</v>
      </c>
      <c r="H12" s="775">
        <v>104.7</v>
      </c>
      <c r="I12" s="775">
        <v>100.6</v>
      </c>
      <c r="J12" s="775">
        <v>90.9</v>
      </c>
      <c r="K12" s="775">
        <v>68.3</v>
      </c>
      <c r="L12" s="775">
        <v>130.6</v>
      </c>
      <c r="M12" s="776">
        <v>100.3</v>
      </c>
      <c r="N12" s="776">
        <v>83</v>
      </c>
      <c r="O12" s="776">
        <v>108.7</v>
      </c>
      <c r="P12" s="776">
        <v>113.8</v>
      </c>
      <c r="Q12" s="776">
        <v>103.4</v>
      </c>
      <c r="R12" s="776">
        <v>99.4</v>
      </c>
      <c r="S12" s="776">
        <v>94.1</v>
      </c>
      <c r="T12" s="776">
        <v>116.2</v>
      </c>
      <c r="U12" s="776">
        <v>114.11310507154903</v>
      </c>
      <c r="V12" s="776">
        <v>177.98689492845097</v>
      </c>
      <c r="W12" s="776">
        <v>133</v>
      </c>
      <c r="X12" s="776">
        <v>140.19999999999999</v>
      </c>
      <c r="Y12" s="776">
        <v>125.8</v>
      </c>
      <c r="Z12" s="776">
        <v>133</v>
      </c>
      <c r="AA12" s="776">
        <v>179.4</v>
      </c>
      <c r="AB12" s="776">
        <v>121.7</v>
      </c>
      <c r="AC12" s="776">
        <v>99.264849491911349</v>
      </c>
      <c r="AD12" s="776">
        <v>150.1</v>
      </c>
      <c r="AE12" s="776">
        <v>145.9</v>
      </c>
      <c r="AF12" s="776">
        <v>193.08338826159377</v>
      </c>
      <c r="AG12" s="776">
        <v>158.45764027361218</v>
      </c>
      <c r="AH12" s="776">
        <v>105.01817444519102</v>
      </c>
      <c r="AI12" s="776">
        <v>213.78750763853699</v>
      </c>
      <c r="AJ12" s="776">
        <v>168.99770151898002</v>
      </c>
      <c r="AK12" s="776">
        <v>134.63530336680392</v>
      </c>
      <c r="AL12" s="776">
        <v>90.76553155145757</v>
      </c>
      <c r="AM12" s="776">
        <v>83.854358329485393</v>
      </c>
      <c r="AN12" s="776">
        <v>150.37507919487163</v>
      </c>
      <c r="AO12" s="777">
        <v>38.045519684800794</v>
      </c>
      <c r="AP12" s="777">
        <v>10.5</v>
      </c>
      <c r="AQ12" s="777">
        <v>102.97669736333201</v>
      </c>
      <c r="AR12" s="777">
        <v>153.90532239269402</v>
      </c>
      <c r="AS12" s="777">
        <v>149.374498936507</v>
      </c>
      <c r="AT12" s="777">
        <v>145.267402135944</v>
      </c>
      <c r="AU12" s="777">
        <v>192</v>
      </c>
      <c r="AV12" s="777">
        <v>136.80000000000001</v>
      </c>
      <c r="AW12" s="778">
        <v>208.5</v>
      </c>
      <c r="AX12" s="779">
        <f t="shared" si="1"/>
        <v>0.52412280701754366</v>
      </c>
      <c r="AY12" s="779">
        <f t="shared" si="2"/>
        <v>0.3958205817220839</v>
      </c>
      <c r="AZ12" s="780"/>
      <c r="BA12" s="776">
        <v>82.9</v>
      </c>
      <c r="BB12" s="776">
        <v>123.4</v>
      </c>
      <c r="BC12" s="776">
        <v>121.4</v>
      </c>
      <c r="BD12" s="776">
        <v>239.4</v>
      </c>
      <c r="BE12" s="776">
        <v>356.2</v>
      </c>
      <c r="BF12" s="776">
        <v>382.2</v>
      </c>
      <c r="BG12" s="776">
        <v>425.3</v>
      </c>
      <c r="BH12" s="776">
        <v>502.4</v>
      </c>
      <c r="BI12" s="776">
        <v>532</v>
      </c>
      <c r="BJ12" s="776">
        <v>550.46484949191131</v>
      </c>
      <c r="BK12" s="776">
        <v>602.45920298039698</v>
      </c>
      <c r="BL12" s="776">
        <v>608.18604407577845</v>
      </c>
      <c r="BM12" s="776">
        <v>282.77495720915783</v>
      </c>
      <c r="BN12" s="776">
        <v>551.523920828477</v>
      </c>
      <c r="BO12" s="776">
        <v>406.25651869253301</v>
      </c>
      <c r="BP12" s="778">
        <v>537.29999999999995</v>
      </c>
      <c r="BQ12" s="781">
        <f t="shared" si="0"/>
        <v>0.3225633935160177</v>
      </c>
      <c r="BX12" s="782"/>
    </row>
    <row r="13" spans="1:76" ht="16.5" customHeight="1">
      <c r="A13" s="671"/>
      <c r="B13" s="783" t="s">
        <v>855</v>
      </c>
      <c r="C13" s="784">
        <v>16</v>
      </c>
      <c r="D13" s="784">
        <v>16.899999999999999</v>
      </c>
      <c r="E13" s="784">
        <v>18</v>
      </c>
      <c r="F13" s="784">
        <v>17.600000000000001</v>
      </c>
      <c r="G13" s="784">
        <v>27.4</v>
      </c>
      <c r="H13" s="784">
        <v>36.9</v>
      </c>
      <c r="I13" s="784">
        <v>34.5</v>
      </c>
      <c r="J13" s="784">
        <v>28.6</v>
      </c>
      <c r="K13" s="784">
        <v>23.6</v>
      </c>
      <c r="L13" s="784">
        <v>24.8</v>
      </c>
      <c r="M13" s="785">
        <v>25.5</v>
      </c>
      <c r="N13" s="785">
        <v>19</v>
      </c>
      <c r="O13" s="785">
        <v>22.9</v>
      </c>
      <c r="P13" s="785">
        <v>26.7</v>
      </c>
      <c r="Q13" s="785">
        <v>31</v>
      </c>
      <c r="R13" s="785">
        <v>31.3</v>
      </c>
      <c r="S13" s="785">
        <v>38.799999999999997</v>
      </c>
      <c r="T13" s="785">
        <v>38.799999999999997</v>
      </c>
      <c r="U13" s="785">
        <v>30.161200887692008</v>
      </c>
      <c r="V13" s="785">
        <v>25.638799112307993</v>
      </c>
      <c r="W13" s="785">
        <v>25.6</v>
      </c>
      <c r="X13" s="785">
        <v>34.9</v>
      </c>
      <c r="Y13" s="785">
        <v>27.4</v>
      </c>
      <c r="Z13" s="785">
        <v>32.4</v>
      </c>
      <c r="AA13" s="785">
        <v>34.200000000000003</v>
      </c>
      <c r="AB13" s="785">
        <v>38.4</v>
      </c>
      <c r="AC13" s="785">
        <v>46.9</v>
      </c>
      <c r="AD13" s="785">
        <v>48.8</v>
      </c>
      <c r="AE13" s="785">
        <v>61.5</v>
      </c>
      <c r="AF13" s="785">
        <v>57.808580259654775</v>
      </c>
      <c r="AG13" s="785">
        <v>53.568245659242237</v>
      </c>
      <c r="AH13" s="785">
        <v>52.128914087035014</v>
      </c>
      <c r="AI13" s="785">
        <v>47.955876103167995</v>
      </c>
      <c r="AJ13" s="785">
        <v>44.641434763165705</v>
      </c>
      <c r="AK13" s="785">
        <v>35.876931014612524</v>
      </c>
      <c r="AL13" s="785">
        <v>19.986742438253692</v>
      </c>
      <c r="AM13" s="785">
        <v>31.799480373147901</v>
      </c>
      <c r="AN13" s="785">
        <v>40.387011532443282</v>
      </c>
      <c r="AO13" s="786">
        <v>41.489530348111401</v>
      </c>
      <c r="AP13" s="786">
        <v>30.6</v>
      </c>
      <c r="AQ13" s="786">
        <v>35.058291871709201</v>
      </c>
      <c r="AR13" s="786">
        <v>36.1982526719475</v>
      </c>
      <c r="AS13" s="786">
        <v>35.731163852177403</v>
      </c>
      <c r="AT13" s="786">
        <v>36.895946340452703</v>
      </c>
      <c r="AU13" s="786">
        <v>35.1</v>
      </c>
      <c r="AV13" s="786">
        <v>36</v>
      </c>
      <c r="AW13" s="787">
        <v>44.5</v>
      </c>
      <c r="AX13" s="788">
        <f t="shared" si="1"/>
        <v>0.23611111111111116</v>
      </c>
      <c r="AY13" s="788">
        <f t="shared" si="2"/>
        <v>0.24541143367453566</v>
      </c>
      <c r="AZ13" s="789"/>
      <c r="BA13" s="785">
        <v>73.099999999999994</v>
      </c>
      <c r="BB13" s="785">
        <v>55</v>
      </c>
      <c r="BC13" s="785">
        <v>43.7</v>
      </c>
      <c r="BD13" s="785">
        <v>68.5</v>
      </c>
      <c r="BE13" s="785">
        <v>127.4</v>
      </c>
      <c r="BF13" s="785">
        <v>92.9</v>
      </c>
      <c r="BG13" s="785">
        <v>111.9</v>
      </c>
      <c r="BH13" s="785">
        <v>133.4</v>
      </c>
      <c r="BI13" s="785">
        <v>120.3</v>
      </c>
      <c r="BJ13" s="785">
        <v>168.3</v>
      </c>
      <c r="BK13" s="785">
        <v>225.00574000593201</v>
      </c>
      <c r="BL13" s="785">
        <v>148.46098431919992</v>
      </c>
      <c r="BM13" s="785">
        <v>144.27602225370259</v>
      </c>
      <c r="BN13" s="785">
        <v>143.88365473628681</v>
      </c>
      <c r="BO13" s="785">
        <v>106.9877083958341</v>
      </c>
      <c r="BP13" s="787">
        <v>115.6</v>
      </c>
      <c r="BQ13" s="790">
        <f t="shared" si="0"/>
        <v>8.0497953767754815E-2</v>
      </c>
      <c r="BX13" s="782"/>
    </row>
    <row r="14" spans="1:76" ht="16.5" customHeight="1">
      <c r="A14" s="671"/>
      <c r="B14" s="783" t="s">
        <v>856</v>
      </c>
      <c r="C14" s="784">
        <v>8.3000000000000007</v>
      </c>
      <c r="D14" s="784">
        <v>5.2</v>
      </c>
      <c r="E14" s="784">
        <v>14</v>
      </c>
      <c r="F14" s="784">
        <v>2.7</v>
      </c>
      <c r="G14" s="784">
        <v>22</v>
      </c>
      <c r="H14" s="784">
        <v>37.200000000000003</v>
      </c>
      <c r="I14" s="784">
        <v>22.9</v>
      </c>
      <c r="J14" s="784">
        <v>7.4</v>
      </c>
      <c r="K14" s="784">
        <v>15.9</v>
      </c>
      <c r="L14" s="784">
        <v>20.9</v>
      </c>
      <c r="M14" s="785">
        <v>8.8000000000000007</v>
      </c>
      <c r="N14" s="785">
        <v>10.3</v>
      </c>
      <c r="O14" s="785">
        <v>28.8</v>
      </c>
      <c r="P14" s="785">
        <v>47.8</v>
      </c>
      <c r="Q14" s="785">
        <v>17.3</v>
      </c>
      <c r="R14" s="785">
        <v>16.5</v>
      </c>
      <c r="S14" s="785">
        <v>38.200000000000003</v>
      </c>
      <c r="T14" s="785">
        <v>30.6</v>
      </c>
      <c r="U14" s="785">
        <v>46.662412118811993</v>
      </c>
      <c r="V14" s="785">
        <v>24.437587881188005</v>
      </c>
      <c r="W14" s="785">
        <v>56</v>
      </c>
      <c r="X14" s="785">
        <v>38.1</v>
      </c>
      <c r="Y14" s="785">
        <v>29.8</v>
      </c>
      <c r="Z14" s="785">
        <v>40.9</v>
      </c>
      <c r="AA14" s="785">
        <v>-5.5</v>
      </c>
      <c r="AB14" s="785">
        <v>114.9</v>
      </c>
      <c r="AC14" s="785">
        <v>119.6</v>
      </c>
      <c r="AD14" s="785">
        <v>73.900000000000006</v>
      </c>
      <c r="AE14" s="785">
        <v>121.3</v>
      </c>
      <c r="AF14" s="785">
        <v>108.04209927848349</v>
      </c>
      <c r="AG14" s="785">
        <v>74.464336542045473</v>
      </c>
      <c r="AH14" s="785">
        <v>46.519730789233016</v>
      </c>
      <c r="AI14" s="785">
        <v>85.697184407728301</v>
      </c>
      <c r="AJ14" s="785">
        <v>0.43892209483669831</v>
      </c>
      <c r="AK14" s="785">
        <v>72.33407526930354</v>
      </c>
      <c r="AL14" s="785">
        <v>43.619745639491043</v>
      </c>
      <c r="AM14" s="785">
        <v>99.448114361827692</v>
      </c>
      <c r="AN14" s="785">
        <v>18.83518023217523</v>
      </c>
      <c r="AO14" s="786">
        <v>39.269621432140397</v>
      </c>
      <c r="AP14" s="786">
        <v>61</v>
      </c>
      <c r="AQ14" s="786">
        <v>83.417821451222807</v>
      </c>
      <c r="AR14" s="786">
        <v>118.38109582348299</v>
      </c>
      <c r="AS14" s="786">
        <v>25.9092619025703</v>
      </c>
      <c r="AT14" s="786">
        <v>42.135150868689799</v>
      </c>
      <c r="AU14" s="786">
        <v>60.7</v>
      </c>
      <c r="AV14" s="786">
        <v>91.4</v>
      </c>
      <c r="AW14" s="787">
        <v>80.8</v>
      </c>
      <c r="AX14" s="788">
        <f t="shared" si="1"/>
        <v>-0.11597374179431086</v>
      </c>
      <c r="AY14" s="788">
        <f t="shared" si="2"/>
        <v>2.1185759094119283</v>
      </c>
      <c r="AZ14" s="789"/>
      <c r="BA14" s="785">
        <v>46.3</v>
      </c>
      <c r="BB14" s="785">
        <v>37.299999999999997</v>
      </c>
      <c r="BC14" s="785">
        <v>24.4</v>
      </c>
      <c r="BD14" s="785">
        <v>30.2</v>
      </c>
      <c r="BE14" s="785">
        <v>89.5</v>
      </c>
      <c r="BF14" s="785">
        <v>55.9</v>
      </c>
      <c r="BG14" s="785">
        <v>110.4</v>
      </c>
      <c r="BH14" s="785">
        <v>139.9</v>
      </c>
      <c r="BI14" s="785">
        <v>164.8</v>
      </c>
      <c r="BJ14" s="785">
        <v>302.89999999999998</v>
      </c>
      <c r="BK14" s="785">
        <v>350.32616660976203</v>
      </c>
      <c r="BL14" s="785">
        <v>202.08992741135958</v>
      </c>
      <c r="BM14" s="785">
        <v>218.55291602614335</v>
      </c>
      <c r="BN14" s="785">
        <v>269.8433300459659</v>
      </c>
      <c r="BO14" s="785">
        <v>227.70817917727609</v>
      </c>
      <c r="BP14" s="787">
        <v>232.9</v>
      </c>
      <c r="BQ14" s="790">
        <f t="shared" si="0"/>
        <v>2.2800326459428311E-2</v>
      </c>
      <c r="BX14" s="782"/>
    </row>
    <row r="15" spans="1:76" ht="16.5" customHeight="1">
      <c r="A15" s="671"/>
      <c r="B15" s="783" t="s">
        <v>857</v>
      </c>
      <c r="C15" s="784">
        <v>10.199999999999999</v>
      </c>
      <c r="D15" s="784">
        <v>11.3</v>
      </c>
      <c r="E15" s="784">
        <v>13.6</v>
      </c>
      <c r="F15" s="784">
        <v>13.7</v>
      </c>
      <c r="G15" s="784">
        <v>15.2</v>
      </c>
      <c r="H15" s="784">
        <v>16.5</v>
      </c>
      <c r="I15" s="784">
        <v>16.899999999999999</v>
      </c>
      <c r="J15" s="784">
        <v>11.7</v>
      </c>
      <c r="K15" s="784">
        <v>16.2</v>
      </c>
      <c r="L15" s="784">
        <v>17.600000000000001</v>
      </c>
      <c r="M15" s="785">
        <v>12.6</v>
      </c>
      <c r="N15" s="785">
        <v>16.399999999999999</v>
      </c>
      <c r="O15" s="785">
        <v>18.7</v>
      </c>
      <c r="P15" s="785">
        <v>16.899999999999999</v>
      </c>
      <c r="Q15" s="785">
        <v>19.399999999999999</v>
      </c>
      <c r="R15" s="785">
        <v>17.600000000000001</v>
      </c>
      <c r="S15" s="785">
        <v>20</v>
      </c>
      <c r="T15" s="785">
        <v>22.6</v>
      </c>
      <c r="U15" s="785">
        <v>24.096694197610496</v>
      </c>
      <c r="V15" s="785">
        <v>24.403305802389504</v>
      </c>
      <c r="W15" s="785">
        <v>24.2</v>
      </c>
      <c r="X15" s="785">
        <v>25.3</v>
      </c>
      <c r="Y15" s="785">
        <v>26.4</v>
      </c>
      <c r="Z15" s="785">
        <v>41</v>
      </c>
      <c r="AA15" s="785">
        <v>19.600000000000001</v>
      </c>
      <c r="AB15" s="785">
        <v>46.9</v>
      </c>
      <c r="AC15" s="785">
        <v>25.1</v>
      </c>
      <c r="AD15" s="785">
        <v>-33.200000000000003</v>
      </c>
      <c r="AE15" s="785">
        <v>36.799999999999997</v>
      </c>
      <c r="AF15" s="785">
        <v>32.234454191725952</v>
      </c>
      <c r="AG15" s="785">
        <v>39.944076060716064</v>
      </c>
      <c r="AH15" s="785">
        <v>61.221711161404983</v>
      </c>
      <c r="AI15" s="785">
        <v>51.723438541719496</v>
      </c>
      <c r="AJ15" s="785">
        <v>50.157169374366504</v>
      </c>
      <c r="AK15" s="785">
        <v>47.724614419383897</v>
      </c>
      <c r="AL15" s="785">
        <v>12.352057202816741</v>
      </c>
      <c r="AM15" s="785">
        <v>69.772827318644204</v>
      </c>
      <c r="AN15" s="785">
        <v>28.889442486480995</v>
      </c>
      <c r="AO15" s="786">
        <v>59.424910841425401</v>
      </c>
      <c r="AP15" s="786">
        <v>10.5</v>
      </c>
      <c r="AQ15" s="786">
        <v>56.342576464898606</v>
      </c>
      <c r="AR15" s="786">
        <v>52.667223074304196</v>
      </c>
      <c r="AS15" s="786">
        <v>46.841110979010395</v>
      </c>
      <c r="AT15" s="786">
        <v>83.066862496960596</v>
      </c>
      <c r="AU15" s="786">
        <v>72.599999999999994</v>
      </c>
      <c r="AV15" s="786">
        <v>85.2</v>
      </c>
      <c r="AW15" s="787">
        <v>44</v>
      </c>
      <c r="AX15" s="788">
        <f t="shared" si="1"/>
        <v>-0.48356807511737088</v>
      </c>
      <c r="AY15" s="788">
        <f t="shared" si="2"/>
        <v>-6.0654218476660415E-2</v>
      </c>
      <c r="AZ15" s="789"/>
      <c r="BA15" s="785">
        <v>33.1</v>
      </c>
      <c r="BB15" s="785">
        <v>46.8</v>
      </c>
      <c r="BC15" s="785">
        <v>25.2</v>
      </c>
      <c r="BD15" s="785">
        <v>48.8</v>
      </c>
      <c r="BE15" s="785">
        <v>60.3</v>
      </c>
      <c r="BF15" s="785">
        <v>62.8</v>
      </c>
      <c r="BG15" s="785">
        <v>72.599999999999994</v>
      </c>
      <c r="BH15" s="785">
        <v>91.1</v>
      </c>
      <c r="BI15" s="785">
        <v>116.9</v>
      </c>
      <c r="BJ15" s="785">
        <v>58.4</v>
      </c>
      <c r="BK15" s="785">
        <v>170.20024141384698</v>
      </c>
      <c r="BL15" s="785">
        <v>161.95727953828663</v>
      </c>
      <c r="BM15" s="785">
        <v>168.58718064655059</v>
      </c>
      <c r="BN15" s="785">
        <v>238.91777301517376</v>
      </c>
      <c r="BO15" s="785">
        <v>155.8509105182132</v>
      </c>
      <c r="BP15" s="787">
        <v>201.8</v>
      </c>
      <c r="BQ15" s="790">
        <f t="shared" si="0"/>
        <v>0.29482721229541409</v>
      </c>
      <c r="BX15" s="782"/>
    </row>
    <row r="16" spans="1:76" ht="16.5" customHeight="1">
      <c r="A16" s="721"/>
      <c r="B16" s="799" t="s">
        <v>858</v>
      </c>
      <c r="C16" s="800">
        <v>13.1</v>
      </c>
      <c r="D16" s="800">
        <v>0.8</v>
      </c>
      <c r="E16" s="800">
        <v>6.5</v>
      </c>
      <c r="F16" s="800">
        <v>3.9</v>
      </c>
      <c r="G16" s="800">
        <v>20.8</v>
      </c>
      <c r="H16" s="800">
        <v>41.5</v>
      </c>
      <c r="I16" s="800">
        <v>17.399999999999999</v>
      </c>
      <c r="J16" s="800">
        <v>2</v>
      </c>
      <c r="K16" s="800">
        <v>9.4</v>
      </c>
      <c r="L16" s="800">
        <v>10.199999999999999</v>
      </c>
      <c r="M16" s="801">
        <v>15.3</v>
      </c>
      <c r="N16" s="801">
        <v>18.3</v>
      </c>
      <c r="O16" s="801">
        <v>8.3000000000000007</v>
      </c>
      <c r="P16" s="801">
        <v>9</v>
      </c>
      <c r="Q16" s="801">
        <v>6.1</v>
      </c>
      <c r="R16" s="801">
        <v>19.2</v>
      </c>
      <c r="S16" s="801">
        <v>16.899999999999999</v>
      </c>
      <c r="T16" s="801">
        <v>-4.5</v>
      </c>
      <c r="U16" s="801">
        <v>32.134532993334901</v>
      </c>
      <c r="V16" s="801">
        <v>-3.2345329933348976</v>
      </c>
      <c r="W16" s="801">
        <v>10.1</v>
      </c>
      <c r="X16" s="801">
        <v>157.4</v>
      </c>
      <c r="Y16" s="801">
        <v>-14.1</v>
      </c>
      <c r="Z16" s="801">
        <v>58.5</v>
      </c>
      <c r="AA16" s="801">
        <v>35.6</v>
      </c>
      <c r="AB16" s="801">
        <v>11.3</v>
      </c>
      <c r="AC16" s="801">
        <v>-0.1</v>
      </c>
      <c r="AD16" s="801">
        <v>63.2</v>
      </c>
      <c r="AE16" s="801">
        <v>23.8</v>
      </c>
      <c r="AF16" s="801">
        <v>29.494149759542474</v>
      </c>
      <c r="AG16" s="801">
        <v>43.870237073384729</v>
      </c>
      <c r="AH16" s="801">
        <v>107.92974935114083</v>
      </c>
      <c r="AI16" s="801">
        <v>87.249879027850298</v>
      </c>
      <c r="AJ16" s="801">
        <v>44.360917889649713</v>
      </c>
      <c r="AK16" s="801">
        <v>80.090418241877984</v>
      </c>
      <c r="AL16" s="801">
        <v>346.83829810900517</v>
      </c>
      <c r="AM16" s="801">
        <v>28.701188156892101</v>
      </c>
      <c r="AN16" s="801">
        <v>79.880372058035377</v>
      </c>
      <c r="AO16" s="802">
        <v>110.370417693522</v>
      </c>
      <c r="AP16" s="802">
        <v>83.3</v>
      </c>
      <c r="AQ16" s="802">
        <v>110.10461284883741</v>
      </c>
      <c r="AR16" s="802">
        <v>65.04810603757133</v>
      </c>
      <c r="AS16" s="802">
        <v>82.743964329734894</v>
      </c>
      <c r="AT16" s="802">
        <v>48.234638157952894</v>
      </c>
      <c r="AU16" s="802">
        <v>92.9</v>
      </c>
      <c r="AV16" s="802">
        <v>131.5</v>
      </c>
      <c r="AW16" s="803">
        <v>21.5</v>
      </c>
      <c r="AX16" s="804">
        <f t="shared" si="1"/>
        <v>-0.83650190114068446</v>
      </c>
      <c r="AY16" s="804">
        <f t="shared" si="2"/>
        <v>-0.74016231668182531</v>
      </c>
      <c r="AZ16" s="805"/>
      <c r="BA16" s="801">
        <v>18.399999999999999</v>
      </c>
      <c r="BB16" s="801">
        <v>15</v>
      </c>
      <c r="BC16" s="801">
        <v>2.7</v>
      </c>
      <c r="BD16" s="801">
        <v>24.3</v>
      </c>
      <c r="BE16" s="801">
        <v>81.7</v>
      </c>
      <c r="BF16" s="801">
        <v>53.2</v>
      </c>
      <c r="BG16" s="801">
        <v>42.6</v>
      </c>
      <c r="BH16" s="801">
        <v>41.4</v>
      </c>
      <c r="BI16" s="801">
        <v>211.9</v>
      </c>
      <c r="BJ16" s="801">
        <v>110</v>
      </c>
      <c r="BK16" s="801">
        <v>205.09413618406802</v>
      </c>
      <c r="BL16" s="801">
        <v>558.53951326838319</v>
      </c>
      <c r="BM16" s="801">
        <v>302.25197790844948</v>
      </c>
      <c r="BN16" s="801">
        <v>306.1313213740965</v>
      </c>
      <c r="BO16" s="801">
        <v>257.89668321614363</v>
      </c>
      <c r="BP16" s="803">
        <v>245.9</v>
      </c>
      <c r="BQ16" s="806">
        <f t="shared" si="0"/>
        <v>-4.651740017179351E-2</v>
      </c>
      <c r="BX16" s="782"/>
    </row>
    <row r="17" spans="1:76" ht="16.5" customHeight="1">
      <c r="A17" s="666"/>
      <c r="B17" s="791" t="s">
        <v>859</v>
      </c>
      <c r="C17" s="792">
        <v>61.9</v>
      </c>
      <c r="D17" s="792">
        <v>59.3</v>
      </c>
      <c r="E17" s="792">
        <v>64.3</v>
      </c>
      <c r="F17" s="792">
        <v>60.6</v>
      </c>
      <c r="G17" s="792">
        <v>101.2</v>
      </c>
      <c r="H17" s="792">
        <v>101.8</v>
      </c>
      <c r="I17" s="792">
        <v>92</v>
      </c>
      <c r="J17" s="792">
        <v>63</v>
      </c>
      <c r="K17" s="792">
        <v>63.9</v>
      </c>
      <c r="L17" s="792">
        <v>94.8</v>
      </c>
      <c r="M17" s="792">
        <v>79.7</v>
      </c>
      <c r="N17" s="792">
        <v>80.099999999999994</v>
      </c>
      <c r="O17" s="792">
        <v>87.1</v>
      </c>
      <c r="P17" s="792">
        <v>111.5</v>
      </c>
      <c r="Q17" s="792">
        <v>82.1</v>
      </c>
      <c r="R17" s="792">
        <v>91.1</v>
      </c>
      <c r="S17" s="792">
        <v>94.8</v>
      </c>
      <c r="T17" s="792">
        <v>97.4</v>
      </c>
      <c r="U17" s="792">
        <v>114.8</v>
      </c>
      <c r="V17" s="792">
        <v>130.30000000000001</v>
      </c>
      <c r="W17" s="792">
        <v>96.3</v>
      </c>
      <c r="X17" s="792">
        <v>127.1</v>
      </c>
      <c r="Y17" s="792">
        <v>94.9</v>
      </c>
      <c r="Z17" s="792">
        <v>104.7</v>
      </c>
      <c r="AA17" s="792">
        <v>145.30000000000001</v>
      </c>
      <c r="AB17" s="792">
        <v>138.19999999999999</v>
      </c>
      <c r="AC17" s="792">
        <v>142.5</v>
      </c>
      <c r="AD17" s="792">
        <v>111.8</v>
      </c>
      <c r="AE17" s="792">
        <v>165.1</v>
      </c>
      <c r="AF17" s="792">
        <v>218.4</v>
      </c>
      <c r="AG17" s="792">
        <v>177</v>
      </c>
      <c r="AH17" s="792">
        <v>132.1</v>
      </c>
      <c r="AI17" s="792">
        <v>214.5</v>
      </c>
      <c r="AJ17" s="792">
        <v>126.2</v>
      </c>
      <c r="AK17" s="792">
        <v>179.7</v>
      </c>
      <c r="AL17" s="792">
        <v>133.4</v>
      </c>
      <c r="AM17" s="792">
        <v>127.5</v>
      </c>
      <c r="AN17" s="792">
        <v>175.9</v>
      </c>
      <c r="AO17" s="793">
        <v>138.69999999999999</v>
      </c>
      <c r="AP17" s="793">
        <v>56.7</v>
      </c>
      <c r="AQ17" s="793">
        <v>146</v>
      </c>
      <c r="AR17" s="793">
        <v>171.9</v>
      </c>
      <c r="AS17" s="793">
        <v>175.8</v>
      </c>
      <c r="AT17" s="793">
        <v>100.1</v>
      </c>
      <c r="AU17" s="793">
        <v>171.5</v>
      </c>
      <c r="AV17" s="793">
        <v>212.6</v>
      </c>
      <c r="AW17" s="794">
        <v>194.577174531</v>
      </c>
      <c r="AX17" s="771">
        <f t="shared" si="1"/>
        <v>-8.4773402958607691E-2</v>
      </c>
      <c r="AY17" s="771">
        <f t="shared" si="2"/>
        <v>0.10680986650170632</v>
      </c>
      <c r="AZ17" s="795"/>
      <c r="BA17" s="796">
        <v>183.6</v>
      </c>
      <c r="BB17" s="796">
        <v>196</v>
      </c>
      <c r="BC17" s="796">
        <v>150.30000000000001</v>
      </c>
      <c r="BD17" s="796">
        <v>246.1</v>
      </c>
      <c r="BE17" s="796">
        <v>358</v>
      </c>
      <c r="BF17" s="796">
        <v>318.5</v>
      </c>
      <c r="BG17" s="796">
        <v>371.8</v>
      </c>
      <c r="BH17" s="796">
        <v>437.3</v>
      </c>
      <c r="BI17" s="796">
        <v>423</v>
      </c>
      <c r="BJ17" s="796">
        <v>537.79999999999995</v>
      </c>
      <c r="BK17" s="796">
        <v>692.6</v>
      </c>
      <c r="BL17" s="796">
        <v>653.79999999999995</v>
      </c>
      <c r="BM17" s="796">
        <v>498.8</v>
      </c>
      <c r="BN17" s="796">
        <v>593.79999999999995</v>
      </c>
      <c r="BO17" s="796">
        <v>493.7</v>
      </c>
      <c r="BP17" s="797">
        <v>578.67717453099999</v>
      </c>
      <c r="BQ17" s="798">
        <f t="shared" si="0"/>
        <v>0.1721231001235568</v>
      </c>
    </row>
    <row r="18" spans="1:76" ht="16.5" customHeight="1">
      <c r="A18" s="671"/>
      <c r="B18" s="774" t="s">
        <v>860</v>
      </c>
      <c r="C18" s="775">
        <v>39.9</v>
      </c>
      <c r="D18" s="775">
        <v>39.200000000000003</v>
      </c>
      <c r="E18" s="775">
        <v>44.5</v>
      </c>
      <c r="F18" s="775">
        <v>38.5</v>
      </c>
      <c r="G18" s="775">
        <v>80.3</v>
      </c>
      <c r="H18" s="775">
        <v>78.2</v>
      </c>
      <c r="I18" s="775">
        <v>65</v>
      </c>
      <c r="J18" s="775">
        <v>36.4</v>
      </c>
      <c r="K18" s="775">
        <v>37.299999999999997</v>
      </c>
      <c r="L18" s="775">
        <v>62.8</v>
      </c>
      <c r="M18" s="776">
        <v>52.7</v>
      </c>
      <c r="N18" s="776">
        <v>52.4</v>
      </c>
      <c r="O18" s="776">
        <v>57.9</v>
      </c>
      <c r="P18" s="776">
        <v>80.900000000000006</v>
      </c>
      <c r="Q18" s="776">
        <v>51.2</v>
      </c>
      <c r="R18" s="776">
        <v>59.5</v>
      </c>
      <c r="S18" s="776">
        <v>64.400000000000006</v>
      </c>
      <c r="T18" s="776">
        <v>63.1</v>
      </c>
      <c r="U18" s="776">
        <v>83.1</v>
      </c>
      <c r="V18" s="776">
        <v>89.8</v>
      </c>
      <c r="W18" s="776">
        <v>61.9</v>
      </c>
      <c r="X18" s="776">
        <v>87.4</v>
      </c>
      <c r="Y18" s="776">
        <v>60.2</v>
      </c>
      <c r="Z18" s="776">
        <v>63</v>
      </c>
      <c r="AA18" s="776">
        <v>104.9</v>
      </c>
      <c r="AB18" s="776">
        <v>94.8</v>
      </c>
      <c r="AC18" s="776">
        <v>100.7</v>
      </c>
      <c r="AD18" s="776">
        <v>58.5</v>
      </c>
      <c r="AE18" s="776">
        <v>120.8</v>
      </c>
      <c r="AF18" s="776">
        <v>166.8</v>
      </c>
      <c r="AG18" s="776">
        <v>127.7</v>
      </c>
      <c r="AH18" s="776">
        <v>77.8</v>
      </c>
      <c r="AI18" s="776">
        <v>166.9</v>
      </c>
      <c r="AJ18" s="776">
        <v>71.5</v>
      </c>
      <c r="AK18" s="776">
        <v>127.2</v>
      </c>
      <c r="AL18" s="776">
        <v>71.900000000000006</v>
      </c>
      <c r="AM18" s="776">
        <v>74.3</v>
      </c>
      <c r="AN18" s="776">
        <v>119.9</v>
      </c>
      <c r="AO18" s="777">
        <v>83.3</v>
      </c>
      <c r="AP18" s="777">
        <v>-6.2</v>
      </c>
      <c r="AQ18" s="777">
        <v>93.3</v>
      </c>
      <c r="AR18" s="777">
        <v>119.4</v>
      </c>
      <c r="AS18" s="777">
        <v>120.8</v>
      </c>
      <c r="AT18" s="777">
        <v>24.8</v>
      </c>
      <c r="AU18" s="777">
        <v>111.1</v>
      </c>
      <c r="AV18" s="777">
        <v>150.19999999999999</v>
      </c>
      <c r="AW18" s="778">
        <v>126.437298777</v>
      </c>
      <c r="AX18" s="779">
        <f t="shared" si="1"/>
        <v>-0.15820706539946738</v>
      </c>
      <c r="AY18" s="779">
        <f t="shared" si="2"/>
        <v>4.6666380604304614E-2</v>
      </c>
      <c r="AZ18" s="780"/>
      <c r="BA18" s="776">
        <v>103.1</v>
      </c>
      <c r="BB18" s="776">
        <v>114.9</v>
      </c>
      <c r="BC18" s="776">
        <v>85.1</v>
      </c>
      <c r="BD18" s="776">
        <v>162.1</v>
      </c>
      <c r="BE18" s="776">
        <v>259.89999999999998</v>
      </c>
      <c r="BF18" s="776">
        <v>205.2</v>
      </c>
      <c r="BG18" s="776">
        <v>249.5</v>
      </c>
      <c r="BH18" s="776">
        <v>300.39999999999998</v>
      </c>
      <c r="BI18" s="776">
        <v>272.5</v>
      </c>
      <c r="BJ18" s="776">
        <v>358.9</v>
      </c>
      <c r="BK18" s="776">
        <v>493.1</v>
      </c>
      <c r="BL18" s="776">
        <v>437.5</v>
      </c>
      <c r="BM18" s="776">
        <v>271.3</v>
      </c>
      <c r="BN18" s="776">
        <v>358.3</v>
      </c>
      <c r="BO18" s="776">
        <v>333.5</v>
      </c>
      <c r="BP18" s="778">
        <v>387.73729877699998</v>
      </c>
      <c r="BQ18" s="781">
        <f t="shared" si="0"/>
        <v>0.16263058104047978</v>
      </c>
      <c r="BX18" s="782"/>
    </row>
    <row r="19" spans="1:76" ht="16.5" customHeight="1">
      <c r="A19" s="671"/>
      <c r="B19" s="783" t="s">
        <v>861</v>
      </c>
      <c r="C19" s="784">
        <v>18.7</v>
      </c>
      <c r="D19" s="784">
        <v>17</v>
      </c>
      <c r="E19" s="784">
        <v>16.8</v>
      </c>
      <c r="F19" s="784">
        <v>19.2</v>
      </c>
      <c r="G19" s="784">
        <v>17.899999999999999</v>
      </c>
      <c r="H19" s="784">
        <v>21.2</v>
      </c>
      <c r="I19" s="784">
        <v>23.7</v>
      </c>
      <c r="J19" s="784">
        <v>23.4</v>
      </c>
      <c r="K19" s="784">
        <v>23.4</v>
      </c>
      <c r="L19" s="784">
        <v>28.8</v>
      </c>
      <c r="M19" s="785">
        <v>23.7</v>
      </c>
      <c r="N19" s="785">
        <v>24.4</v>
      </c>
      <c r="O19" s="785">
        <v>25.9</v>
      </c>
      <c r="P19" s="785">
        <v>27.3</v>
      </c>
      <c r="Q19" s="785">
        <v>28.4</v>
      </c>
      <c r="R19" s="785">
        <v>29.4</v>
      </c>
      <c r="S19" s="785">
        <v>28.2</v>
      </c>
      <c r="T19" s="785">
        <v>32.200000000000003</v>
      </c>
      <c r="U19" s="785">
        <v>29.7</v>
      </c>
      <c r="V19" s="785">
        <v>38.4</v>
      </c>
      <c r="W19" s="785">
        <v>30.5</v>
      </c>
      <c r="X19" s="785">
        <v>36</v>
      </c>
      <c r="Y19" s="785">
        <v>30.7</v>
      </c>
      <c r="Z19" s="785">
        <v>37.700000000000003</v>
      </c>
      <c r="AA19" s="785">
        <v>36.4</v>
      </c>
      <c r="AB19" s="785">
        <v>39.4</v>
      </c>
      <c r="AC19" s="785">
        <v>38.1</v>
      </c>
      <c r="AD19" s="785">
        <v>48.7</v>
      </c>
      <c r="AE19" s="785">
        <v>40</v>
      </c>
      <c r="AF19" s="785">
        <v>47.3</v>
      </c>
      <c r="AG19" s="785">
        <v>44.9</v>
      </c>
      <c r="AH19" s="785">
        <v>49.9</v>
      </c>
      <c r="AI19" s="785">
        <v>43.2</v>
      </c>
      <c r="AJ19" s="785">
        <v>50</v>
      </c>
      <c r="AK19" s="785">
        <v>47.8</v>
      </c>
      <c r="AL19" s="785">
        <v>56.8</v>
      </c>
      <c r="AM19" s="785">
        <v>48.4</v>
      </c>
      <c r="AN19" s="785">
        <v>51.4</v>
      </c>
      <c r="AO19" s="786">
        <v>51.1</v>
      </c>
      <c r="AP19" s="786">
        <v>58.8</v>
      </c>
      <c r="AQ19" s="786">
        <v>48.6</v>
      </c>
      <c r="AR19" s="786">
        <v>48.6</v>
      </c>
      <c r="AS19" s="786">
        <v>51</v>
      </c>
      <c r="AT19" s="786">
        <v>71.5</v>
      </c>
      <c r="AU19" s="786">
        <v>55.7</v>
      </c>
      <c r="AV19" s="786">
        <v>57.5</v>
      </c>
      <c r="AW19" s="787">
        <v>63.079788799999996</v>
      </c>
      <c r="AX19" s="788">
        <f t="shared" si="1"/>
        <v>9.7039805217391306E-2</v>
      </c>
      <c r="AY19" s="788">
        <f t="shared" si="2"/>
        <v>0.23685860392156854</v>
      </c>
      <c r="AZ19" s="789"/>
      <c r="BA19" s="785">
        <v>74.3</v>
      </c>
      <c r="BB19" s="785">
        <v>75.2</v>
      </c>
      <c r="BC19" s="785">
        <v>61.2</v>
      </c>
      <c r="BD19" s="785">
        <v>71.7</v>
      </c>
      <c r="BE19" s="785">
        <v>86.2</v>
      </c>
      <c r="BF19" s="785">
        <v>100.3</v>
      </c>
      <c r="BG19" s="785">
        <v>111</v>
      </c>
      <c r="BH19" s="785">
        <v>128.5</v>
      </c>
      <c r="BI19" s="785">
        <v>134.9</v>
      </c>
      <c r="BJ19" s="785">
        <v>162.6</v>
      </c>
      <c r="BK19" s="785">
        <v>182.1</v>
      </c>
      <c r="BL19" s="785">
        <v>197.8</v>
      </c>
      <c r="BM19" s="785">
        <v>209.7</v>
      </c>
      <c r="BN19" s="785">
        <v>219.7</v>
      </c>
      <c r="BO19" s="785">
        <v>148.19999999999999</v>
      </c>
      <c r="BP19" s="787">
        <v>176.27978880000001</v>
      </c>
      <c r="BQ19" s="790">
        <f t="shared" si="0"/>
        <v>0.18947225910931187</v>
      </c>
      <c r="BX19" s="782"/>
    </row>
    <row r="20" spans="1:76" ht="16.5" customHeight="1">
      <c r="A20" s="721"/>
      <c r="B20" s="799" t="s">
        <v>862</v>
      </c>
      <c r="C20" s="800">
        <v>3.3</v>
      </c>
      <c r="D20" s="800">
        <v>3.1</v>
      </c>
      <c r="E20" s="800">
        <v>3</v>
      </c>
      <c r="F20" s="800">
        <v>2.9</v>
      </c>
      <c r="G20" s="800">
        <v>3</v>
      </c>
      <c r="H20" s="800">
        <v>2.4</v>
      </c>
      <c r="I20" s="800">
        <v>3.3</v>
      </c>
      <c r="J20" s="800">
        <v>3.2</v>
      </c>
      <c r="K20" s="800">
        <v>3.2</v>
      </c>
      <c r="L20" s="800">
        <v>3.2</v>
      </c>
      <c r="M20" s="801">
        <v>3.3</v>
      </c>
      <c r="N20" s="801">
        <v>3.3</v>
      </c>
      <c r="O20" s="801">
        <v>3.3</v>
      </c>
      <c r="P20" s="801">
        <v>3.3</v>
      </c>
      <c r="Q20" s="801">
        <v>2.5</v>
      </c>
      <c r="R20" s="801">
        <v>2.2000000000000002</v>
      </c>
      <c r="S20" s="801">
        <v>2.2000000000000002</v>
      </c>
      <c r="T20" s="801">
        <v>2.1</v>
      </c>
      <c r="U20" s="801">
        <v>2</v>
      </c>
      <c r="V20" s="801">
        <v>2.1</v>
      </c>
      <c r="W20" s="801">
        <v>3.9</v>
      </c>
      <c r="X20" s="801">
        <v>3.7</v>
      </c>
      <c r="Y20" s="801">
        <v>4</v>
      </c>
      <c r="Z20" s="801">
        <v>4</v>
      </c>
      <c r="AA20" s="801">
        <v>4</v>
      </c>
      <c r="AB20" s="801">
        <v>4</v>
      </c>
      <c r="AC20" s="801">
        <v>3.7</v>
      </c>
      <c r="AD20" s="801">
        <v>4.5999999999999996</v>
      </c>
      <c r="AE20" s="801">
        <v>4.3</v>
      </c>
      <c r="AF20" s="801">
        <v>4.3</v>
      </c>
      <c r="AG20" s="801">
        <v>4.4000000000000004</v>
      </c>
      <c r="AH20" s="801">
        <v>4.4000000000000004</v>
      </c>
      <c r="AI20" s="801">
        <v>4.4000000000000004</v>
      </c>
      <c r="AJ20" s="801">
        <v>4.7</v>
      </c>
      <c r="AK20" s="801">
        <v>4.7</v>
      </c>
      <c r="AL20" s="801">
        <v>4.7</v>
      </c>
      <c r="AM20" s="801">
        <v>4.8</v>
      </c>
      <c r="AN20" s="801">
        <v>4.5999999999999996</v>
      </c>
      <c r="AO20" s="802">
        <v>4.3</v>
      </c>
      <c r="AP20" s="802">
        <v>4.0999999999999996</v>
      </c>
      <c r="AQ20" s="802">
        <v>4.0999999999999996</v>
      </c>
      <c r="AR20" s="802">
        <v>3.9</v>
      </c>
      <c r="AS20" s="802">
        <v>4</v>
      </c>
      <c r="AT20" s="802">
        <v>3.8</v>
      </c>
      <c r="AU20" s="802">
        <v>4.7</v>
      </c>
      <c r="AV20" s="802">
        <v>4.9000000000000004</v>
      </c>
      <c r="AW20" s="803">
        <v>5.0600869540000009</v>
      </c>
      <c r="AX20" s="804">
        <f t="shared" si="1"/>
        <v>3.2670806938775554E-2</v>
      </c>
      <c r="AY20" s="804">
        <f t="shared" si="2"/>
        <v>0.26502173850000021</v>
      </c>
      <c r="AZ20" s="805"/>
      <c r="BA20" s="801">
        <v>6.2</v>
      </c>
      <c r="BB20" s="801">
        <v>5.9</v>
      </c>
      <c r="BC20" s="801">
        <v>4</v>
      </c>
      <c r="BD20" s="801">
        <v>12.3</v>
      </c>
      <c r="BE20" s="801">
        <v>11.9</v>
      </c>
      <c r="BF20" s="801">
        <v>13</v>
      </c>
      <c r="BG20" s="801">
        <v>11.3</v>
      </c>
      <c r="BH20" s="801">
        <v>8.4</v>
      </c>
      <c r="BI20" s="801">
        <v>15.6</v>
      </c>
      <c r="BJ20" s="801">
        <v>16.3</v>
      </c>
      <c r="BK20" s="801">
        <v>17.399999999999999</v>
      </c>
      <c r="BL20" s="801">
        <v>18.5</v>
      </c>
      <c r="BM20" s="801">
        <v>17.8</v>
      </c>
      <c r="BN20" s="801">
        <v>15.8</v>
      </c>
      <c r="BO20" s="801">
        <v>12</v>
      </c>
      <c r="BP20" s="803">
        <v>14.660086954000002</v>
      </c>
      <c r="BQ20" s="806">
        <f t="shared" si="0"/>
        <v>0.2216739128333336</v>
      </c>
      <c r="BX20" s="782"/>
    </row>
    <row r="21" spans="1:76" s="702" customFormat="1" ht="16.5" customHeight="1">
      <c r="A21" s="666"/>
      <c r="B21" s="791" t="s">
        <v>863</v>
      </c>
      <c r="C21" s="807">
        <v>35.6</v>
      </c>
      <c r="D21" s="807">
        <v>45.7</v>
      </c>
      <c r="E21" s="807">
        <v>40.799999999999997</v>
      </c>
      <c r="F21" s="807">
        <v>43</v>
      </c>
      <c r="G21" s="807">
        <v>44.2</v>
      </c>
      <c r="H21" s="807">
        <v>135</v>
      </c>
      <c r="I21" s="807">
        <v>100.3</v>
      </c>
      <c r="J21" s="807">
        <v>77.599999999999994</v>
      </c>
      <c r="K21" s="807">
        <v>69.5</v>
      </c>
      <c r="L21" s="807">
        <v>109.3</v>
      </c>
      <c r="M21" s="807">
        <v>82.8</v>
      </c>
      <c r="N21" s="807">
        <v>66.900000000000006</v>
      </c>
      <c r="O21" s="807">
        <v>100.3</v>
      </c>
      <c r="P21" s="807">
        <v>102.7</v>
      </c>
      <c r="Q21" s="807">
        <v>95.1</v>
      </c>
      <c r="R21" s="807">
        <v>92.9</v>
      </c>
      <c r="S21" s="807">
        <v>113.2</v>
      </c>
      <c r="T21" s="807">
        <v>106.4</v>
      </c>
      <c r="U21" s="807">
        <v>132.4</v>
      </c>
      <c r="V21" s="807">
        <v>118.8</v>
      </c>
      <c r="W21" s="807">
        <v>152.6</v>
      </c>
      <c r="X21" s="807">
        <v>268.8</v>
      </c>
      <c r="Y21" s="807">
        <v>100.4</v>
      </c>
      <c r="Z21" s="807">
        <v>201.1</v>
      </c>
      <c r="AA21" s="807">
        <v>118</v>
      </c>
      <c r="AB21" s="807">
        <v>195</v>
      </c>
      <c r="AC21" s="807">
        <v>148.30000000000001</v>
      </c>
      <c r="AD21" s="807">
        <v>191</v>
      </c>
      <c r="AE21" s="807">
        <v>224.3</v>
      </c>
      <c r="AF21" s="807">
        <v>202.2</v>
      </c>
      <c r="AG21" s="807">
        <v>193.3</v>
      </c>
      <c r="AH21" s="807">
        <v>240.8</v>
      </c>
      <c r="AI21" s="807">
        <v>271.8</v>
      </c>
      <c r="AJ21" s="807">
        <v>182.4</v>
      </c>
      <c r="AK21" s="807">
        <v>191</v>
      </c>
      <c r="AL21" s="807">
        <v>380.2</v>
      </c>
      <c r="AM21" s="807">
        <v>186.1</v>
      </c>
      <c r="AN21" s="807">
        <v>142.4</v>
      </c>
      <c r="AO21" s="808">
        <v>149.9</v>
      </c>
      <c r="AP21" s="808">
        <v>139.19999999999999</v>
      </c>
      <c r="AQ21" s="808">
        <v>241.9</v>
      </c>
      <c r="AR21" s="808">
        <v>254.2</v>
      </c>
      <c r="AS21" s="808">
        <v>164.8</v>
      </c>
      <c r="AT21" s="808">
        <v>255.4</v>
      </c>
      <c r="AU21" s="808">
        <v>281.86587340900002</v>
      </c>
      <c r="AV21" s="808">
        <v>268.49825518799997</v>
      </c>
      <c r="AW21" s="770">
        <v>204.765371284</v>
      </c>
      <c r="AX21" s="809">
        <f t="shared" si="1"/>
        <v>-0.23736796300361362</v>
      </c>
      <c r="AY21" s="809">
        <f t="shared" si="2"/>
        <v>0.24250832089805807</v>
      </c>
      <c r="AZ21" s="810"/>
      <c r="BA21" s="811">
        <v>70.2</v>
      </c>
      <c r="BB21" s="811">
        <v>81.5</v>
      </c>
      <c r="BC21" s="811">
        <v>67.099999999999994</v>
      </c>
      <c r="BD21" s="811">
        <v>165.1</v>
      </c>
      <c r="BE21" s="811">
        <v>357.1</v>
      </c>
      <c r="BF21" s="811">
        <v>328.5</v>
      </c>
      <c r="BG21" s="811">
        <v>391</v>
      </c>
      <c r="BH21" s="811">
        <v>470.9</v>
      </c>
      <c r="BI21" s="811">
        <v>722.9</v>
      </c>
      <c r="BJ21" s="807">
        <v>652.29999999999995</v>
      </c>
      <c r="BK21" s="807">
        <v>860.6</v>
      </c>
      <c r="BL21" s="807">
        <v>1025.4000000000001</v>
      </c>
      <c r="BM21" s="807">
        <v>617.6</v>
      </c>
      <c r="BN21" s="807">
        <v>916.5</v>
      </c>
      <c r="BO21" s="807">
        <v>660.9</v>
      </c>
      <c r="BP21" s="794">
        <v>755.1294998809999</v>
      </c>
      <c r="BQ21" s="812">
        <f t="shared" si="0"/>
        <v>0.14257754559086089</v>
      </c>
    </row>
    <row r="22" spans="1:76" ht="16.5" customHeight="1">
      <c r="A22" s="671"/>
      <c r="B22" s="813" t="s">
        <v>864</v>
      </c>
      <c r="C22" s="775">
        <v>-0.6</v>
      </c>
      <c r="D22" s="775">
        <v>-0.6</v>
      </c>
      <c r="E22" s="775">
        <v>0.4</v>
      </c>
      <c r="F22" s="775">
        <v>0.8</v>
      </c>
      <c r="G22" s="775">
        <v>23.1</v>
      </c>
      <c r="H22" s="775">
        <v>-3.9</v>
      </c>
      <c r="I22" s="775">
        <v>10.5</v>
      </c>
      <c r="J22" s="775">
        <v>3</v>
      </c>
      <c r="K22" s="775">
        <v>0.3</v>
      </c>
      <c r="L22" s="775">
        <v>1</v>
      </c>
      <c r="M22" s="776">
        <v>0.5</v>
      </c>
      <c r="N22" s="776">
        <v>1.2</v>
      </c>
      <c r="O22" s="776">
        <v>3.1</v>
      </c>
      <c r="P22" s="776">
        <v>1.4</v>
      </c>
      <c r="Q22" s="776">
        <v>0.8</v>
      </c>
      <c r="R22" s="776">
        <v>-0.8</v>
      </c>
      <c r="S22" s="776">
        <v>-0.1</v>
      </c>
      <c r="T22" s="776">
        <v>0.1</v>
      </c>
      <c r="U22" s="776">
        <v>-0.3</v>
      </c>
      <c r="V22" s="776">
        <v>6.6</v>
      </c>
      <c r="W22" s="776">
        <v>13.8</v>
      </c>
      <c r="X22" s="776">
        <v>26.6</v>
      </c>
      <c r="Y22" s="776">
        <v>19.5</v>
      </c>
      <c r="Z22" s="776">
        <v>-5.7</v>
      </c>
      <c r="AA22" s="776">
        <v>-18.3</v>
      </c>
      <c r="AB22" s="776">
        <v>-18.399999999999999</v>
      </c>
      <c r="AC22" s="776">
        <v>10.7</v>
      </c>
      <c r="AD22" s="776">
        <v>-50.3</v>
      </c>
      <c r="AE22" s="776">
        <v>7.7</v>
      </c>
      <c r="AF22" s="776">
        <v>3</v>
      </c>
      <c r="AG22" s="776">
        <v>5.6</v>
      </c>
      <c r="AH22" s="776">
        <v>23</v>
      </c>
      <c r="AI22" s="776">
        <v>-10.3</v>
      </c>
      <c r="AJ22" s="776">
        <v>0.8</v>
      </c>
      <c r="AK22" s="776">
        <v>2.8</v>
      </c>
      <c r="AL22" s="776">
        <v>-30</v>
      </c>
      <c r="AM22" s="776">
        <v>2.7</v>
      </c>
      <c r="AN22" s="776">
        <v>-10</v>
      </c>
      <c r="AO22" s="786">
        <v>-49</v>
      </c>
      <c r="AP22" s="786">
        <v>-9.1999999999999993</v>
      </c>
      <c r="AQ22" s="786">
        <v>-1.9</v>
      </c>
      <c r="AR22" s="814">
        <v>3.7</v>
      </c>
      <c r="AS22" s="814">
        <v>-0.2</v>
      </c>
      <c r="AT22" s="814">
        <v>-116.8</v>
      </c>
      <c r="AU22" s="814">
        <v>-1.7146763700000001</v>
      </c>
      <c r="AV22" s="814">
        <v>9.3445175000000005E-2</v>
      </c>
      <c r="AW22" s="815">
        <v>4.9731537059999997</v>
      </c>
      <c r="AX22" s="816">
        <f t="shared" si="1"/>
        <v>52.220015971932199</v>
      </c>
      <c r="AY22" s="816">
        <f t="shared" si="2"/>
        <v>-25.865768529999997</v>
      </c>
      <c r="AZ22" s="817"/>
      <c r="BA22" s="818">
        <v>-0.6</v>
      </c>
      <c r="BB22" s="818">
        <v>1.9</v>
      </c>
      <c r="BC22" s="818">
        <v>1.4</v>
      </c>
      <c r="BD22" s="818">
        <v>0</v>
      </c>
      <c r="BE22" s="818">
        <v>32.700000000000003</v>
      </c>
      <c r="BF22" s="818">
        <v>3</v>
      </c>
      <c r="BG22" s="818">
        <v>4.5</v>
      </c>
      <c r="BH22" s="818">
        <v>6.3</v>
      </c>
      <c r="BI22" s="818">
        <v>54.2</v>
      </c>
      <c r="BJ22" s="819">
        <v>-76.3</v>
      </c>
      <c r="BK22" s="819">
        <v>39.299999999999997</v>
      </c>
      <c r="BL22" s="819">
        <v>-36.700000000000003</v>
      </c>
      <c r="BM22" s="776">
        <v>-65.5</v>
      </c>
      <c r="BN22" s="776">
        <v>-115.2</v>
      </c>
      <c r="BO22" s="820">
        <v>1.6</v>
      </c>
      <c r="BP22" s="821">
        <v>3.3519225110000002</v>
      </c>
      <c r="BQ22" s="822">
        <f t="shared" si="0"/>
        <v>1.094951569375</v>
      </c>
    </row>
    <row r="23" spans="1:76" ht="16.5" customHeight="1">
      <c r="A23" s="671"/>
      <c r="B23" s="823" t="s">
        <v>865</v>
      </c>
      <c r="C23" s="824">
        <v>35</v>
      </c>
      <c r="D23" s="824">
        <v>45.1</v>
      </c>
      <c r="E23" s="824">
        <v>41.2</v>
      </c>
      <c r="F23" s="824">
        <v>43.8</v>
      </c>
      <c r="G23" s="824">
        <v>67.3</v>
      </c>
      <c r="H23" s="824">
        <v>131.1</v>
      </c>
      <c r="I23" s="824">
        <v>110.8</v>
      </c>
      <c r="J23" s="824">
        <v>80.599999999999994</v>
      </c>
      <c r="K23" s="824">
        <v>69.8</v>
      </c>
      <c r="L23" s="824">
        <v>110.3</v>
      </c>
      <c r="M23" s="825">
        <v>83.3</v>
      </c>
      <c r="N23" s="825">
        <v>68.099999999999994</v>
      </c>
      <c r="O23" s="825">
        <v>103.4</v>
      </c>
      <c r="P23" s="825">
        <v>104.1</v>
      </c>
      <c r="Q23" s="825">
        <v>95.9</v>
      </c>
      <c r="R23" s="825">
        <v>92.1</v>
      </c>
      <c r="S23" s="825">
        <v>113.1</v>
      </c>
      <c r="T23" s="825">
        <v>106.5</v>
      </c>
      <c r="U23" s="825">
        <v>132.1</v>
      </c>
      <c r="V23" s="825">
        <v>125.4</v>
      </c>
      <c r="W23" s="825">
        <v>166.4</v>
      </c>
      <c r="X23" s="825">
        <v>295.39999999999998</v>
      </c>
      <c r="Y23" s="825">
        <v>119.9</v>
      </c>
      <c r="Z23" s="825">
        <v>195.4</v>
      </c>
      <c r="AA23" s="825">
        <v>99.7</v>
      </c>
      <c r="AB23" s="825">
        <v>176.6</v>
      </c>
      <c r="AC23" s="825">
        <v>159</v>
      </c>
      <c r="AD23" s="825">
        <v>140.69999999999999</v>
      </c>
      <c r="AE23" s="825">
        <v>232</v>
      </c>
      <c r="AF23" s="825">
        <v>205.2</v>
      </c>
      <c r="AG23" s="825">
        <v>198.9</v>
      </c>
      <c r="AH23" s="825">
        <v>263.8</v>
      </c>
      <c r="AI23" s="825">
        <v>261.5</v>
      </c>
      <c r="AJ23" s="825">
        <v>183.2</v>
      </c>
      <c r="AK23" s="825">
        <v>193.8</v>
      </c>
      <c r="AL23" s="825">
        <v>350.2</v>
      </c>
      <c r="AM23" s="825">
        <v>188.7</v>
      </c>
      <c r="AN23" s="825">
        <v>132.5</v>
      </c>
      <c r="AO23" s="826">
        <v>100.9</v>
      </c>
      <c r="AP23" s="826">
        <v>130</v>
      </c>
      <c r="AQ23" s="826">
        <v>240</v>
      </c>
      <c r="AR23" s="826">
        <v>257.89999999999998</v>
      </c>
      <c r="AS23" s="826">
        <v>164.6</v>
      </c>
      <c r="AT23" s="826">
        <v>136.80000000000001</v>
      </c>
      <c r="AU23" s="826">
        <v>280.15119703900001</v>
      </c>
      <c r="AV23" s="826">
        <v>268.59170036300003</v>
      </c>
      <c r="AW23" s="827">
        <v>209.73852499</v>
      </c>
      <c r="AX23" s="828">
        <f t="shared" si="1"/>
        <v>-0.21911762460813322</v>
      </c>
      <c r="AY23" s="828">
        <f t="shared" si="2"/>
        <v>0.27423162205346308</v>
      </c>
      <c r="AZ23" s="829"/>
      <c r="BA23" s="785">
        <v>69.599999999999994</v>
      </c>
      <c r="BB23" s="785">
        <v>83.4</v>
      </c>
      <c r="BC23" s="785">
        <v>68.5</v>
      </c>
      <c r="BD23" s="785">
        <v>165.1</v>
      </c>
      <c r="BE23" s="785">
        <v>389.8</v>
      </c>
      <c r="BF23" s="785">
        <v>331.5</v>
      </c>
      <c r="BG23" s="785">
        <v>395.5</v>
      </c>
      <c r="BH23" s="825">
        <v>477.2</v>
      </c>
      <c r="BI23" s="825">
        <v>777.1</v>
      </c>
      <c r="BJ23" s="825">
        <v>576.1</v>
      </c>
      <c r="BK23" s="825">
        <v>900</v>
      </c>
      <c r="BL23" s="825">
        <v>988.7</v>
      </c>
      <c r="BM23" s="825">
        <v>552.1</v>
      </c>
      <c r="BN23" s="825">
        <v>801.3</v>
      </c>
      <c r="BO23" s="825">
        <v>662.5</v>
      </c>
      <c r="BP23" s="827">
        <v>758.48142239200001</v>
      </c>
      <c r="BQ23" s="830">
        <f t="shared" si="0"/>
        <v>0.14487761870490568</v>
      </c>
    </row>
    <row r="24" spans="1:76" s="841" customFormat="1" ht="16.5" customHeight="1">
      <c r="A24" s="831"/>
      <c r="B24" s="832" t="s">
        <v>866</v>
      </c>
      <c r="C24" s="833">
        <v>26.8</v>
      </c>
      <c r="D24" s="833">
        <v>34.1</v>
      </c>
      <c r="E24" s="833">
        <v>31.9</v>
      </c>
      <c r="F24" s="833">
        <v>33.1</v>
      </c>
      <c r="G24" s="833">
        <v>50.5</v>
      </c>
      <c r="H24" s="833">
        <v>106.2</v>
      </c>
      <c r="I24" s="833">
        <v>83.9</v>
      </c>
      <c r="J24" s="833">
        <v>56.3</v>
      </c>
      <c r="K24" s="833">
        <v>50.7</v>
      </c>
      <c r="L24" s="833">
        <v>83.4</v>
      </c>
      <c r="M24" s="834">
        <v>62.6</v>
      </c>
      <c r="N24" s="834">
        <v>56.3</v>
      </c>
      <c r="O24" s="834">
        <v>78.900000000000006</v>
      </c>
      <c r="P24" s="834">
        <v>78.599999999999994</v>
      </c>
      <c r="Q24" s="834">
        <v>72.3</v>
      </c>
      <c r="R24" s="834">
        <v>70.3</v>
      </c>
      <c r="S24" s="834">
        <v>82.4</v>
      </c>
      <c r="T24" s="834">
        <v>78.599999999999994</v>
      </c>
      <c r="U24" s="834">
        <v>94.4</v>
      </c>
      <c r="V24" s="834">
        <v>93.5</v>
      </c>
      <c r="W24" s="834">
        <v>119.2</v>
      </c>
      <c r="X24" s="834">
        <v>246</v>
      </c>
      <c r="Y24" s="834">
        <v>86.6</v>
      </c>
      <c r="Z24" s="834">
        <v>143.9</v>
      </c>
      <c r="AA24" s="834">
        <v>74.5</v>
      </c>
      <c r="AB24" s="834">
        <v>128.6</v>
      </c>
      <c r="AC24" s="834">
        <v>114.7</v>
      </c>
      <c r="AD24" s="834">
        <v>106</v>
      </c>
      <c r="AE24" s="834">
        <v>169.4</v>
      </c>
      <c r="AF24" s="834">
        <v>148.6</v>
      </c>
      <c r="AG24" s="834">
        <v>145</v>
      </c>
      <c r="AH24" s="834">
        <v>218.6</v>
      </c>
      <c r="AI24" s="834">
        <v>192.7</v>
      </c>
      <c r="AJ24" s="834">
        <v>134.1</v>
      </c>
      <c r="AK24" s="834">
        <v>142</v>
      </c>
      <c r="AL24" s="834">
        <v>300.3</v>
      </c>
      <c r="AM24" s="834">
        <v>143.30000000000001</v>
      </c>
      <c r="AN24" s="834">
        <v>102.8</v>
      </c>
      <c r="AO24" s="835">
        <v>78.5</v>
      </c>
      <c r="AP24" s="835">
        <v>99.6</v>
      </c>
      <c r="AQ24" s="835">
        <v>199.8</v>
      </c>
      <c r="AR24" s="835">
        <v>192</v>
      </c>
      <c r="AS24" s="835">
        <v>129.6</v>
      </c>
      <c r="AT24" s="835">
        <v>108.7</v>
      </c>
      <c r="AU24" s="835">
        <v>230.70080329900003</v>
      </c>
      <c r="AV24" s="835">
        <v>205.26645675200001</v>
      </c>
      <c r="AW24" s="836">
        <v>157.65485115799999</v>
      </c>
      <c r="AX24" s="837">
        <f t="shared" si="1"/>
        <v>-0.23195024821577981</v>
      </c>
      <c r="AY24" s="837">
        <f t="shared" si="2"/>
        <v>0.21647261695987652</v>
      </c>
      <c r="AZ24" s="838"/>
      <c r="BA24" s="839">
        <v>53.6</v>
      </c>
      <c r="BB24" s="839">
        <v>62.5</v>
      </c>
      <c r="BC24" s="839">
        <v>50</v>
      </c>
      <c r="BD24" s="839">
        <v>125.9</v>
      </c>
      <c r="BE24" s="839">
        <v>296.89999999999998</v>
      </c>
      <c r="BF24" s="839">
        <v>253</v>
      </c>
      <c r="BG24" s="839">
        <v>300.10000000000002</v>
      </c>
      <c r="BH24" s="834">
        <v>348.9</v>
      </c>
      <c r="BI24" s="834">
        <v>595.70000000000005</v>
      </c>
      <c r="BJ24" s="834">
        <v>423.8</v>
      </c>
      <c r="BK24" s="834">
        <v>681.7</v>
      </c>
      <c r="BL24" s="834">
        <v>769.1</v>
      </c>
      <c r="BM24" s="834">
        <v>424.2</v>
      </c>
      <c r="BN24" s="834">
        <v>630.1</v>
      </c>
      <c r="BO24" s="834">
        <v>521.4</v>
      </c>
      <c r="BP24" s="836">
        <v>593.62211120900008</v>
      </c>
      <c r="BQ24" s="840">
        <f t="shared" si="0"/>
        <v>0.13851574838703518</v>
      </c>
    </row>
    <row r="25" spans="1:76" s="702" customFormat="1" ht="16.5" customHeight="1">
      <c r="A25" s="666"/>
      <c r="B25" s="791" t="s">
        <v>867</v>
      </c>
      <c r="C25" s="807">
        <v>9835.5</v>
      </c>
      <c r="D25" s="807">
        <v>10395.1</v>
      </c>
      <c r="E25" s="807">
        <v>9581.7000000000007</v>
      </c>
      <c r="F25" s="807">
        <v>10466.4</v>
      </c>
      <c r="G25" s="807">
        <v>11385.8</v>
      </c>
      <c r="H25" s="807">
        <v>13277.8</v>
      </c>
      <c r="I25" s="807">
        <v>15194.5</v>
      </c>
      <c r="J25" s="807">
        <v>12874.3</v>
      </c>
      <c r="K25" s="807">
        <v>16666</v>
      </c>
      <c r="L25" s="807">
        <v>15539.9</v>
      </c>
      <c r="M25" s="807">
        <v>17240.3</v>
      </c>
      <c r="N25" s="807">
        <v>15311.6</v>
      </c>
      <c r="O25" s="807">
        <v>18480.8</v>
      </c>
      <c r="P25" s="807">
        <v>17810.400000000001</v>
      </c>
      <c r="Q25" s="807">
        <v>16853.599999999999</v>
      </c>
      <c r="R25" s="807">
        <v>17984</v>
      </c>
      <c r="S25" s="807">
        <v>21904.799999999999</v>
      </c>
      <c r="T25" s="807">
        <v>24495.200000000001</v>
      </c>
      <c r="U25" s="807">
        <v>24839.8</v>
      </c>
      <c r="V25" s="807">
        <v>23685.1</v>
      </c>
      <c r="W25" s="807">
        <v>28180</v>
      </c>
      <c r="X25" s="807">
        <v>29007.3</v>
      </c>
      <c r="Y25" s="807">
        <v>30899.1</v>
      </c>
      <c r="Z25" s="807">
        <v>29734.1</v>
      </c>
      <c r="AA25" s="807">
        <v>31452.7</v>
      </c>
      <c r="AB25" s="807">
        <v>33548.800000000003</v>
      </c>
      <c r="AC25" s="807">
        <v>34330.699999999997</v>
      </c>
      <c r="AD25" s="807">
        <v>35318.1</v>
      </c>
      <c r="AE25" s="807">
        <v>38593</v>
      </c>
      <c r="AF25" s="807">
        <v>39709.599999999999</v>
      </c>
      <c r="AG25" s="807">
        <v>40780</v>
      </c>
      <c r="AH25" s="807">
        <v>41952.6</v>
      </c>
      <c r="AI25" s="807">
        <v>46775.7</v>
      </c>
      <c r="AJ25" s="807">
        <v>48063.1</v>
      </c>
      <c r="AK25" s="807">
        <v>48365</v>
      </c>
      <c r="AL25" s="807">
        <v>43188.6</v>
      </c>
      <c r="AM25" s="807">
        <v>46127.9</v>
      </c>
      <c r="AN25" s="807">
        <v>46509.5</v>
      </c>
      <c r="AO25" s="842">
        <v>45941.8</v>
      </c>
      <c r="AP25" s="842">
        <v>50923.8</v>
      </c>
      <c r="AQ25" s="842">
        <v>50729.4</v>
      </c>
      <c r="AR25" s="842">
        <v>52171.7</v>
      </c>
      <c r="AS25" s="842">
        <v>56144.1</v>
      </c>
      <c r="AT25" s="842">
        <v>58952.2</v>
      </c>
      <c r="AU25" s="842">
        <v>61335.8</v>
      </c>
      <c r="AV25" s="842">
        <v>65441.599999999999</v>
      </c>
      <c r="AW25" s="794">
        <v>70748.639855826012</v>
      </c>
      <c r="AX25" s="843">
        <f t="shared" si="1"/>
        <v>8.1095814525103505E-2</v>
      </c>
      <c r="AY25" s="843">
        <f t="shared" si="2"/>
        <v>0.26012599464282116</v>
      </c>
      <c r="AZ25" s="844"/>
      <c r="BA25" s="807">
        <v>7331.9</v>
      </c>
      <c r="BB25" s="807">
        <v>8173.2</v>
      </c>
      <c r="BC25" s="807">
        <v>7936.2</v>
      </c>
      <c r="BD25" s="807">
        <v>10466.4</v>
      </c>
      <c r="BE25" s="807">
        <v>12874.3</v>
      </c>
      <c r="BF25" s="807">
        <v>15311.6</v>
      </c>
      <c r="BG25" s="807">
        <v>17984</v>
      </c>
      <c r="BH25" s="807">
        <v>23685.1</v>
      </c>
      <c r="BI25" s="807">
        <v>29734.1</v>
      </c>
      <c r="BJ25" s="807">
        <v>35318.1</v>
      </c>
      <c r="BK25" s="807">
        <v>41952.6</v>
      </c>
      <c r="BL25" s="807">
        <v>43188.6</v>
      </c>
      <c r="BM25" s="807">
        <v>50923.8</v>
      </c>
      <c r="BN25" s="807">
        <v>58952.2</v>
      </c>
      <c r="BO25" s="807">
        <v>56144.1</v>
      </c>
      <c r="BP25" s="794">
        <v>70748.639855826012</v>
      </c>
      <c r="BQ25" s="845">
        <f t="shared" si="0"/>
        <v>0.26012599464282116</v>
      </c>
    </row>
    <row r="26" spans="1:76" s="702" customFormat="1" ht="16.5" customHeight="1">
      <c r="A26" s="846"/>
      <c r="B26" s="847" t="s">
        <v>868</v>
      </c>
      <c r="C26" s="848">
        <v>9114</v>
      </c>
      <c r="D26" s="848">
        <v>9638.6</v>
      </c>
      <c r="E26" s="848">
        <v>8789.2999999999993</v>
      </c>
      <c r="F26" s="848">
        <v>9637.2000000000007</v>
      </c>
      <c r="G26" s="848">
        <v>10552.3</v>
      </c>
      <c r="H26" s="848">
        <v>12079.5</v>
      </c>
      <c r="I26" s="848">
        <v>13502.4</v>
      </c>
      <c r="J26" s="848">
        <v>11143.7</v>
      </c>
      <c r="K26" s="848">
        <v>14989.4</v>
      </c>
      <c r="L26" s="848">
        <v>13777.1</v>
      </c>
      <c r="M26" s="849">
        <v>15415.2</v>
      </c>
      <c r="N26" s="849">
        <v>13434</v>
      </c>
      <c r="O26" s="849">
        <v>16587.7</v>
      </c>
      <c r="P26" s="849">
        <v>14642.4</v>
      </c>
      <c r="Q26" s="849">
        <v>13614.9</v>
      </c>
      <c r="R26" s="849">
        <v>14672.6</v>
      </c>
      <c r="S26" s="849">
        <v>18652.3</v>
      </c>
      <c r="T26" s="849">
        <v>21164.9</v>
      </c>
      <c r="U26" s="849">
        <v>21539.200000000001</v>
      </c>
      <c r="V26" s="849">
        <v>20293.599999999999</v>
      </c>
      <c r="W26" s="849">
        <v>24807.599999999999</v>
      </c>
      <c r="X26" s="849">
        <v>25377.7</v>
      </c>
      <c r="Y26" s="849">
        <v>27255.200000000001</v>
      </c>
      <c r="Z26" s="849">
        <v>25749.8</v>
      </c>
      <c r="AA26" s="849">
        <v>27483.9</v>
      </c>
      <c r="AB26" s="849">
        <v>29234.6</v>
      </c>
      <c r="AC26" s="849">
        <v>29902.2</v>
      </c>
      <c r="AD26" s="849">
        <v>30771</v>
      </c>
      <c r="AE26" s="849">
        <v>34111.599999999999</v>
      </c>
      <c r="AF26" s="849">
        <v>35005.4</v>
      </c>
      <c r="AG26" s="849">
        <v>36020.5</v>
      </c>
      <c r="AH26" s="849">
        <v>36883.800000000003</v>
      </c>
      <c r="AI26" s="849">
        <v>41728.699999999997</v>
      </c>
      <c r="AJ26" s="849">
        <v>42807.6</v>
      </c>
      <c r="AK26" s="849">
        <v>42985.1</v>
      </c>
      <c r="AL26" s="849">
        <v>37816.800000000003</v>
      </c>
      <c r="AM26" s="849">
        <v>40491.699999999997</v>
      </c>
      <c r="AN26" s="849">
        <v>40780.6</v>
      </c>
      <c r="AO26" s="850">
        <v>40441.300000000003</v>
      </c>
      <c r="AP26" s="850">
        <v>45304.4</v>
      </c>
      <c r="AQ26" s="850">
        <v>45030.6</v>
      </c>
      <c r="AR26" s="850">
        <v>46293.4</v>
      </c>
      <c r="AS26" s="850">
        <v>50035.1</v>
      </c>
      <c r="AT26" s="850">
        <v>52654.5</v>
      </c>
      <c r="AU26" s="850">
        <v>54528.9</v>
      </c>
      <c r="AV26" s="850">
        <v>58380.6</v>
      </c>
      <c r="AW26" s="851">
        <v>63556.903157410001</v>
      </c>
      <c r="AX26" s="852">
        <f t="shared" si="1"/>
        <v>8.8664781749588029E-2</v>
      </c>
      <c r="AY26" s="852">
        <f t="shared" si="2"/>
        <v>0.27024635021035248</v>
      </c>
      <c r="AZ26" s="853"/>
      <c r="BA26" s="854">
        <v>6655</v>
      </c>
      <c r="BB26" s="854">
        <v>7461.8</v>
      </c>
      <c r="BC26" s="854">
        <v>7219.3</v>
      </c>
      <c r="BD26" s="854">
        <v>9637.2000000000007</v>
      </c>
      <c r="BE26" s="854">
        <v>11143.7</v>
      </c>
      <c r="BF26" s="854">
        <v>13434</v>
      </c>
      <c r="BG26" s="854">
        <v>14672.6</v>
      </c>
      <c r="BH26" s="854">
        <v>20293.599999999999</v>
      </c>
      <c r="BI26" s="854">
        <v>25749.8</v>
      </c>
      <c r="BJ26" s="854">
        <v>30771</v>
      </c>
      <c r="BK26" s="854">
        <v>36883.800000000003</v>
      </c>
      <c r="BL26" s="854">
        <v>37816.800000000003</v>
      </c>
      <c r="BM26" s="849">
        <v>45304.4</v>
      </c>
      <c r="BN26" s="849">
        <v>52654.5</v>
      </c>
      <c r="BO26" s="849">
        <v>50035.1</v>
      </c>
      <c r="BP26" s="851">
        <v>63556.903157410001</v>
      </c>
      <c r="BQ26" s="855">
        <f t="shared" si="0"/>
        <v>0.27024635021035248</v>
      </c>
    </row>
    <row r="27" spans="1:76" s="702" customFormat="1" ht="16.5" customHeight="1">
      <c r="A27" s="846"/>
      <c r="B27" s="847" t="s">
        <v>869</v>
      </c>
      <c r="C27" s="848">
        <v>721.5</v>
      </c>
      <c r="D27" s="848">
        <v>756.5</v>
      </c>
      <c r="E27" s="848">
        <v>792.4</v>
      </c>
      <c r="F27" s="848">
        <v>829.2</v>
      </c>
      <c r="G27" s="848">
        <v>833.5</v>
      </c>
      <c r="H27" s="848">
        <v>1198.3</v>
      </c>
      <c r="I27" s="848">
        <v>1692.1</v>
      </c>
      <c r="J27" s="848">
        <v>1730.6</v>
      </c>
      <c r="K27" s="848">
        <v>1676.6</v>
      </c>
      <c r="L27" s="848">
        <v>1762.8</v>
      </c>
      <c r="M27" s="849">
        <v>1825.1</v>
      </c>
      <c r="N27" s="849">
        <v>1877.6</v>
      </c>
      <c r="O27" s="849">
        <v>1893.1</v>
      </c>
      <c r="P27" s="849">
        <v>3168</v>
      </c>
      <c r="Q27" s="849">
        <v>3238.7</v>
      </c>
      <c r="R27" s="849">
        <v>3311.4</v>
      </c>
      <c r="S27" s="849">
        <v>3252.5</v>
      </c>
      <c r="T27" s="849">
        <v>3330.3</v>
      </c>
      <c r="U27" s="849">
        <v>3300.6</v>
      </c>
      <c r="V27" s="849">
        <v>3391.5</v>
      </c>
      <c r="W27" s="849">
        <v>3372.4</v>
      </c>
      <c r="X27" s="849">
        <v>3629.6</v>
      </c>
      <c r="Y27" s="849">
        <v>3643.9</v>
      </c>
      <c r="Z27" s="849">
        <v>3984.3</v>
      </c>
      <c r="AA27" s="849">
        <v>3968.8</v>
      </c>
      <c r="AB27" s="849">
        <v>4314.2</v>
      </c>
      <c r="AC27" s="849">
        <v>4428.5</v>
      </c>
      <c r="AD27" s="849">
        <v>4547.1000000000004</v>
      </c>
      <c r="AE27" s="849">
        <v>4481.3999999999996</v>
      </c>
      <c r="AF27" s="849">
        <v>4704.2</v>
      </c>
      <c r="AG27" s="849">
        <v>4759.5</v>
      </c>
      <c r="AH27" s="849">
        <v>5068.8</v>
      </c>
      <c r="AI27" s="849">
        <v>5047</v>
      </c>
      <c r="AJ27" s="849">
        <v>5255.6</v>
      </c>
      <c r="AK27" s="849">
        <v>5379.8</v>
      </c>
      <c r="AL27" s="849">
        <v>5371.8</v>
      </c>
      <c r="AM27" s="849">
        <v>5636.1</v>
      </c>
      <c r="AN27" s="849">
        <v>5728.9</v>
      </c>
      <c r="AO27" s="850">
        <v>5500.5</v>
      </c>
      <c r="AP27" s="850">
        <v>5619.4</v>
      </c>
      <c r="AQ27" s="850">
        <v>5698.8</v>
      </c>
      <c r="AR27" s="850">
        <v>5878.3</v>
      </c>
      <c r="AS27" s="850">
        <v>6109</v>
      </c>
      <c r="AT27" s="850">
        <v>6297.7</v>
      </c>
      <c r="AU27" s="850">
        <v>6806.9</v>
      </c>
      <c r="AV27" s="850">
        <v>7060.9</v>
      </c>
      <c r="AW27" s="851">
        <v>7191.7366984160008</v>
      </c>
      <c r="AX27" s="852">
        <f t="shared" si="1"/>
        <v>1.8529748108031763E-2</v>
      </c>
      <c r="AY27" s="852">
        <f t="shared" si="2"/>
        <v>0.17723632319790483</v>
      </c>
      <c r="AZ27" s="856"/>
      <c r="BA27" s="849">
        <v>676.9</v>
      </c>
      <c r="BB27" s="849">
        <v>711.4</v>
      </c>
      <c r="BC27" s="849">
        <v>716.9</v>
      </c>
      <c r="BD27" s="849">
        <v>829.2</v>
      </c>
      <c r="BE27" s="849">
        <v>1730.6</v>
      </c>
      <c r="BF27" s="849">
        <v>1877.6</v>
      </c>
      <c r="BG27" s="849">
        <v>3311.4</v>
      </c>
      <c r="BH27" s="849">
        <v>3391.5</v>
      </c>
      <c r="BI27" s="849">
        <v>3984.3</v>
      </c>
      <c r="BJ27" s="849">
        <v>4547.1000000000004</v>
      </c>
      <c r="BK27" s="849">
        <v>5068.8</v>
      </c>
      <c r="BL27" s="849">
        <v>5371.8</v>
      </c>
      <c r="BM27" s="849">
        <v>5619.4</v>
      </c>
      <c r="BN27" s="849">
        <v>6297.7</v>
      </c>
      <c r="BO27" s="849">
        <v>6109</v>
      </c>
      <c r="BP27" s="851">
        <v>7191.7366984160008</v>
      </c>
      <c r="BQ27" s="855">
        <f t="shared" si="0"/>
        <v>0.17723632319790483</v>
      </c>
    </row>
    <row r="28" spans="1:76" s="651" customFormat="1" ht="16.5" customHeight="1">
      <c r="A28" s="721"/>
      <c r="B28" s="857" t="s">
        <v>306</v>
      </c>
      <c r="C28" s="858">
        <v>309.60000000000002</v>
      </c>
      <c r="D28" s="858">
        <v>311.60000000000002</v>
      </c>
      <c r="E28" s="858">
        <v>311.7</v>
      </c>
      <c r="F28" s="858">
        <v>311.8</v>
      </c>
      <c r="G28" s="858">
        <v>311.8</v>
      </c>
      <c r="H28" s="858">
        <v>378.6</v>
      </c>
      <c r="I28" s="858">
        <v>496.6</v>
      </c>
      <c r="J28" s="858">
        <v>496.6</v>
      </c>
      <c r="K28" s="858">
        <v>496.6</v>
      </c>
      <c r="L28" s="858">
        <v>496.6</v>
      </c>
      <c r="M28" s="859">
        <v>496.6</v>
      </c>
      <c r="N28" s="859">
        <v>496.6</v>
      </c>
      <c r="O28" s="859">
        <v>496.6</v>
      </c>
      <c r="P28" s="859">
        <v>717.48888999999997</v>
      </c>
      <c r="Q28" s="859">
        <v>717.48888999999997</v>
      </c>
      <c r="R28" s="859">
        <v>717.48888999999997</v>
      </c>
      <c r="S28" s="859">
        <v>717.48888999999997</v>
      </c>
      <c r="T28" s="859">
        <v>717.48888999999997</v>
      </c>
      <c r="U28" s="859">
        <v>717.48888999999997</v>
      </c>
      <c r="V28" s="859">
        <v>717.48888999999997</v>
      </c>
      <c r="W28" s="859">
        <v>717.48888999999997</v>
      </c>
      <c r="X28" s="859">
        <v>717.48888999999997</v>
      </c>
      <c r="Y28" s="859">
        <v>717.48888999999997</v>
      </c>
      <c r="Z28" s="859">
        <v>717.48888999999997</v>
      </c>
      <c r="AA28" s="859">
        <v>717.48888999999997</v>
      </c>
      <c r="AB28" s="859">
        <v>776.13991599999997</v>
      </c>
      <c r="AC28" s="859">
        <v>776.13991599999997</v>
      </c>
      <c r="AD28" s="859">
        <v>776.13991599999997</v>
      </c>
      <c r="AE28" s="859">
        <v>776.13991599999997</v>
      </c>
      <c r="AF28" s="859">
        <v>776.17878700000006</v>
      </c>
      <c r="AG28" s="859">
        <v>776.17878700000006</v>
      </c>
      <c r="AH28" s="859">
        <v>776.17878700000006</v>
      </c>
      <c r="AI28" s="859">
        <v>776.17878700000006</v>
      </c>
      <c r="AJ28" s="859">
        <v>776.17878700000006</v>
      </c>
      <c r="AK28" s="859">
        <v>776.17878700000006</v>
      </c>
      <c r="AL28" s="859">
        <v>776.17878700000006</v>
      </c>
      <c r="AM28" s="859">
        <v>776.17878700000006</v>
      </c>
      <c r="AN28" s="859">
        <v>776.17878700000006</v>
      </c>
      <c r="AO28" s="860">
        <v>776.17878700000006</v>
      </c>
      <c r="AP28" s="860">
        <v>776.17878700000006</v>
      </c>
      <c r="AQ28" s="860">
        <v>776.17878700000006</v>
      </c>
      <c r="AR28" s="860">
        <v>776.17878700000006</v>
      </c>
      <c r="AS28" s="860">
        <v>776.17878700000006</v>
      </c>
      <c r="AT28" s="860">
        <v>776.17878700000006</v>
      </c>
      <c r="AU28" s="860">
        <v>776.17878700000006</v>
      </c>
      <c r="AV28" s="860">
        <v>780.17878700000006</v>
      </c>
      <c r="AW28" s="861">
        <v>780.2</v>
      </c>
      <c r="AX28" s="862">
        <f t="shared" si="1"/>
        <v>2.7189921532722039E-5</v>
      </c>
      <c r="AY28" s="862">
        <f t="shared" si="2"/>
        <v>5.1807818860165611E-3</v>
      </c>
      <c r="AZ28" s="863"/>
      <c r="BA28" s="859">
        <v>308.8</v>
      </c>
      <c r="BB28" s="859">
        <v>309.2</v>
      </c>
      <c r="BC28" s="859">
        <v>309.5</v>
      </c>
      <c r="BD28" s="859">
        <v>311.8</v>
      </c>
      <c r="BE28" s="859">
        <v>496.6</v>
      </c>
      <c r="BF28" s="859">
        <v>496.6</v>
      </c>
      <c r="BG28" s="859">
        <v>717.5</v>
      </c>
      <c r="BH28" s="859">
        <v>717.5</v>
      </c>
      <c r="BI28" s="859">
        <v>717.5</v>
      </c>
      <c r="BJ28" s="859">
        <v>717.5</v>
      </c>
      <c r="BK28" s="859">
        <v>717.5</v>
      </c>
      <c r="BL28" s="859">
        <v>717.5</v>
      </c>
      <c r="BM28" s="859">
        <v>717.5</v>
      </c>
      <c r="BN28" s="859">
        <v>717.5</v>
      </c>
      <c r="BO28" s="859">
        <v>776.17878700000006</v>
      </c>
      <c r="BP28" s="861">
        <v>780.2</v>
      </c>
      <c r="BQ28" s="864">
        <f t="shared" si="0"/>
        <v>5.1807818860165611E-3</v>
      </c>
    </row>
    <row r="29" spans="1:76" s="702" customFormat="1" ht="16.5" customHeight="1">
      <c r="A29" s="865"/>
      <c r="B29" s="847" t="s">
        <v>870</v>
      </c>
      <c r="C29" s="866">
        <v>0.19404019404019404</v>
      </c>
      <c r="D29" s="866">
        <v>0.21677943166441135</v>
      </c>
      <c r="E29" s="866">
        <v>0.21370683579985905</v>
      </c>
      <c r="F29" s="866">
        <v>0.21305974964511551</v>
      </c>
      <c r="G29" s="867">
        <v>0.31645804934776062</v>
      </c>
      <c r="H29" s="867">
        <v>0.43307173784700509</v>
      </c>
      <c r="I29" s="867">
        <v>0.36859491244236869</v>
      </c>
      <c r="J29" s="867">
        <v>0.30731805957910663</v>
      </c>
      <c r="K29" s="867">
        <v>0.16188402166162386</v>
      </c>
      <c r="L29" s="867">
        <v>0.20844533078990723</v>
      </c>
      <c r="M29" s="868">
        <v>0.20029634132441779</v>
      </c>
      <c r="N29" s="868">
        <v>0.184</v>
      </c>
      <c r="O29" s="868">
        <v>0.2193757127323839</v>
      </c>
      <c r="P29" s="868">
        <v>0.16449976216901854</v>
      </c>
      <c r="Q29" s="868">
        <v>0.15813511065939578</v>
      </c>
      <c r="R29" s="868">
        <v>0.15243784929658893</v>
      </c>
      <c r="S29" s="868">
        <v>0.13784487880680693</v>
      </c>
      <c r="T29" s="868">
        <v>0.13225529608383396</v>
      </c>
      <c r="U29" s="868">
        <v>0.1418431135309538</v>
      </c>
      <c r="V29" s="868">
        <v>0.14235629354458518</v>
      </c>
      <c r="W29" s="868">
        <v>0.19680953296175283</v>
      </c>
      <c r="X29" s="868">
        <v>0.26309267778553219</v>
      </c>
      <c r="Y29" s="868">
        <v>0.22048497597862241</v>
      </c>
      <c r="Z29" s="868">
        <v>0.21071612570839773</v>
      </c>
      <c r="AA29" s="868">
        <v>0.1002879380367404</v>
      </c>
      <c r="AB29" s="868">
        <v>0.13318069530638066</v>
      </c>
      <c r="AC29" s="868">
        <v>0.13798022061620388</v>
      </c>
      <c r="AD29" s="868">
        <v>0.13503059286869681</v>
      </c>
      <c r="AE29" s="868">
        <v>0.20557124660796366</v>
      </c>
      <c r="AF29" s="868">
        <v>0.18903289267454304</v>
      </c>
      <c r="AG29" s="868">
        <v>0.18226491593779326</v>
      </c>
      <c r="AH29" s="868">
        <v>0.18716916773260953</v>
      </c>
      <c r="AI29" s="868">
        <v>0.2068051958322624</v>
      </c>
      <c r="AJ29" s="868">
        <v>0.17229088373174228</v>
      </c>
      <c r="AK29" s="868">
        <v>0.16295644073528193</v>
      </c>
      <c r="AL29" s="868">
        <v>0.18939524548397602</v>
      </c>
      <c r="AM29" s="868">
        <v>0.13713787370888181</v>
      </c>
      <c r="AN29" s="868">
        <v>0.1157404488005261</v>
      </c>
      <c r="AO29" s="869">
        <v>0.10352915206534036</v>
      </c>
      <c r="AP29" s="869">
        <v>0.10046218793216391</v>
      </c>
      <c r="AQ29" s="869">
        <v>0.16963828170557155</v>
      </c>
      <c r="AR29" s="869">
        <v>0.17325204171269037</v>
      </c>
      <c r="AS29" s="869">
        <v>0.15065425235610427</v>
      </c>
      <c r="AT29" s="869">
        <v>0.13447902593751834</v>
      </c>
      <c r="AU29" s="869">
        <v>0.17105443889931779</v>
      </c>
      <c r="AV29" s="869">
        <v>0.16432859730810115</v>
      </c>
      <c r="AW29" s="870">
        <v>0.14995210290811159</v>
      </c>
      <c r="AX29" s="871">
        <f>AW29-AV29</f>
        <v>-1.4376494399989559E-2</v>
      </c>
      <c r="AY29" s="871">
        <f>AW29-AS29</f>
        <v>-7.0214944799268375E-4</v>
      </c>
      <c r="AZ29" s="872"/>
      <c r="BA29" s="867">
        <v>0.106</v>
      </c>
      <c r="BB29" s="867">
        <v>0.12</v>
      </c>
      <c r="BC29" s="867">
        <v>0.128</v>
      </c>
      <c r="BD29" s="866">
        <v>0.21305974964511551</v>
      </c>
      <c r="BE29" s="867">
        <v>0.30731805957910663</v>
      </c>
      <c r="BF29" s="868">
        <v>0.184</v>
      </c>
      <c r="BG29" s="868">
        <v>0.15243784929658893</v>
      </c>
      <c r="BH29" s="868">
        <v>0.14235629354458518</v>
      </c>
      <c r="BI29" s="868">
        <v>0.21071612570839773</v>
      </c>
      <c r="BJ29" s="868">
        <v>0.13503059286869681</v>
      </c>
      <c r="BK29" s="868">
        <v>0.18716916773260953</v>
      </c>
      <c r="BL29" s="868">
        <v>0.18939524548397602</v>
      </c>
      <c r="BM29" s="868">
        <v>0.10046218793216391</v>
      </c>
      <c r="BN29" s="868">
        <v>0.15065425235610427</v>
      </c>
      <c r="BO29" s="868">
        <v>0.1506315155235724</v>
      </c>
      <c r="BP29" s="870">
        <v>0.14995210290811159</v>
      </c>
      <c r="BQ29" s="873">
        <f>BP29-BO29</f>
        <v>-6.7941261546081155E-4</v>
      </c>
    </row>
    <row r="30" spans="1:76" s="702" customFormat="1" ht="16.5" customHeight="1" thickBot="1">
      <c r="A30" s="874"/>
      <c r="B30" s="875" t="s">
        <v>871</v>
      </c>
      <c r="C30" s="876">
        <v>0.14857934857934857</v>
      </c>
      <c r="D30" s="876">
        <v>0.1648173207036536</v>
      </c>
      <c r="E30" s="876">
        <v>0.16349541930937281</v>
      </c>
      <c r="F30" s="876">
        <v>0.16247257710672344</v>
      </c>
      <c r="G30" s="876">
        <v>0.23746109200686347</v>
      </c>
      <c r="H30" s="876">
        <v>0.34204809133379888</v>
      </c>
      <c r="I30" s="876">
        <v>0.28681738659001915</v>
      </c>
      <c r="J30" s="876">
        <v>0.23407576164452734</v>
      </c>
      <c r="K30" s="876">
        <v>0.11904202864522188</v>
      </c>
      <c r="L30" s="876">
        <v>0.15354668804030458</v>
      </c>
      <c r="M30" s="877">
        <v>0.14751900704033899</v>
      </c>
      <c r="N30" s="877">
        <v>0.14000000000000001</v>
      </c>
      <c r="O30" s="877">
        <v>0.16739597422229294</v>
      </c>
      <c r="P30" s="877">
        <v>0.12486126526082131</v>
      </c>
      <c r="Q30" s="877">
        <v>0.11977405546977307</v>
      </c>
      <c r="R30" s="877">
        <v>0.11566775872037001</v>
      </c>
      <c r="S30" s="877">
        <v>0.10042809914837215</v>
      </c>
      <c r="T30" s="877">
        <v>9.6963126910279002E-2</v>
      </c>
      <c r="U30" s="877">
        <v>0.10300463803186127</v>
      </c>
      <c r="V30" s="877">
        <v>0.10410419370720136</v>
      </c>
      <c r="W30" s="877">
        <v>0.14098375197740948</v>
      </c>
      <c r="X30" s="877">
        <v>0.20805856632151656</v>
      </c>
      <c r="Y30" s="877">
        <v>0.17124825880546948</v>
      </c>
      <c r="Z30" s="877">
        <v>0.16152824100436564</v>
      </c>
      <c r="AA30" s="877">
        <v>7.4939331832870201E-2</v>
      </c>
      <c r="AB30" s="877">
        <v>9.789721033921793E-2</v>
      </c>
      <c r="AC30" s="877">
        <v>0.100735387346266</v>
      </c>
      <c r="AD30" s="877">
        <v>9.9350634128044638E-2</v>
      </c>
      <c r="AE30" s="877">
        <v>0.15010245334219416</v>
      </c>
      <c r="AF30" s="877">
        <v>0.13749419000572893</v>
      </c>
      <c r="AG30" s="877">
        <v>0.13266570677440381</v>
      </c>
      <c r="AH30" s="877">
        <v>0.14176520138520576</v>
      </c>
      <c r="AI30" s="877">
        <v>0.15239526285612606</v>
      </c>
      <c r="AJ30" s="877">
        <v>0.12661268451435434</v>
      </c>
      <c r="AK30" s="877">
        <v>0.11964601318198929</v>
      </c>
      <c r="AL30" s="877">
        <v>0.14732869758443001</v>
      </c>
      <c r="AM30" s="877">
        <v>0.10414338793048629</v>
      </c>
      <c r="AN30" s="877">
        <v>8.8679092309494001E-2</v>
      </c>
      <c r="AO30" s="878">
        <v>7.9615168823523999E-2</v>
      </c>
      <c r="AP30" s="878">
        <v>7.7189023946429874E-2</v>
      </c>
      <c r="AQ30" s="878">
        <v>0.14122386951988833</v>
      </c>
      <c r="AR30" s="878">
        <v>0.13630552197396001</v>
      </c>
      <c r="AS30" s="878">
        <v>0.11854984482111797</v>
      </c>
      <c r="AT30" s="878">
        <v>0.10574720359819083</v>
      </c>
      <c r="AU30" s="878">
        <v>0.14083604230575522</v>
      </c>
      <c r="AV30" s="878">
        <v>0.13055260281766054</v>
      </c>
      <c r="AW30" s="879">
        <v>0.11735698372593226</v>
      </c>
      <c r="AX30" s="880">
        <f>AW30-AV30</f>
        <v>-1.3195619091728283E-2</v>
      </c>
      <c r="AY30" s="880">
        <f>AW30-AS30</f>
        <v>-1.1928610951857099E-3</v>
      </c>
      <c r="AZ30" s="881"/>
      <c r="BA30" s="876">
        <v>8.2000000000000003E-2</v>
      </c>
      <c r="BB30" s="876">
        <v>0.09</v>
      </c>
      <c r="BC30" s="876">
        <v>9.2999999999999999E-2</v>
      </c>
      <c r="BD30" s="876">
        <v>0.16200000000000001</v>
      </c>
      <c r="BE30" s="876">
        <v>0.23407576164452734</v>
      </c>
      <c r="BF30" s="877">
        <v>0.14000000000000001</v>
      </c>
      <c r="BG30" s="877">
        <v>0.11566775872037001</v>
      </c>
      <c r="BH30" s="877">
        <v>0.10410419370720136</v>
      </c>
      <c r="BI30" s="877">
        <v>0.16152824100436564</v>
      </c>
      <c r="BJ30" s="877">
        <v>9.9350634128044638E-2</v>
      </c>
      <c r="BK30" s="877">
        <v>0.14176520138520576</v>
      </c>
      <c r="BL30" s="877">
        <v>0.14732869758443001</v>
      </c>
      <c r="BM30" s="877">
        <v>7.7189023946429874E-2</v>
      </c>
      <c r="BN30" s="877">
        <v>0.11854984482111797</v>
      </c>
      <c r="BO30" s="877">
        <v>0.11854984482111797</v>
      </c>
      <c r="BP30" s="879">
        <v>0.11735698372593226</v>
      </c>
      <c r="BQ30" s="882">
        <f>BP30-BO30</f>
        <v>-1.1928610951857099E-3</v>
      </c>
    </row>
    <row r="31" spans="1:76" s="702" customFormat="1" ht="4.5" customHeight="1" thickTop="1">
      <c r="A31" s="883"/>
      <c r="B31" s="884"/>
      <c r="C31" s="885"/>
      <c r="D31" s="885"/>
      <c r="E31" s="885"/>
      <c r="F31" s="885"/>
      <c r="G31" s="885"/>
      <c r="H31" s="885"/>
      <c r="I31" s="885"/>
      <c r="J31" s="885"/>
      <c r="K31" s="885"/>
      <c r="L31" s="885"/>
      <c r="M31" s="886"/>
      <c r="N31" s="886"/>
      <c r="O31" s="886"/>
      <c r="P31" s="886"/>
      <c r="Q31" s="886"/>
      <c r="R31" s="886"/>
      <c r="S31" s="886"/>
      <c r="T31" s="886"/>
      <c r="U31" s="886"/>
      <c r="V31" s="886"/>
      <c r="W31" s="886"/>
      <c r="X31" s="886"/>
      <c r="Y31" s="886"/>
      <c r="Z31" s="886"/>
      <c r="AA31" s="886"/>
      <c r="AB31" s="886"/>
      <c r="AC31" s="886"/>
      <c r="AD31" s="886"/>
      <c r="AE31" s="886"/>
      <c r="AF31" s="886"/>
      <c r="AG31" s="886"/>
      <c r="AH31" s="886"/>
      <c r="AI31" s="886"/>
      <c r="AJ31" s="886"/>
      <c r="AK31" s="886"/>
      <c r="AL31" s="886"/>
      <c r="AM31" s="886"/>
      <c r="AN31" s="886"/>
      <c r="AO31" s="887"/>
      <c r="AP31" s="887"/>
      <c r="AQ31" s="887"/>
      <c r="AR31" s="887"/>
      <c r="AS31" s="887"/>
      <c r="AT31" s="887"/>
      <c r="AU31" s="887"/>
      <c r="AV31" s="887"/>
      <c r="AW31" s="888"/>
      <c r="AX31" s="889"/>
      <c r="AY31" s="889"/>
      <c r="AZ31" s="890"/>
      <c r="BA31" s="885"/>
      <c r="BB31" s="885"/>
      <c r="BC31" s="885"/>
      <c r="BD31" s="885"/>
      <c r="BE31" s="885"/>
      <c r="BF31" s="886"/>
      <c r="BG31" s="886"/>
      <c r="BH31" s="886"/>
      <c r="BI31" s="886"/>
      <c r="BJ31" s="886"/>
      <c r="BK31" s="886"/>
      <c r="BL31" s="886"/>
      <c r="BM31" s="886"/>
      <c r="BN31" s="886"/>
      <c r="BO31" s="886"/>
      <c r="BP31" s="888"/>
      <c r="BQ31" s="891"/>
    </row>
    <row r="32" spans="1:76" s="702" customFormat="1" ht="16.5" customHeight="1">
      <c r="A32" s="846"/>
      <c r="B32" s="847" t="s">
        <v>872</v>
      </c>
      <c r="C32" s="848"/>
      <c r="D32" s="848"/>
      <c r="E32" s="848"/>
      <c r="F32" s="848"/>
      <c r="G32" s="848"/>
      <c r="H32" s="848"/>
      <c r="I32" s="848"/>
      <c r="J32" s="848"/>
      <c r="K32" s="848">
        <v>68.045943233000003</v>
      </c>
      <c r="L32" s="848">
        <v>109.150917682</v>
      </c>
      <c r="M32" s="848">
        <v>81.445733435999998</v>
      </c>
      <c r="N32" s="848">
        <v>68.213381022999997</v>
      </c>
      <c r="O32" s="848">
        <v>97.836757605000003</v>
      </c>
      <c r="P32" s="848">
        <v>125.05983187200013</v>
      </c>
      <c r="Q32" s="848">
        <v>114.29167588749999</v>
      </c>
      <c r="R32" s="848">
        <v>106.39421598450001</v>
      </c>
      <c r="S32" s="848">
        <v>135.14187426699999</v>
      </c>
      <c r="T32" s="848">
        <v>126.918840539</v>
      </c>
      <c r="U32" s="848">
        <v>141.162107851</v>
      </c>
      <c r="V32" s="848">
        <v>129.126327898</v>
      </c>
      <c r="W32" s="848">
        <v>165.91525545500002</v>
      </c>
      <c r="X32" s="848">
        <v>166.86961209200001</v>
      </c>
      <c r="Y32" s="848">
        <v>120.820014335</v>
      </c>
      <c r="Z32" s="848">
        <v>226.337090467</v>
      </c>
      <c r="AA32" s="848">
        <v>144.68889155100001</v>
      </c>
      <c r="AB32" s="848">
        <v>221.79970131300001</v>
      </c>
      <c r="AC32" s="848">
        <v>208.05359924999999</v>
      </c>
      <c r="AD32" s="848">
        <v>253.456407528</v>
      </c>
      <c r="AE32" s="848">
        <v>284.646572327</v>
      </c>
      <c r="AF32" s="848">
        <v>239.82877580899998</v>
      </c>
      <c r="AG32" s="848">
        <v>240.22275014600001</v>
      </c>
      <c r="AH32" s="848">
        <v>184.24101074800001</v>
      </c>
      <c r="AI32" s="848">
        <v>376.953729802</v>
      </c>
      <c r="AJ32" s="848">
        <v>198.834129765</v>
      </c>
      <c r="AK32" s="848">
        <v>247.65453597800001</v>
      </c>
      <c r="AL32" s="848">
        <v>269.08927642499998</v>
      </c>
      <c r="AM32" s="848">
        <v>239.676105804</v>
      </c>
      <c r="AN32" s="848">
        <v>203.456544745</v>
      </c>
      <c r="AO32" s="892">
        <v>161.71149464600001</v>
      </c>
      <c r="AP32" s="892">
        <v>276.457426774</v>
      </c>
      <c r="AQ32" s="892">
        <v>155.65531812500001</v>
      </c>
      <c r="AR32" s="892">
        <v>346.13692887799999</v>
      </c>
      <c r="AS32" s="892">
        <v>242.94757823800001</v>
      </c>
      <c r="AT32" s="892">
        <v>310.120155189</v>
      </c>
      <c r="AU32" s="892">
        <v>148.197797267</v>
      </c>
      <c r="AV32" s="892">
        <v>300.34994905499997</v>
      </c>
      <c r="AW32" s="893">
        <v>253.02728266299999</v>
      </c>
      <c r="AX32" s="894">
        <f t="shared" ref="AX32:AX39" si="3">IFERROR(AW32/AV32-1,"-")</f>
        <v>-0.15755842989450375</v>
      </c>
      <c r="AY32" s="894">
        <f t="shared" ref="AY32:AY39" si="4">IFERROR(AW32/AS32-1,"-")</f>
        <v>4.1489215484690201E-2</v>
      </c>
      <c r="AZ32" s="895"/>
      <c r="BA32" s="896"/>
      <c r="BB32" s="896"/>
      <c r="BC32" s="896"/>
      <c r="BD32" s="896"/>
      <c r="BE32" s="896"/>
      <c r="BF32" s="896">
        <v>326.85597537400002</v>
      </c>
      <c r="BG32" s="896">
        <v>443.58248134900015</v>
      </c>
      <c r="BH32" s="896">
        <v>532.34915055500005</v>
      </c>
      <c r="BI32" s="896">
        <v>679.94197234900003</v>
      </c>
      <c r="BJ32" s="848">
        <v>827.99859964200004</v>
      </c>
      <c r="BK32" s="848">
        <v>948.93910902999994</v>
      </c>
      <c r="BL32" s="848">
        <v>1092.5316719699999</v>
      </c>
      <c r="BM32" s="848">
        <v>881.30157196899995</v>
      </c>
      <c r="BN32" s="848">
        <v>1054.85998043</v>
      </c>
      <c r="BO32" s="848">
        <v>744.73982524100006</v>
      </c>
      <c r="BP32" s="851">
        <v>701.57502898500002</v>
      </c>
      <c r="BQ32" s="897">
        <f t="shared" ref="BQ32:BQ39" si="5">IFERROR(BP32/BO32-1,"-")</f>
        <v>-5.7959564928640406E-2</v>
      </c>
    </row>
    <row r="33" spans="1:69" ht="16.5" customHeight="1">
      <c r="A33" s="671"/>
      <c r="B33" s="813" t="s">
        <v>873</v>
      </c>
      <c r="C33" s="775"/>
      <c r="D33" s="775"/>
      <c r="E33" s="775"/>
      <c r="F33" s="775"/>
      <c r="G33" s="775"/>
      <c r="H33" s="775"/>
      <c r="I33" s="775"/>
      <c r="J33" s="775"/>
      <c r="K33" s="775">
        <v>1.207115376</v>
      </c>
      <c r="L33" s="775">
        <v>0.87496819499999989</v>
      </c>
      <c r="M33" s="776">
        <v>2.326600166</v>
      </c>
      <c r="N33" s="776">
        <v>1.338199675</v>
      </c>
      <c r="O33" s="776">
        <v>8.2310598600000002</v>
      </c>
      <c r="P33" s="776">
        <v>4.2593639539999995</v>
      </c>
      <c r="Q33" s="776">
        <v>4.3053123749999997</v>
      </c>
      <c r="R33" s="776">
        <v>5.9919842079999999</v>
      </c>
      <c r="S33" s="776">
        <v>4.70901631</v>
      </c>
      <c r="T33" s="776">
        <v>19.682968202999998</v>
      </c>
      <c r="U33" s="776">
        <v>7.0713064479999996</v>
      </c>
      <c r="V33" s="776">
        <v>25.410006528</v>
      </c>
      <c r="W33" s="776">
        <v>29.457105168999998</v>
      </c>
      <c r="X33" s="776">
        <v>37.816065786999999</v>
      </c>
      <c r="Y33" s="776">
        <v>21.453511013</v>
      </c>
      <c r="Z33" s="776">
        <v>-1.6619051599999999</v>
      </c>
      <c r="AA33" s="776">
        <v>-8.6771205480000013</v>
      </c>
      <c r="AB33" s="776">
        <v>-7.9843218919999996</v>
      </c>
      <c r="AC33" s="776">
        <v>15.803710477000001</v>
      </c>
      <c r="AD33" s="776">
        <v>-59.973799679000003</v>
      </c>
      <c r="AE33" s="776">
        <v>4.0384626460000002</v>
      </c>
      <c r="AF33" s="776">
        <v>21.858016818999999</v>
      </c>
      <c r="AG33" s="776">
        <v>22.586689912000001</v>
      </c>
      <c r="AH33" s="776">
        <v>49.778140827999998</v>
      </c>
      <c r="AI33" s="776">
        <v>4.0076454610000001</v>
      </c>
      <c r="AJ33" s="776">
        <v>14.463597863999999</v>
      </c>
      <c r="AK33" s="776">
        <v>45.129590452000002</v>
      </c>
      <c r="AL33" s="776">
        <v>-22.902442553</v>
      </c>
      <c r="AM33" s="776">
        <v>21.936392746000003</v>
      </c>
      <c r="AN33" s="776">
        <v>4.5083571920000001</v>
      </c>
      <c r="AO33" s="786">
        <v>-11.114161667999999</v>
      </c>
      <c r="AP33" s="786">
        <v>-132.88420681299999</v>
      </c>
      <c r="AQ33" s="786">
        <v>22.112999291000001</v>
      </c>
      <c r="AR33" s="786">
        <v>-21.596324293000002</v>
      </c>
      <c r="AS33" s="786">
        <v>-19.465149976999999</v>
      </c>
      <c r="AT33" s="786">
        <v>-117.19896512</v>
      </c>
      <c r="AU33" s="786">
        <v>99.529572673999994</v>
      </c>
      <c r="AV33" s="786">
        <v>34.175338533000001</v>
      </c>
      <c r="AW33" s="787">
        <v>11.852005282</v>
      </c>
      <c r="AX33" s="816">
        <f t="shared" si="3"/>
        <v>-0.65320006206944803</v>
      </c>
      <c r="AY33" s="816">
        <f t="shared" si="4"/>
        <v>-1.6088833271772536</v>
      </c>
      <c r="AZ33" s="898"/>
      <c r="BA33" s="818"/>
      <c r="BB33" s="818"/>
      <c r="BC33" s="818"/>
      <c r="BD33" s="818"/>
      <c r="BE33" s="818"/>
      <c r="BF33" s="818">
        <v>5.7468834119999999</v>
      </c>
      <c r="BG33" s="818">
        <v>22.787720397000001</v>
      </c>
      <c r="BH33" s="818">
        <v>56.873297489000002</v>
      </c>
      <c r="BI33" s="818">
        <v>87.064776808999994</v>
      </c>
      <c r="BJ33" s="819">
        <v>-60.831531642000002</v>
      </c>
      <c r="BK33" s="819">
        <v>98.261310205000001</v>
      </c>
      <c r="BL33" s="819">
        <v>40.698391223999998</v>
      </c>
      <c r="BM33" s="776">
        <v>-117.553618543</v>
      </c>
      <c r="BN33" s="776">
        <v>-136.14744009899999</v>
      </c>
      <c r="BO33" s="776">
        <v>-18.948474979</v>
      </c>
      <c r="BP33" s="778">
        <v>145.556916489</v>
      </c>
      <c r="BQ33" s="822">
        <f t="shared" si="5"/>
        <v>-8.6817219670879133</v>
      </c>
    </row>
    <row r="34" spans="1:69" ht="16.5" customHeight="1">
      <c r="A34" s="671"/>
      <c r="B34" s="823" t="s">
        <v>874</v>
      </c>
      <c r="C34" s="824"/>
      <c r="D34" s="824"/>
      <c r="E34" s="824"/>
      <c r="F34" s="824"/>
      <c r="G34" s="824"/>
      <c r="H34" s="824"/>
      <c r="I34" s="824"/>
      <c r="J34" s="824"/>
      <c r="K34" s="824">
        <v>69.253058609000007</v>
      </c>
      <c r="L34" s="824">
        <v>110.02588587699999</v>
      </c>
      <c r="M34" s="825">
        <v>83.772333602000003</v>
      </c>
      <c r="N34" s="825">
        <v>69.551580697999995</v>
      </c>
      <c r="O34" s="825">
        <v>106.067817465</v>
      </c>
      <c r="P34" s="825">
        <v>129.31919582600011</v>
      </c>
      <c r="Q34" s="825">
        <v>118.59698826250001</v>
      </c>
      <c r="R34" s="825">
        <v>112.3862001925</v>
      </c>
      <c r="S34" s="825">
        <v>139.850890577</v>
      </c>
      <c r="T34" s="825">
        <v>146.601808742</v>
      </c>
      <c r="U34" s="825">
        <v>148.233414299</v>
      </c>
      <c r="V34" s="825">
        <v>154.536334426</v>
      </c>
      <c r="W34" s="825">
        <v>195.37236062400001</v>
      </c>
      <c r="X34" s="825">
        <v>204.685677879</v>
      </c>
      <c r="Y34" s="825">
        <v>142.27352534799999</v>
      </c>
      <c r="Z34" s="825">
        <v>224.67518530699999</v>
      </c>
      <c r="AA34" s="825">
        <v>136.01177100299998</v>
      </c>
      <c r="AB34" s="825">
        <v>213.81537942099999</v>
      </c>
      <c r="AC34" s="825">
        <v>223.85730972699997</v>
      </c>
      <c r="AD34" s="825">
        <v>193.482607849</v>
      </c>
      <c r="AE34" s="825">
        <v>288.68503497299997</v>
      </c>
      <c r="AF34" s="825">
        <v>261.68679262800003</v>
      </c>
      <c r="AG34" s="825">
        <v>262.80944005800001</v>
      </c>
      <c r="AH34" s="825">
        <v>234.01915157600001</v>
      </c>
      <c r="AI34" s="825">
        <v>380.96137526299998</v>
      </c>
      <c r="AJ34" s="825">
        <v>213.29772762900001</v>
      </c>
      <c r="AK34" s="825">
        <v>292.78412643000001</v>
      </c>
      <c r="AL34" s="825">
        <v>246.18683387199999</v>
      </c>
      <c r="AM34" s="825">
        <v>261.61249855</v>
      </c>
      <c r="AN34" s="825">
        <v>207.96490193700001</v>
      </c>
      <c r="AO34" s="826">
        <v>150.597332978</v>
      </c>
      <c r="AP34" s="826">
        <v>143.57321996100001</v>
      </c>
      <c r="AQ34" s="826">
        <v>177.768317416</v>
      </c>
      <c r="AR34" s="826">
        <v>324.54060458499998</v>
      </c>
      <c r="AS34" s="826">
        <v>223.482428261</v>
      </c>
      <c r="AT34" s="826">
        <v>192.921190069</v>
      </c>
      <c r="AU34" s="826">
        <v>247.72736994100001</v>
      </c>
      <c r="AV34" s="826">
        <v>334.52528758799997</v>
      </c>
      <c r="AW34" s="827">
        <v>264.87928794499999</v>
      </c>
      <c r="AX34" s="828">
        <f t="shared" si="3"/>
        <v>-0.20819352744649822</v>
      </c>
      <c r="AY34" s="828">
        <f t="shared" si="4"/>
        <v>0.18523541204614768</v>
      </c>
      <c r="AZ34" s="899"/>
      <c r="BA34" s="785"/>
      <c r="BB34" s="785"/>
      <c r="BC34" s="785"/>
      <c r="BD34" s="785"/>
      <c r="BE34" s="785"/>
      <c r="BF34" s="785">
        <v>332.60285878599996</v>
      </c>
      <c r="BG34" s="785">
        <v>466.37020174600013</v>
      </c>
      <c r="BH34" s="825">
        <v>589.22244804400009</v>
      </c>
      <c r="BI34" s="825">
        <v>767.00674915800005</v>
      </c>
      <c r="BJ34" s="825">
        <v>767.16706799999997</v>
      </c>
      <c r="BK34" s="825">
        <v>1047.200419235</v>
      </c>
      <c r="BL34" s="825">
        <v>1133.2300631940002</v>
      </c>
      <c r="BM34" s="825">
        <v>763.74795342599998</v>
      </c>
      <c r="BN34" s="825">
        <v>918.7125403309999</v>
      </c>
      <c r="BO34" s="825">
        <v>725.79135026200004</v>
      </c>
      <c r="BP34" s="827">
        <v>847.13194547399996</v>
      </c>
      <c r="BQ34" s="830">
        <f t="shared" si="5"/>
        <v>0.16718385410379688</v>
      </c>
    </row>
    <row r="35" spans="1:69" s="841" customFormat="1" ht="16.5" customHeight="1">
      <c r="A35" s="831"/>
      <c r="B35" s="832" t="s">
        <v>875</v>
      </c>
      <c r="C35" s="833"/>
      <c r="D35" s="833"/>
      <c r="E35" s="833"/>
      <c r="F35" s="833"/>
      <c r="G35" s="833"/>
      <c r="H35" s="833"/>
      <c r="I35" s="833"/>
      <c r="J35" s="833"/>
      <c r="K35" s="833">
        <v>50.210633104999999</v>
      </c>
      <c r="L35" s="833">
        <v>83.165548814000005</v>
      </c>
      <c r="M35" s="834">
        <v>63.004765503999998</v>
      </c>
      <c r="N35" s="834">
        <v>57.465755942999998</v>
      </c>
      <c r="O35" s="834">
        <v>80.855352968999995</v>
      </c>
      <c r="P35" s="834">
        <v>98.066414451000114</v>
      </c>
      <c r="Q35" s="834">
        <v>89.8458568195</v>
      </c>
      <c r="R35" s="834">
        <v>86.469572122500011</v>
      </c>
      <c r="S35" s="834">
        <v>103.36829894</v>
      </c>
      <c r="T35" s="834">
        <v>109.006240443</v>
      </c>
      <c r="U35" s="834">
        <v>107.26986537600001</v>
      </c>
      <c r="V35" s="834">
        <v>114.178618902</v>
      </c>
      <c r="W35" s="834">
        <v>141.34710783700001</v>
      </c>
      <c r="X35" s="834">
        <v>145.85391974500001</v>
      </c>
      <c r="Y35" s="834">
        <v>104.365626267</v>
      </c>
      <c r="Z35" s="834">
        <v>163.019428202</v>
      </c>
      <c r="AA35" s="834">
        <v>102.347519492</v>
      </c>
      <c r="AB35" s="834">
        <v>155.722479494</v>
      </c>
      <c r="AC35" s="834">
        <v>162.48512160499999</v>
      </c>
      <c r="AD35" s="834">
        <v>144.579321652</v>
      </c>
      <c r="AE35" s="834">
        <v>211.69828364999998</v>
      </c>
      <c r="AF35" s="834">
        <v>190.27109101900001</v>
      </c>
      <c r="AG35" s="834">
        <v>191.17789277700001</v>
      </c>
      <c r="AH35" s="834">
        <v>189.77727407399999</v>
      </c>
      <c r="AI35" s="834">
        <v>282.42656414700002</v>
      </c>
      <c r="AJ35" s="834">
        <v>158.40979631299999</v>
      </c>
      <c r="AK35" s="834">
        <v>217.45322287799999</v>
      </c>
      <c r="AL35" s="834">
        <v>169.80550176700001</v>
      </c>
      <c r="AM35" s="834">
        <v>199.84059589200001</v>
      </c>
      <c r="AN35" s="834">
        <v>161.45444573200001</v>
      </c>
      <c r="AO35" s="835">
        <v>117.68688145500001</v>
      </c>
      <c r="AP35" s="835">
        <v>110.98433627300001</v>
      </c>
      <c r="AQ35" s="835">
        <v>126.54635367</v>
      </c>
      <c r="AR35" s="835">
        <v>243.35490011900001</v>
      </c>
      <c r="AS35" s="835">
        <v>175.27027083499999</v>
      </c>
      <c r="AT35" s="835">
        <v>150.81334562000001</v>
      </c>
      <c r="AU35" s="835">
        <v>187.39567484399998</v>
      </c>
      <c r="AV35" s="835">
        <v>256.05455909599999</v>
      </c>
      <c r="AW35" s="836">
        <v>200.04828254700001</v>
      </c>
      <c r="AX35" s="837">
        <f t="shared" si="3"/>
        <v>-0.21872790215776672</v>
      </c>
      <c r="AY35" s="837">
        <f t="shared" si="4"/>
        <v>0.14137030538011852</v>
      </c>
      <c r="AZ35" s="900"/>
      <c r="BA35" s="839"/>
      <c r="BB35" s="839"/>
      <c r="BC35" s="839"/>
      <c r="BD35" s="839"/>
      <c r="BE35" s="839"/>
      <c r="BF35" s="839">
        <v>253.84670336600001</v>
      </c>
      <c r="BG35" s="839">
        <v>355.23719636200013</v>
      </c>
      <c r="BH35" s="834">
        <v>433.82302366100004</v>
      </c>
      <c r="BI35" s="834">
        <v>554.58608205099995</v>
      </c>
      <c r="BJ35" s="834">
        <v>565.13444224299997</v>
      </c>
      <c r="BK35" s="834">
        <v>782.92454152000005</v>
      </c>
      <c r="BL35" s="834">
        <v>828.09508510499995</v>
      </c>
      <c r="BM35" s="834">
        <v>589.96625935199995</v>
      </c>
      <c r="BN35" s="834">
        <v>695.98487024400004</v>
      </c>
      <c r="BO35" s="834">
        <v>545.17152462399997</v>
      </c>
      <c r="BP35" s="836">
        <v>643.49851648700007</v>
      </c>
      <c r="BQ35" s="840">
        <f t="shared" si="5"/>
        <v>0.1803597352793056</v>
      </c>
    </row>
    <row r="36" spans="1:69" s="702" customFormat="1" ht="16.5" customHeight="1">
      <c r="A36" s="666"/>
      <c r="B36" s="791" t="s">
        <v>876</v>
      </c>
      <c r="C36" s="807"/>
      <c r="D36" s="807"/>
      <c r="E36" s="807"/>
      <c r="F36" s="807"/>
      <c r="G36" s="807"/>
      <c r="H36" s="807"/>
      <c r="I36" s="807"/>
      <c r="J36" s="807"/>
      <c r="K36" s="807">
        <v>18143.999532230999</v>
      </c>
      <c r="L36" s="807">
        <v>17095.689552108997</v>
      </c>
      <c r="M36" s="807">
        <v>19004.951935347002</v>
      </c>
      <c r="N36" s="807">
        <v>17259.330331969999</v>
      </c>
      <c r="O36" s="807">
        <v>20685.400628034</v>
      </c>
      <c r="P36" s="807">
        <v>23531.645765972</v>
      </c>
      <c r="Q36" s="807">
        <v>22220.6189052095</v>
      </c>
      <c r="R36" s="807">
        <v>23450.565211833</v>
      </c>
      <c r="S36" s="807">
        <v>27671.889216410003</v>
      </c>
      <c r="T36" s="807">
        <v>30809.517139143998</v>
      </c>
      <c r="U36" s="807">
        <v>31854.048887638997</v>
      </c>
      <c r="V36" s="807">
        <v>31160.667896137002</v>
      </c>
      <c r="W36" s="807">
        <v>35219.676502996997</v>
      </c>
      <c r="X36" s="807">
        <v>36514.106894479999</v>
      </c>
      <c r="Y36" s="807">
        <v>38400.418962696996</v>
      </c>
      <c r="Z36" s="807">
        <v>37987.237389828006</v>
      </c>
      <c r="AA36" s="807">
        <v>41522.976659724001</v>
      </c>
      <c r="AB36" s="807">
        <v>42792.888315300996</v>
      </c>
      <c r="AC36" s="807">
        <v>42890.978815401002</v>
      </c>
      <c r="AD36" s="807">
        <v>43846.991201740995</v>
      </c>
      <c r="AE36" s="807">
        <v>46903.167814029002</v>
      </c>
      <c r="AF36" s="807">
        <v>48952.107882461001</v>
      </c>
      <c r="AG36" s="807">
        <v>50213.858767992999</v>
      </c>
      <c r="AH36" s="807">
        <v>54108.239112786992</v>
      </c>
      <c r="AI36" s="807">
        <v>58456.478296592002</v>
      </c>
      <c r="AJ36" s="807">
        <v>60464.262316569999</v>
      </c>
      <c r="AK36" s="807">
        <v>61632.486852011003</v>
      </c>
      <c r="AL36" s="807">
        <v>56452.695449049002</v>
      </c>
      <c r="AM36" s="807">
        <v>60390.176421022996</v>
      </c>
      <c r="AN36" s="807">
        <v>60701.324585529997</v>
      </c>
      <c r="AO36" s="842">
        <v>59765.746237325002</v>
      </c>
      <c r="AP36" s="842">
        <v>63629.087833079997</v>
      </c>
      <c r="AQ36" s="842">
        <v>63746.987175142996</v>
      </c>
      <c r="AR36" s="842">
        <v>64949.517152658998</v>
      </c>
      <c r="AS36" s="842">
        <v>69386.867001448001</v>
      </c>
      <c r="AT36" s="842">
        <v>73220.98817875699</v>
      </c>
      <c r="AU36" s="842">
        <v>76336.829612796995</v>
      </c>
      <c r="AV36" s="842">
        <v>81085.552722426</v>
      </c>
      <c r="AW36" s="794">
        <v>89754.847733475006</v>
      </c>
      <c r="AX36" s="843">
        <f t="shared" si="3"/>
        <v>0.10691540872547223</v>
      </c>
      <c r="AY36" s="843">
        <f t="shared" si="4"/>
        <v>0.2935423029202624</v>
      </c>
      <c r="AZ36" s="901"/>
      <c r="BA36" s="807"/>
      <c r="BB36" s="807"/>
      <c r="BC36" s="807"/>
      <c r="BD36" s="807"/>
      <c r="BE36" s="807"/>
      <c r="BF36" s="807">
        <v>17259.330331969999</v>
      </c>
      <c r="BG36" s="807">
        <v>23450.565211833</v>
      </c>
      <c r="BH36" s="807">
        <v>31160.667896137002</v>
      </c>
      <c r="BI36" s="807">
        <v>37987.237389828006</v>
      </c>
      <c r="BJ36" s="807">
        <v>43846.991201740995</v>
      </c>
      <c r="BK36" s="807">
        <v>54108.239112786992</v>
      </c>
      <c r="BL36" s="807">
        <v>56452.695449049002</v>
      </c>
      <c r="BM36" s="807">
        <v>63629.087833079997</v>
      </c>
      <c r="BN36" s="807">
        <v>73220.98817875699</v>
      </c>
      <c r="BO36" s="807">
        <v>69386.867001448001</v>
      </c>
      <c r="BP36" s="794">
        <v>89754.847733475006</v>
      </c>
      <c r="BQ36" s="845">
        <f t="shared" si="5"/>
        <v>0.2935423029202624</v>
      </c>
    </row>
    <row r="37" spans="1:69" s="702" customFormat="1" ht="16.5" customHeight="1">
      <c r="A37" s="846"/>
      <c r="B37" s="847" t="s">
        <v>877</v>
      </c>
      <c r="C37" s="848"/>
      <c r="D37" s="848"/>
      <c r="E37" s="848"/>
      <c r="F37" s="848"/>
      <c r="G37" s="848"/>
      <c r="H37" s="848"/>
      <c r="I37" s="848"/>
      <c r="J37" s="848"/>
      <c r="K37" s="848">
        <v>16476.361432718</v>
      </c>
      <c r="L37" s="848">
        <v>15342.599205967999</v>
      </c>
      <c r="M37" s="849">
        <v>17188.807943280997</v>
      </c>
      <c r="N37" s="849">
        <v>15389.509321692001</v>
      </c>
      <c r="O37" s="849">
        <v>18798.762377137002</v>
      </c>
      <c r="P37" s="849">
        <v>20393.710662973001</v>
      </c>
      <c r="Q37" s="849">
        <v>18996.409634862001</v>
      </c>
      <c r="R37" s="849">
        <v>20137.961833195001</v>
      </c>
      <c r="S37" s="849">
        <v>24397.258150918999</v>
      </c>
      <c r="T37" s="849">
        <v>27428.237876787003</v>
      </c>
      <c r="U37" s="849">
        <v>28489.138823712001</v>
      </c>
      <c r="V37" s="849">
        <v>27687.554628163001</v>
      </c>
      <c r="W37" s="849">
        <v>31744.804894513003</v>
      </c>
      <c r="X37" s="849">
        <v>32883.341494200002</v>
      </c>
      <c r="Y37" s="849">
        <v>34738.836484738997</v>
      </c>
      <c r="Z37" s="849">
        <v>33967.958082044002</v>
      </c>
      <c r="AA37" s="849">
        <v>37491.166312515001</v>
      </c>
      <c r="AB37" s="849">
        <v>38390.661662912004</v>
      </c>
      <c r="AC37" s="849">
        <v>38254.604334069001</v>
      </c>
      <c r="AD37" s="849">
        <v>39058.208228276002</v>
      </c>
      <c r="AE37" s="849">
        <v>42138.733157069997</v>
      </c>
      <c r="AF37" s="849">
        <v>43925.829296395998</v>
      </c>
      <c r="AG37" s="849">
        <v>45135.246145355995</v>
      </c>
      <c r="AH37" s="849">
        <v>48773.824685965003</v>
      </c>
      <c r="AI37" s="849">
        <v>53058.069443753004</v>
      </c>
      <c r="AJ37" s="849">
        <v>54832.427462881002</v>
      </c>
      <c r="AK37" s="849">
        <v>55792.260969119998</v>
      </c>
      <c r="AL37" s="849">
        <v>50760.760893746003</v>
      </c>
      <c r="AM37" s="849">
        <v>54374.117011575006</v>
      </c>
      <c r="AN37" s="849">
        <v>54534.745219542005</v>
      </c>
      <c r="AO37" s="850">
        <v>53787.444279167001</v>
      </c>
      <c r="AP37" s="850">
        <v>57530.695026742003</v>
      </c>
      <c r="AQ37" s="850">
        <v>57639.366598100009</v>
      </c>
      <c r="AR37" s="850">
        <v>58556.884186894007</v>
      </c>
      <c r="AS37" s="850">
        <v>62730.441610902999</v>
      </c>
      <c r="AT37" s="850">
        <v>66316.812450113997</v>
      </c>
      <c r="AU37" s="850">
        <v>68969.803964770006</v>
      </c>
      <c r="AV37" s="850">
        <v>73379.192096376006</v>
      </c>
      <c r="AW37" s="851">
        <v>81949.408466485998</v>
      </c>
      <c r="AX37" s="852">
        <f t="shared" si="3"/>
        <v>0.11679355039578376</v>
      </c>
      <c r="AY37" s="852">
        <f t="shared" si="4"/>
        <v>0.30637384915591936</v>
      </c>
      <c r="AZ37" s="902"/>
      <c r="BA37" s="854"/>
      <c r="BB37" s="854"/>
      <c r="BC37" s="854"/>
      <c r="BD37" s="854"/>
      <c r="BE37" s="854"/>
      <c r="BF37" s="854">
        <v>15389.509321692001</v>
      </c>
      <c r="BG37" s="854">
        <v>20137.961833195001</v>
      </c>
      <c r="BH37" s="854">
        <v>27687.554628163001</v>
      </c>
      <c r="BI37" s="854">
        <v>33967.958082044002</v>
      </c>
      <c r="BJ37" s="854">
        <v>39058.208228276002</v>
      </c>
      <c r="BK37" s="854">
        <v>48773.824685965003</v>
      </c>
      <c r="BL37" s="854">
        <v>50760.760893746003</v>
      </c>
      <c r="BM37" s="849">
        <v>57530.695026742003</v>
      </c>
      <c r="BN37" s="849">
        <v>66316.812450113997</v>
      </c>
      <c r="BO37" s="849">
        <v>62730.441610902999</v>
      </c>
      <c r="BP37" s="851">
        <v>81949.408466485998</v>
      </c>
      <c r="BQ37" s="855">
        <f t="shared" si="5"/>
        <v>0.30637384915591936</v>
      </c>
    </row>
    <row r="38" spans="1:69" s="702" customFormat="1" ht="16.5" customHeight="1">
      <c r="A38" s="846"/>
      <c r="B38" s="847" t="s">
        <v>878</v>
      </c>
      <c r="C38" s="848"/>
      <c r="D38" s="848"/>
      <c r="E38" s="848"/>
      <c r="F38" s="848"/>
      <c r="G38" s="848"/>
      <c r="H38" s="848"/>
      <c r="I38" s="848"/>
      <c r="J38" s="848"/>
      <c r="K38" s="848">
        <v>1667.6380995129998</v>
      </c>
      <c r="L38" s="848">
        <v>1753.0903461409998</v>
      </c>
      <c r="M38" s="849">
        <v>1816.143992066</v>
      </c>
      <c r="N38" s="849">
        <v>1869.8210102780001</v>
      </c>
      <c r="O38" s="849">
        <v>1886.638250897</v>
      </c>
      <c r="P38" s="849">
        <v>3137.9351029990003</v>
      </c>
      <c r="Q38" s="849">
        <v>3224.2092703475</v>
      </c>
      <c r="R38" s="849">
        <v>3312.6033786380003</v>
      </c>
      <c r="S38" s="849">
        <v>3274.6310654910003</v>
      </c>
      <c r="T38" s="849">
        <v>3381.2792623569999</v>
      </c>
      <c r="U38" s="849">
        <v>3364.910063927</v>
      </c>
      <c r="V38" s="849">
        <v>3473.1132679740003</v>
      </c>
      <c r="W38" s="849">
        <v>3474.8716084840003</v>
      </c>
      <c r="X38" s="849">
        <v>3630.76540028</v>
      </c>
      <c r="Y38" s="849">
        <v>3661.5824779579998</v>
      </c>
      <c r="Z38" s="849">
        <v>4019.2793077839997</v>
      </c>
      <c r="AA38" s="849">
        <v>4031.8103472089997</v>
      </c>
      <c r="AB38" s="849">
        <v>4402.2266523890003</v>
      </c>
      <c r="AC38" s="849">
        <v>4586.405261332</v>
      </c>
      <c r="AD38" s="849">
        <v>4788.7829734649995</v>
      </c>
      <c r="AE38" s="849">
        <v>4764.4346569589998</v>
      </c>
      <c r="AF38" s="849">
        <v>5026.2785860650001</v>
      </c>
      <c r="AG38" s="849">
        <v>5078.6126226369997</v>
      </c>
      <c r="AH38" s="849">
        <v>5334.4144268219998</v>
      </c>
      <c r="AI38" s="849">
        <v>5398.4088528390002</v>
      </c>
      <c r="AJ38" s="849">
        <v>5631.8348536889998</v>
      </c>
      <c r="AK38" s="849">
        <v>5840.2258828909999</v>
      </c>
      <c r="AL38" s="849">
        <v>5691.9345553029998</v>
      </c>
      <c r="AM38" s="849">
        <v>6016.0594094480002</v>
      </c>
      <c r="AN38" s="849">
        <v>6166.5793659880001</v>
      </c>
      <c r="AO38" s="850">
        <v>5978.3019581580002</v>
      </c>
      <c r="AP38" s="850">
        <v>6098.3928063379999</v>
      </c>
      <c r="AQ38" s="850">
        <v>6107.6205770430006</v>
      </c>
      <c r="AR38" s="850">
        <v>6392.6329657650003</v>
      </c>
      <c r="AS38" s="850">
        <v>6656.4253905449996</v>
      </c>
      <c r="AT38" s="850">
        <v>6904.1757286430002</v>
      </c>
      <c r="AU38" s="850">
        <v>7367.0256480270009</v>
      </c>
      <c r="AV38" s="850">
        <v>7706.3606260500001</v>
      </c>
      <c r="AW38" s="851">
        <v>7805.4392669890003</v>
      </c>
      <c r="AX38" s="852">
        <f t="shared" si="3"/>
        <v>1.2856735591127544E-2</v>
      </c>
      <c r="AY38" s="852">
        <f t="shared" si="4"/>
        <v>0.17261725461177657</v>
      </c>
      <c r="AZ38" s="903"/>
      <c r="BA38" s="849"/>
      <c r="BB38" s="849"/>
      <c r="BC38" s="849"/>
      <c r="BD38" s="849"/>
      <c r="BE38" s="849"/>
      <c r="BF38" s="849">
        <v>1869.8210102780001</v>
      </c>
      <c r="BG38" s="849">
        <v>3312.6033786380003</v>
      </c>
      <c r="BH38" s="849">
        <v>3473.1132679740003</v>
      </c>
      <c r="BI38" s="849">
        <v>4019.2793077839997</v>
      </c>
      <c r="BJ38" s="849">
        <v>4788.7829734649995</v>
      </c>
      <c r="BK38" s="849">
        <v>5334.4144268219998</v>
      </c>
      <c r="BL38" s="849">
        <v>5691.9345553029998</v>
      </c>
      <c r="BM38" s="849">
        <v>6098.3928063379999</v>
      </c>
      <c r="BN38" s="849">
        <v>6904.1757286430002</v>
      </c>
      <c r="BO38" s="849">
        <v>6656.4253905449996</v>
      </c>
      <c r="BP38" s="851">
        <v>7805.4392669890003</v>
      </c>
      <c r="BQ38" s="855">
        <f t="shared" si="5"/>
        <v>0.17261725461177657</v>
      </c>
    </row>
    <row r="39" spans="1:69" s="651" customFormat="1" ht="16.5" customHeight="1">
      <c r="A39" s="721"/>
      <c r="B39" s="857" t="s">
        <v>879</v>
      </c>
      <c r="C39" s="858"/>
      <c r="D39" s="858"/>
      <c r="E39" s="858"/>
      <c r="F39" s="858"/>
      <c r="G39" s="858"/>
      <c r="H39" s="858"/>
      <c r="I39" s="858"/>
      <c r="J39" s="858"/>
      <c r="K39" s="858">
        <v>496.63853399999999</v>
      </c>
      <c r="L39" s="858">
        <v>496.63853399999999</v>
      </c>
      <c r="M39" s="859">
        <v>496.63853399999999</v>
      </c>
      <c r="N39" s="859">
        <v>496.63853399999999</v>
      </c>
      <c r="O39" s="859">
        <v>496.63853399999999</v>
      </c>
      <c r="P39" s="859">
        <v>717.48888999999997</v>
      </c>
      <c r="Q39" s="859">
        <v>717.48888999999997</v>
      </c>
      <c r="R39" s="859">
        <v>717.48888999999997</v>
      </c>
      <c r="S39" s="859">
        <v>717.48888999999997</v>
      </c>
      <c r="T39" s="859">
        <v>717.48888999999997</v>
      </c>
      <c r="U39" s="859">
        <v>717.48888999999997</v>
      </c>
      <c r="V39" s="859">
        <v>717.48888999999997</v>
      </c>
      <c r="W39" s="859">
        <v>717.48888999999997</v>
      </c>
      <c r="X39" s="859">
        <v>717.48888999999997</v>
      </c>
      <c r="Y39" s="859">
        <v>717.48888999999997</v>
      </c>
      <c r="Z39" s="859">
        <v>717.48888999999997</v>
      </c>
      <c r="AA39" s="859">
        <v>717.48888999999997</v>
      </c>
      <c r="AB39" s="859">
        <v>776.13991599999997</v>
      </c>
      <c r="AC39" s="859">
        <v>776.13991599999997</v>
      </c>
      <c r="AD39" s="859">
        <v>776.13991599999997</v>
      </c>
      <c r="AE39" s="859">
        <v>776.13991599999997</v>
      </c>
      <c r="AF39" s="859">
        <v>776.17878700000006</v>
      </c>
      <c r="AG39" s="859">
        <v>776.17878700000006</v>
      </c>
      <c r="AH39" s="859">
        <v>776.17878700000006</v>
      </c>
      <c r="AI39" s="859">
        <v>776.17878700000006</v>
      </c>
      <c r="AJ39" s="859">
        <v>776.17878700000006</v>
      </c>
      <c r="AK39" s="859">
        <v>776.17878700000006</v>
      </c>
      <c r="AL39" s="859">
        <v>776.17878700000006</v>
      </c>
      <c r="AM39" s="859">
        <v>776.17878700000006</v>
      </c>
      <c r="AN39" s="859">
        <v>776.17878700000006</v>
      </c>
      <c r="AO39" s="860">
        <v>776.17878700000006</v>
      </c>
      <c r="AP39" s="860">
        <v>776.17878700000006</v>
      </c>
      <c r="AQ39" s="860">
        <v>776.17878700000006</v>
      </c>
      <c r="AR39" s="860">
        <v>776.17878700000006</v>
      </c>
      <c r="AS39" s="860">
        <v>776.17878700000006</v>
      </c>
      <c r="AT39" s="860">
        <v>776.17878700000006</v>
      </c>
      <c r="AU39" s="860">
        <v>776.17878700000006</v>
      </c>
      <c r="AV39" s="860">
        <v>780.17878700000006</v>
      </c>
      <c r="AW39" s="861">
        <v>780.17878700000006</v>
      </c>
      <c r="AX39" s="904">
        <f t="shared" si="3"/>
        <v>0</v>
      </c>
      <c r="AY39" s="904">
        <f t="shared" si="4"/>
        <v>5.1534518425326858E-3</v>
      </c>
      <c r="AZ39" s="905"/>
      <c r="BA39" s="859"/>
      <c r="BB39" s="859"/>
      <c r="BC39" s="859"/>
      <c r="BD39" s="859"/>
      <c r="BE39" s="859"/>
      <c r="BF39" s="859">
        <v>496.63853399999999</v>
      </c>
      <c r="BG39" s="859">
        <v>717.48888999999997</v>
      </c>
      <c r="BH39" s="859">
        <v>717.48888999999997</v>
      </c>
      <c r="BI39" s="859">
        <v>717.48888999999997</v>
      </c>
      <c r="BJ39" s="859">
        <v>776.13991599999997</v>
      </c>
      <c r="BK39" s="859">
        <v>776.17878700000006</v>
      </c>
      <c r="BL39" s="859">
        <v>776.17878700000006</v>
      </c>
      <c r="BM39" s="859">
        <v>776.17878700000006</v>
      </c>
      <c r="BN39" s="859">
        <v>776.17878700000006</v>
      </c>
      <c r="BO39" s="859">
        <v>776.17878700000006</v>
      </c>
      <c r="BP39" s="861">
        <v>780.17878700000006</v>
      </c>
      <c r="BQ39" s="906">
        <f t="shared" si="5"/>
        <v>5.1534518425326858E-3</v>
      </c>
    </row>
    <row r="40" spans="1:69" s="702" customFormat="1" ht="16.5" customHeight="1">
      <c r="A40" s="865"/>
      <c r="B40" s="847" t="s">
        <v>880</v>
      </c>
      <c r="C40" s="907"/>
      <c r="D40" s="907"/>
      <c r="E40" s="907"/>
      <c r="F40" s="907"/>
      <c r="G40" s="908"/>
      <c r="H40" s="908"/>
      <c r="I40" s="908"/>
      <c r="J40" s="908"/>
      <c r="K40" s="866"/>
      <c r="L40" s="866"/>
      <c r="M40" s="909"/>
      <c r="N40" s="909"/>
      <c r="O40" s="909">
        <v>0.22588892377727543</v>
      </c>
      <c r="P40" s="909">
        <v>0.18801795292460152</v>
      </c>
      <c r="Q40" s="909">
        <v>0.1853065815227331</v>
      </c>
      <c r="R40" s="909">
        <v>0.17998147845377443</v>
      </c>
      <c r="S40" s="909">
        <v>0.16984474047574827</v>
      </c>
      <c r="T40" s="909">
        <v>0.17117282431257011</v>
      </c>
      <c r="U40" s="909">
        <v>0.17359200840526298</v>
      </c>
      <c r="V40" s="909">
        <v>0.17366550321201207</v>
      </c>
      <c r="W40" s="909">
        <v>0.22495427275437421</v>
      </c>
      <c r="X40" s="909">
        <v>0.22526175188818462</v>
      </c>
      <c r="Y40" s="909">
        <v>0.20270205697660743</v>
      </c>
      <c r="Z40" s="909">
        <v>0.20474280849609711</v>
      </c>
      <c r="AA40" s="909">
        <v>0.13514868355107718</v>
      </c>
      <c r="AB40" s="909">
        <v>0.16615895165468178</v>
      </c>
      <c r="AC40" s="909">
        <v>0.177769149540939</v>
      </c>
      <c r="AD40" s="909">
        <v>0.17419655844922438</v>
      </c>
      <c r="AE40" s="909">
        <v>0.24174894460993226</v>
      </c>
      <c r="AF40" s="909">
        <v>0.2242968418538803</v>
      </c>
      <c r="AG40" s="909">
        <v>0.2197624853796917</v>
      </c>
      <c r="AH40" s="909">
        <v>0.20689123758572783</v>
      </c>
      <c r="AI40" s="909">
        <v>0.28395986057829348</v>
      </c>
      <c r="AJ40" s="909">
        <v>0.21675929032476235</v>
      </c>
      <c r="AK40" s="909">
        <v>0.21168006718473836</v>
      </c>
      <c r="AL40" s="909">
        <v>0.20554946429341181</v>
      </c>
      <c r="AM40" s="909">
        <v>0.17875820526565422</v>
      </c>
      <c r="AN40" s="909">
        <v>0.15839333785118281</v>
      </c>
      <c r="AO40" s="910">
        <v>0.14171086312881745</v>
      </c>
      <c r="AP40" s="910">
        <v>0.12955500386033389</v>
      </c>
      <c r="AQ40" s="910">
        <v>0.11651195969228677</v>
      </c>
      <c r="AR40" s="910">
        <v>0.16085433851968772</v>
      </c>
      <c r="AS40" s="910">
        <v>0.1517421550682429</v>
      </c>
      <c r="AT40" s="910">
        <v>0.14131247035681824</v>
      </c>
      <c r="AU40" s="910">
        <v>0.13886840408319093</v>
      </c>
      <c r="AV40" s="910">
        <v>0.15940623763397338</v>
      </c>
      <c r="AW40" s="911">
        <v>0.15357427926800341</v>
      </c>
      <c r="AX40" s="871">
        <f t="shared" ref="AX40:AX41" si="6">AW40-AV40</f>
        <v>-5.8319583659699747E-3</v>
      </c>
      <c r="AY40" s="871">
        <f t="shared" ref="AY40:AY41" si="7">AW40-AS40</f>
        <v>1.8321241997605042E-3</v>
      </c>
      <c r="AZ40" s="902"/>
      <c r="BA40" s="908"/>
      <c r="BB40" s="908"/>
      <c r="BC40" s="908"/>
      <c r="BD40" s="907"/>
      <c r="BE40" s="908"/>
      <c r="BF40" s="854"/>
      <c r="BG40" s="909">
        <v>0.17998147845377443</v>
      </c>
      <c r="BH40" s="909">
        <v>0.17366550321201207</v>
      </c>
      <c r="BI40" s="909">
        <v>0.20474280849609711</v>
      </c>
      <c r="BJ40" s="909">
        <v>0.17419655844922438</v>
      </c>
      <c r="BK40" s="909">
        <v>0.20689123758572783</v>
      </c>
      <c r="BL40" s="909">
        <v>0.20554946429341181</v>
      </c>
      <c r="BM40" s="909">
        <v>0.12955500386033389</v>
      </c>
      <c r="BN40" s="909">
        <v>0.14131247035681824</v>
      </c>
      <c r="BO40" s="909">
        <v>0.1517421550682429</v>
      </c>
      <c r="BP40" s="911">
        <v>0.15357427926800341</v>
      </c>
      <c r="BQ40" s="873">
        <f>BP40-BO40</f>
        <v>1.8321241997605042E-3</v>
      </c>
    </row>
    <row r="41" spans="1:69" s="702" customFormat="1" ht="16.5" customHeight="1">
      <c r="A41" s="912"/>
      <c r="B41" s="832" t="s">
        <v>881</v>
      </c>
      <c r="C41" s="913"/>
      <c r="D41" s="913"/>
      <c r="E41" s="913"/>
      <c r="F41" s="913"/>
      <c r="G41" s="913"/>
      <c r="H41" s="913"/>
      <c r="I41" s="913"/>
      <c r="J41" s="913"/>
      <c r="K41" s="914"/>
      <c r="L41" s="914"/>
      <c r="M41" s="915"/>
      <c r="N41" s="915"/>
      <c r="O41" s="915">
        <v>0.17219481931761213</v>
      </c>
      <c r="P41" s="915">
        <v>0.14291571983358142</v>
      </c>
      <c r="Q41" s="915">
        <v>0.14069678136084052</v>
      </c>
      <c r="R41" s="915">
        <v>0.1370930551815748</v>
      </c>
      <c r="S41" s="915">
        <v>0.12553771974170921</v>
      </c>
      <c r="T41" s="915">
        <v>0.12690664044951463</v>
      </c>
      <c r="U41" s="915">
        <v>0.12765007314308166</v>
      </c>
      <c r="V41" s="915">
        <v>0.1278635835398759</v>
      </c>
      <c r="W41" s="915">
        <v>0.16274889522679223</v>
      </c>
      <c r="X41" s="915">
        <v>0.16171505229415109</v>
      </c>
      <c r="Y41" s="915">
        <v>0.14635210537081328</v>
      </c>
      <c r="Z41" s="915">
        <v>0.14803978207052049</v>
      </c>
      <c r="AA41" s="915">
        <v>0.1016980546761421</v>
      </c>
      <c r="AB41" s="915">
        <v>0.1225766508776293</v>
      </c>
      <c r="AC41" s="915">
        <v>0.13031854846281005</v>
      </c>
      <c r="AD41" s="915">
        <v>0.12832208133815851</v>
      </c>
      <c r="AE41" s="915">
        <v>0.17727914664128022</v>
      </c>
      <c r="AF41" s="915">
        <v>0.16381736262416211</v>
      </c>
      <c r="AG41" s="915">
        <v>0.16029822977275882</v>
      </c>
      <c r="AH41" s="915">
        <v>0.15467929954577464</v>
      </c>
      <c r="AI41" s="915">
        <v>0.21051427516352103</v>
      </c>
      <c r="AJ41" s="915">
        <v>0.16079749755221984</v>
      </c>
      <c r="AK41" s="915">
        <v>0.15709131034629412</v>
      </c>
      <c r="AL41" s="915">
        <v>0.15020295230042852</v>
      </c>
      <c r="AM41" s="915">
        <v>0.13654984551147237</v>
      </c>
      <c r="AN41" s="915">
        <v>0.12186857274766075</v>
      </c>
      <c r="AO41" s="916">
        <v>0.10944809273894197</v>
      </c>
      <c r="AP41" s="916">
        <v>0.10007631531443539</v>
      </c>
      <c r="AQ41" s="916">
        <v>8.2940334207595209E-2</v>
      </c>
      <c r="AR41" s="916">
        <v>0.11845344346822946</v>
      </c>
      <c r="AS41" s="916">
        <v>0.11397972984718367</v>
      </c>
      <c r="AT41" s="916">
        <v>0.10705344384405001</v>
      </c>
      <c r="AU41" s="916">
        <v>0.10504829685907009</v>
      </c>
      <c r="AV41" s="916">
        <v>0.12140560022563739</v>
      </c>
      <c r="AW41" s="917">
        <v>0.11665812086005622</v>
      </c>
      <c r="AX41" s="918">
        <f t="shared" si="6"/>
        <v>-4.7474793655811615E-3</v>
      </c>
      <c r="AY41" s="918">
        <f t="shared" si="7"/>
        <v>2.6783910128725524E-3</v>
      </c>
      <c r="AZ41" s="919"/>
      <c r="BA41" s="913"/>
      <c r="BB41" s="913"/>
      <c r="BC41" s="913"/>
      <c r="BD41" s="913"/>
      <c r="BE41" s="913"/>
      <c r="BF41" s="920"/>
      <c r="BG41" s="915">
        <v>0.1370930551815748</v>
      </c>
      <c r="BH41" s="915">
        <v>0.1278635835398759</v>
      </c>
      <c r="BI41" s="915">
        <v>0.14803978207052049</v>
      </c>
      <c r="BJ41" s="915">
        <v>0.12832208133815851</v>
      </c>
      <c r="BK41" s="915">
        <v>0.15467929954577464</v>
      </c>
      <c r="BL41" s="915">
        <v>0.15020295230042852</v>
      </c>
      <c r="BM41" s="915">
        <v>0.10007631531443539</v>
      </c>
      <c r="BN41" s="915">
        <v>0.10705344384405001</v>
      </c>
      <c r="BO41" s="915">
        <v>0.11397972984718367</v>
      </c>
      <c r="BP41" s="917">
        <v>0.11665812086005622</v>
      </c>
      <c r="BQ41" s="921">
        <f>BP41-BO41</f>
        <v>2.6783910128725524E-3</v>
      </c>
    </row>
    <row r="42" spans="1:69" s="149" customFormat="1" ht="27" customHeight="1">
      <c r="A42" s="1024" t="s">
        <v>882</v>
      </c>
      <c r="B42" s="1024"/>
      <c r="C42" s="1024"/>
      <c r="D42" s="1024"/>
      <c r="E42" s="1024"/>
      <c r="F42" s="1024"/>
      <c r="G42" s="1024"/>
      <c r="H42" s="1024"/>
      <c r="I42" s="1024"/>
      <c r="J42" s="1024"/>
      <c r="K42" s="1024"/>
      <c r="L42" s="1024"/>
      <c r="M42" s="1024"/>
      <c r="N42" s="1024"/>
      <c r="O42" s="1024"/>
      <c r="P42" s="1024"/>
      <c r="Q42" s="1024"/>
      <c r="R42" s="1024"/>
      <c r="S42" s="1024"/>
      <c r="T42" s="1024"/>
      <c r="U42" s="1024"/>
      <c r="V42" s="1024"/>
      <c r="W42" s="1024"/>
      <c r="X42" s="1024"/>
      <c r="Y42" s="1024"/>
      <c r="Z42" s="1024"/>
      <c r="AA42" s="1024"/>
      <c r="AB42" s="1024"/>
      <c r="AC42" s="1024"/>
      <c r="AD42" s="1024"/>
      <c r="AE42" s="1024"/>
      <c r="AF42" s="1024"/>
      <c r="AG42" s="1024"/>
      <c r="AH42" s="1024"/>
      <c r="AI42" s="1024"/>
      <c r="AJ42" s="1024"/>
      <c r="AK42" s="1024"/>
      <c r="AL42" s="1024"/>
      <c r="AM42" s="1024"/>
      <c r="AN42" s="1024"/>
      <c r="AO42" s="1024"/>
      <c r="AP42" s="1024"/>
      <c r="AQ42" s="1024"/>
      <c r="AR42" s="1024"/>
      <c r="AS42" s="1024"/>
      <c r="AT42" s="1024"/>
      <c r="AU42" s="1024"/>
      <c r="AV42" s="1024"/>
      <c r="AW42" s="1024"/>
      <c r="AX42" s="1024"/>
      <c r="AY42" s="1024"/>
      <c r="AZ42" s="1024"/>
      <c r="BA42" s="1024"/>
      <c r="BB42" s="1024"/>
      <c r="BC42" s="1024"/>
      <c r="BD42" s="1024"/>
      <c r="BE42" s="1024"/>
      <c r="BF42" s="1024"/>
      <c r="BG42" s="1024"/>
      <c r="BH42" s="1024"/>
      <c r="BI42" s="1024"/>
      <c r="BJ42" s="1024"/>
      <c r="BK42" s="1024"/>
      <c r="BL42" s="1024"/>
      <c r="BM42" s="1024"/>
      <c r="BN42" s="1024"/>
      <c r="BO42" s="1024"/>
      <c r="BP42" s="1024"/>
      <c r="BQ42" s="1024"/>
    </row>
    <row r="43" spans="1:69" s="149" customFormat="1" ht="13.5" customHeight="1">
      <c r="A43" s="922" t="s">
        <v>883</v>
      </c>
      <c r="B43" s="762"/>
      <c r="C43" s="762"/>
      <c r="D43" s="762"/>
      <c r="E43" s="762"/>
      <c r="F43" s="762"/>
      <c r="G43" s="762"/>
      <c r="H43" s="762"/>
      <c r="I43" s="762"/>
      <c r="J43" s="762"/>
      <c r="K43" s="762"/>
      <c r="L43" s="762"/>
      <c r="M43" s="762"/>
      <c r="N43" s="762"/>
      <c r="O43" s="762"/>
      <c r="P43" s="762"/>
      <c r="Q43" s="762"/>
      <c r="R43" s="762"/>
      <c r="S43" s="762"/>
      <c r="T43" s="762"/>
      <c r="U43" s="762"/>
      <c r="V43" s="762"/>
      <c r="W43" s="762"/>
      <c r="X43" s="762"/>
      <c r="Y43" s="762"/>
      <c r="Z43" s="762"/>
      <c r="AA43" s="762"/>
      <c r="AB43" s="762"/>
      <c r="AC43" s="762"/>
      <c r="AD43" s="762"/>
      <c r="AE43" s="762"/>
      <c r="AF43" s="762"/>
      <c r="AG43" s="762"/>
      <c r="AH43" s="762"/>
      <c r="AI43" s="923"/>
      <c r="AJ43" s="923"/>
      <c r="AK43" s="923"/>
      <c r="AL43" s="923"/>
      <c r="AM43" s="924"/>
      <c r="AN43" s="924"/>
      <c r="AO43" s="924"/>
      <c r="AP43" s="924"/>
      <c r="AQ43" s="924"/>
      <c r="AR43" s="924"/>
      <c r="AS43" s="924"/>
      <c r="AT43" s="924"/>
      <c r="AU43" s="924"/>
      <c r="AV43" s="924"/>
      <c r="AW43" s="924"/>
      <c r="AX43" s="924"/>
      <c r="AY43" s="924"/>
      <c r="AZ43" s="762"/>
      <c r="BA43" s="762"/>
      <c r="BB43" s="762"/>
      <c r="BC43" s="762"/>
      <c r="BD43" s="762"/>
      <c r="BE43" s="762"/>
      <c r="BF43" s="762"/>
      <c r="BG43" s="762"/>
      <c r="BH43" s="762"/>
      <c r="BI43" s="762"/>
      <c r="BJ43" s="762"/>
      <c r="BK43" s="762"/>
      <c r="BL43" s="762"/>
      <c r="BM43" s="762"/>
      <c r="BN43" s="762"/>
      <c r="BO43" s="762"/>
      <c r="BP43" s="762"/>
      <c r="BQ43" s="924"/>
    </row>
    <row r="44" spans="1:69" s="149" customFormat="1" ht="13.5">
      <c r="A44" s="762"/>
      <c r="B44" s="762"/>
      <c r="C44" s="762"/>
      <c r="D44" s="762"/>
      <c r="E44" s="762"/>
      <c r="F44" s="762"/>
      <c r="G44" s="762"/>
      <c r="H44" s="762"/>
      <c r="I44" s="762"/>
      <c r="J44" s="762"/>
      <c r="K44" s="762"/>
      <c r="L44" s="762"/>
      <c r="M44" s="762"/>
      <c r="N44" s="762"/>
      <c r="O44" s="762"/>
      <c r="P44" s="762"/>
      <c r="Q44" s="762"/>
      <c r="R44" s="762"/>
      <c r="S44" s="762"/>
      <c r="T44" s="762"/>
      <c r="U44" s="762"/>
      <c r="V44" s="762"/>
      <c r="W44" s="762"/>
      <c r="X44" s="762"/>
      <c r="Y44" s="762"/>
      <c r="Z44" s="762"/>
      <c r="AA44" s="762"/>
      <c r="AB44" s="762"/>
      <c r="AC44" s="762"/>
      <c r="AD44" s="762"/>
      <c r="AE44" s="762"/>
      <c r="AF44" s="762"/>
      <c r="AG44" s="762"/>
      <c r="AH44" s="762"/>
      <c r="AI44" s="925"/>
      <c r="AJ44" s="925"/>
      <c r="AK44" s="762"/>
      <c r="AL44" s="924"/>
      <c r="AM44" s="924"/>
      <c r="AN44" s="924"/>
      <c r="AO44" s="924"/>
      <c r="AP44" s="924"/>
      <c r="AQ44" s="924"/>
      <c r="AR44" s="924"/>
      <c r="AS44" s="924"/>
      <c r="AT44" s="924"/>
      <c r="AU44" s="924"/>
      <c r="AV44" s="924"/>
      <c r="AW44" s="924"/>
      <c r="AX44" s="924"/>
      <c r="AY44" s="924"/>
      <c r="AZ44" s="762"/>
      <c r="BA44" s="762"/>
      <c r="BB44" s="762"/>
      <c r="BC44" s="762"/>
      <c r="BD44" s="762"/>
      <c r="BE44" s="762"/>
      <c r="BF44" s="762"/>
      <c r="BG44" s="762"/>
      <c r="BH44" s="762"/>
      <c r="BI44" s="762"/>
      <c r="BJ44" s="762"/>
      <c r="BK44" s="762"/>
      <c r="BL44" s="762"/>
      <c r="BM44" s="762"/>
      <c r="BN44" s="762"/>
      <c r="BO44" s="762"/>
      <c r="BP44" s="762"/>
      <c r="BQ44" s="924"/>
    </row>
    <row r="45" spans="1:69" s="149" customFormat="1" ht="13.5">
      <c r="A45" s="762"/>
      <c r="B45" s="762"/>
      <c r="C45" s="762"/>
      <c r="D45" s="762"/>
      <c r="E45" s="762"/>
      <c r="F45" s="762"/>
      <c r="G45" s="762"/>
      <c r="H45" s="762"/>
      <c r="I45" s="762"/>
      <c r="J45" s="762"/>
      <c r="K45" s="762"/>
      <c r="L45" s="762"/>
      <c r="M45" s="762"/>
      <c r="N45" s="762"/>
      <c r="O45" s="762"/>
      <c r="P45" s="762"/>
      <c r="Q45" s="762"/>
      <c r="R45" s="762"/>
      <c r="S45" s="762"/>
      <c r="T45" s="762"/>
      <c r="U45" s="762"/>
      <c r="V45" s="762"/>
      <c r="W45" s="762"/>
      <c r="X45" s="762"/>
      <c r="Y45" s="762"/>
      <c r="Z45" s="762"/>
      <c r="AA45" s="762"/>
      <c r="AB45" s="762"/>
      <c r="AC45" s="762"/>
      <c r="AD45" s="762"/>
      <c r="AE45" s="762"/>
      <c r="AF45" s="762"/>
      <c r="AG45" s="762"/>
      <c r="AH45" s="762"/>
      <c r="AI45" s="762"/>
      <c r="AJ45" s="762"/>
      <c r="AK45" s="924"/>
      <c r="AL45" s="924"/>
      <c r="AM45" s="924"/>
      <c r="AN45" s="924"/>
      <c r="AO45" s="924"/>
      <c r="AP45" s="924"/>
      <c r="AQ45" s="924"/>
      <c r="AR45" s="924"/>
      <c r="AS45" s="924"/>
      <c r="AT45" s="924"/>
      <c r="AU45" s="924"/>
      <c r="AV45" s="924"/>
      <c r="AW45" s="924"/>
      <c r="AX45" s="924"/>
      <c r="AY45" s="924"/>
      <c r="AZ45" s="762"/>
      <c r="BA45" s="762"/>
      <c r="BB45" s="762"/>
      <c r="BC45" s="762"/>
      <c r="BD45" s="762"/>
      <c r="BE45" s="762"/>
      <c r="BF45" s="762"/>
      <c r="BG45" s="762"/>
      <c r="BH45" s="762"/>
      <c r="BI45" s="762"/>
      <c r="BJ45" s="762"/>
      <c r="BK45" s="762"/>
      <c r="BL45" s="762"/>
      <c r="BM45" s="762"/>
      <c r="BN45" s="762"/>
      <c r="BO45" s="762"/>
      <c r="BP45" s="762"/>
      <c r="BQ45" s="924"/>
    </row>
    <row r="46" spans="1:69" s="149" customFormat="1" ht="13.5">
      <c r="A46" s="762"/>
      <c r="B46" s="762"/>
      <c r="C46" s="762"/>
      <c r="D46" s="762"/>
      <c r="E46" s="762"/>
      <c r="F46" s="762"/>
      <c r="G46" s="762"/>
      <c r="H46" s="762"/>
      <c r="I46" s="762"/>
      <c r="J46" s="762"/>
      <c r="K46" s="762"/>
      <c r="L46" s="762"/>
      <c r="M46" s="762"/>
      <c r="N46" s="762"/>
      <c r="O46" s="762"/>
      <c r="P46" s="762"/>
      <c r="Q46" s="762"/>
      <c r="R46" s="762"/>
      <c r="S46" s="762"/>
      <c r="T46" s="762"/>
      <c r="U46" s="762"/>
      <c r="V46" s="762"/>
      <c r="W46" s="762"/>
      <c r="X46" s="762"/>
      <c r="Y46" s="762"/>
      <c r="Z46" s="762"/>
      <c r="AA46" s="762"/>
      <c r="AB46" s="762"/>
      <c r="AC46" s="762"/>
      <c r="AD46" s="762"/>
      <c r="AE46" s="762"/>
      <c r="AF46" s="762"/>
      <c r="AG46" s="762"/>
      <c r="AH46" s="762"/>
      <c r="AI46" s="762"/>
      <c r="AJ46" s="762"/>
      <c r="AK46" s="762"/>
      <c r="AL46" s="762"/>
      <c r="AM46" s="926"/>
      <c r="AN46" s="926"/>
      <c r="AO46" s="762"/>
      <c r="AP46" s="762"/>
      <c r="AQ46" s="762"/>
      <c r="AR46" s="762"/>
      <c r="AS46" s="762"/>
      <c r="AT46" s="762"/>
      <c r="AU46" s="762"/>
      <c r="AV46" s="762"/>
      <c r="AW46" s="762"/>
      <c r="AX46" s="762"/>
      <c r="AY46" s="762"/>
      <c r="AZ46" s="762"/>
      <c r="BA46" s="762"/>
      <c r="BB46" s="762"/>
      <c r="BC46" s="762"/>
      <c r="BD46" s="762"/>
      <c r="BE46" s="762"/>
      <c r="BF46" s="762"/>
      <c r="BG46" s="762"/>
      <c r="BH46" s="762"/>
      <c r="BI46" s="762"/>
      <c r="BJ46" s="762"/>
      <c r="BK46" s="762"/>
      <c r="BL46" s="762"/>
      <c r="BM46" s="762"/>
      <c r="BN46" s="762"/>
      <c r="BO46" s="762"/>
      <c r="BP46" s="762"/>
      <c r="BQ46" s="762"/>
    </row>
    <row r="47" spans="1:69" s="149" customFormat="1" ht="13.5">
      <c r="A47" s="762"/>
      <c r="B47" s="762"/>
      <c r="C47" s="762"/>
      <c r="D47" s="762"/>
      <c r="E47" s="762"/>
      <c r="F47" s="762"/>
      <c r="G47" s="762"/>
      <c r="H47" s="762"/>
      <c r="I47" s="762"/>
      <c r="J47" s="762"/>
      <c r="K47" s="762"/>
      <c r="L47" s="762"/>
      <c r="M47" s="762"/>
      <c r="N47" s="762"/>
      <c r="O47" s="762"/>
      <c r="P47" s="762"/>
      <c r="Q47" s="762"/>
      <c r="R47" s="762"/>
      <c r="S47" s="762"/>
      <c r="T47" s="762"/>
      <c r="U47" s="762"/>
      <c r="V47" s="762"/>
      <c r="W47" s="762"/>
      <c r="X47" s="762"/>
      <c r="Y47" s="762"/>
      <c r="Z47" s="762"/>
      <c r="AA47" s="762"/>
      <c r="AB47" s="762"/>
      <c r="AC47" s="762"/>
      <c r="AD47" s="762"/>
      <c r="AE47" s="762"/>
      <c r="AF47" s="762"/>
      <c r="AG47" s="762"/>
      <c r="AH47" s="762"/>
      <c r="AI47" s="762"/>
      <c r="AJ47" s="762"/>
      <c r="AK47" s="762"/>
      <c r="AL47" s="762"/>
      <c r="AM47" s="762"/>
      <c r="AN47" s="762"/>
      <c r="AO47" s="762"/>
      <c r="AP47" s="762"/>
      <c r="AQ47" s="762"/>
      <c r="AR47" s="762"/>
      <c r="AS47" s="762"/>
      <c r="AT47" s="762"/>
      <c r="AU47" s="762"/>
      <c r="AV47" s="762"/>
      <c r="AW47" s="762"/>
      <c r="AX47" s="762"/>
      <c r="AY47" s="762"/>
      <c r="AZ47" s="762"/>
      <c r="BA47" s="762"/>
      <c r="BB47" s="762"/>
      <c r="BC47" s="762"/>
      <c r="BD47" s="762"/>
      <c r="BE47" s="762"/>
      <c r="BF47" s="762"/>
      <c r="BG47" s="762"/>
      <c r="BH47" s="762"/>
      <c r="BI47" s="762"/>
      <c r="BJ47" s="762"/>
      <c r="BK47" s="762"/>
      <c r="BL47" s="762"/>
      <c r="BM47" s="762"/>
      <c r="BN47" s="762"/>
      <c r="BO47" s="762"/>
      <c r="BP47" s="762"/>
      <c r="BQ47" s="762"/>
    </row>
    <row r="48" spans="1:69" s="149" customFormat="1" ht="13.5">
      <c r="A48" s="762"/>
      <c r="B48" s="762"/>
      <c r="C48" s="762"/>
      <c r="D48" s="762"/>
      <c r="E48" s="762"/>
      <c r="F48" s="762"/>
      <c r="G48" s="762"/>
      <c r="H48" s="762"/>
      <c r="I48" s="762"/>
      <c r="J48" s="762"/>
      <c r="K48" s="762"/>
      <c r="L48" s="762"/>
      <c r="M48" s="762"/>
      <c r="N48" s="762"/>
      <c r="O48" s="762"/>
      <c r="P48" s="762"/>
      <c r="Q48" s="762"/>
      <c r="R48" s="762"/>
      <c r="S48" s="762"/>
      <c r="T48" s="762"/>
      <c r="U48" s="762"/>
      <c r="V48" s="762"/>
      <c r="W48" s="762"/>
      <c r="X48" s="762"/>
      <c r="Y48" s="762"/>
      <c r="Z48" s="762"/>
      <c r="AA48" s="762"/>
      <c r="AB48" s="762"/>
      <c r="AC48" s="762"/>
      <c r="AD48" s="762"/>
      <c r="AE48" s="762"/>
      <c r="AF48" s="762"/>
      <c r="AG48" s="762"/>
      <c r="AH48" s="762"/>
      <c r="AI48" s="762"/>
      <c r="AJ48" s="762"/>
      <c r="AK48" s="762"/>
      <c r="AL48" s="762"/>
      <c r="AM48" s="762"/>
      <c r="AN48" s="762"/>
      <c r="AO48" s="762"/>
      <c r="AP48" s="762"/>
      <c r="AQ48" s="762"/>
      <c r="AR48" s="762"/>
      <c r="AS48" s="762"/>
      <c r="AT48" s="762"/>
      <c r="AU48" s="762"/>
      <c r="AV48" s="762"/>
      <c r="AW48" s="762"/>
      <c r="AX48" s="762"/>
      <c r="AY48" s="762"/>
      <c r="AZ48" s="762"/>
      <c r="BA48" s="762"/>
      <c r="BB48" s="762"/>
      <c r="BC48" s="762"/>
      <c r="BD48" s="762"/>
      <c r="BE48" s="762"/>
      <c r="BF48" s="762"/>
      <c r="BG48" s="762"/>
      <c r="BH48" s="762"/>
      <c r="BI48" s="762"/>
      <c r="BJ48" s="762"/>
      <c r="BK48" s="762"/>
      <c r="BL48" s="762"/>
      <c r="BM48" s="762"/>
      <c r="BN48" s="762"/>
      <c r="BO48" s="762"/>
      <c r="BP48" s="762"/>
      <c r="BQ48" s="762"/>
    </row>
    <row r="49" spans="1:69" s="928" customFormat="1" ht="12">
      <c r="A49" s="927"/>
      <c r="B49" s="927"/>
      <c r="C49" s="927"/>
      <c r="D49" s="927"/>
      <c r="E49" s="927"/>
      <c r="F49" s="927"/>
      <c r="G49" s="927"/>
      <c r="H49" s="927"/>
      <c r="I49" s="927"/>
      <c r="J49" s="927"/>
      <c r="K49" s="927"/>
      <c r="L49" s="927"/>
      <c r="M49" s="927"/>
      <c r="N49" s="927"/>
      <c r="O49" s="927"/>
      <c r="P49" s="927"/>
      <c r="Q49" s="927"/>
      <c r="R49" s="927"/>
      <c r="S49" s="927"/>
      <c r="T49" s="927"/>
      <c r="U49" s="927"/>
      <c r="V49" s="927"/>
      <c r="W49" s="927"/>
      <c r="X49" s="927"/>
      <c r="Y49" s="927"/>
      <c r="Z49" s="927"/>
      <c r="AA49" s="927"/>
      <c r="AB49" s="927"/>
      <c r="AC49" s="927"/>
      <c r="AD49" s="927"/>
      <c r="AE49" s="927"/>
      <c r="AF49" s="927"/>
      <c r="AG49" s="927"/>
      <c r="AH49" s="927"/>
      <c r="AI49" s="927"/>
      <c r="AJ49" s="927"/>
      <c r="AK49" s="927"/>
      <c r="AL49" s="927"/>
      <c r="AM49" s="927"/>
      <c r="AN49" s="927"/>
      <c r="AO49" s="927"/>
      <c r="AP49" s="927"/>
      <c r="AQ49" s="927"/>
      <c r="AR49" s="927"/>
      <c r="AS49" s="927"/>
      <c r="AT49" s="927"/>
      <c r="AU49" s="927"/>
      <c r="AV49" s="927"/>
      <c r="AW49" s="927"/>
      <c r="AX49" s="927"/>
      <c r="AY49" s="927"/>
      <c r="AZ49" s="927"/>
      <c r="BA49" s="927"/>
      <c r="BB49" s="927"/>
      <c r="BC49" s="927"/>
      <c r="BD49" s="927"/>
      <c r="BE49" s="927"/>
      <c r="BF49" s="927"/>
      <c r="BG49" s="927"/>
      <c r="BH49" s="927"/>
      <c r="BI49" s="927"/>
      <c r="BJ49" s="927"/>
      <c r="BK49" s="927"/>
      <c r="BL49" s="927"/>
      <c r="BM49" s="927"/>
      <c r="BN49" s="927"/>
      <c r="BO49" s="927"/>
      <c r="BP49" s="927"/>
      <c r="BQ49" s="927"/>
    </row>
  </sheetData>
  <mergeCells count="2">
    <mergeCell ref="A4:B4"/>
    <mergeCell ref="A42:BQ42"/>
  </mergeCells>
  <phoneticPr fontId="21" type="noConversion"/>
  <pageMargins left="0.7" right="0.7" top="0.75" bottom="0.75" header="0.3" footer="0.3"/>
  <pageSetup paperSize="9" scale="72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AO168"/>
  <sheetViews>
    <sheetView showGridLines="0" view="pageBreakPreview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8.88671875" defaultRowHeight="14.25"/>
  <cols>
    <col min="1" max="1" width="51.33203125" style="929" customWidth="1"/>
    <col min="2" max="36" width="15.77734375" style="929" hidden="1" customWidth="1"/>
    <col min="37" max="37" width="15.77734375" style="929" customWidth="1"/>
    <col min="38" max="39" width="15.77734375" style="929" hidden="1" customWidth="1"/>
    <col min="40" max="40" width="15.77734375" style="929" customWidth="1"/>
    <col min="41" max="16384" width="8.88671875" style="929"/>
  </cols>
  <sheetData>
    <row r="1" spans="1:41" s="42" customFormat="1" ht="12" customHeight="1">
      <c r="A1" s="929"/>
      <c r="B1" s="929"/>
      <c r="C1" s="929"/>
      <c r="D1" s="929"/>
      <c r="E1" s="929"/>
      <c r="F1" s="929"/>
      <c r="G1" s="929"/>
      <c r="H1" s="929"/>
      <c r="I1" s="929"/>
      <c r="J1" s="929"/>
      <c r="K1" s="929"/>
      <c r="L1" s="929"/>
      <c r="M1" s="929"/>
      <c r="N1" s="929"/>
      <c r="O1" s="929"/>
      <c r="P1" s="929"/>
      <c r="Q1" s="929"/>
      <c r="R1" s="929"/>
      <c r="S1" s="929"/>
      <c r="T1" s="929"/>
      <c r="U1" s="929"/>
      <c r="V1" s="929"/>
      <c r="W1" s="929"/>
      <c r="X1" s="929"/>
      <c r="Y1" s="929"/>
      <c r="Z1" s="929"/>
      <c r="AA1" s="929"/>
      <c r="AB1" s="929"/>
      <c r="AC1" s="929"/>
      <c r="AD1" s="929"/>
      <c r="AE1" s="929"/>
      <c r="AF1" s="929"/>
      <c r="AG1" s="929"/>
      <c r="AH1" s="929"/>
      <c r="AI1" s="929"/>
      <c r="AJ1" s="929"/>
      <c r="AK1" s="929"/>
      <c r="AL1" s="929"/>
      <c r="AM1" s="929"/>
      <c r="AN1" s="929"/>
    </row>
    <row r="2" spans="1:41" s="931" customFormat="1" ht="33" customHeight="1">
      <c r="A2" s="654" t="s">
        <v>884</v>
      </c>
      <c r="B2" s="930"/>
      <c r="C2" s="930"/>
      <c r="D2" s="930"/>
      <c r="E2" s="930"/>
      <c r="F2" s="930"/>
      <c r="G2" s="930"/>
      <c r="H2" s="930"/>
      <c r="I2" s="930"/>
      <c r="J2" s="930"/>
      <c r="K2" s="930"/>
      <c r="L2" s="930"/>
      <c r="M2" s="930"/>
      <c r="N2" s="930"/>
      <c r="O2" s="930"/>
      <c r="P2" s="930"/>
      <c r="Q2" s="930"/>
      <c r="R2" s="930"/>
      <c r="S2" s="930"/>
      <c r="T2" s="930"/>
      <c r="U2" s="930"/>
      <c r="V2" s="930"/>
      <c r="W2" s="930"/>
      <c r="X2" s="930"/>
      <c r="Y2" s="930"/>
      <c r="Z2" s="930"/>
      <c r="AA2" s="930"/>
      <c r="AB2" s="930"/>
      <c r="AC2" s="930"/>
      <c r="AD2" s="930"/>
      <c r="AE2" s="930"/>
      <c r="AF2" s="930"/>
      <c r="AG2" s="930"/>
      <c r="AH2" s="930"/>
      <c r="AI2" s="930"/>
      <c r="AJ2" s="930"/>
      <c r="AK2" s="930"/>
      <c r="AL2" s="930"/>
      <c r="AM2" s="930"/>
      <c r="AN2" s="930"/>
    </row>
    <row r="3" spans="1:41" ht="15" customHeight="1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</row>
    <row r="4" spans="1:41" s="938" customFormat="1" ht="18" customHeight="1" thickTop="1">
      <c r="A4" s="932" t="s">
        <v>885</v>
      </c>
      <c r="B4" s="933" t="s">
        <v>886</v>
      </c>
      <c r="C4" s="933" t="s">
        <v>887</v>
      </c>
      <c r="D4" s="933" t="s">
        <v>888</v>
      </c>
      <c r="E4" s="933">
        <v>2016</v>
      </c>
      <c r="F4" s="933" t="s">
        <v>701</v>
      </c>
      <c r="G4" s="933" t="s">
        <v>889</v>
      </c>
      <c r="H4" s="933" t="s">
        <v>890</v>
      </c>
      <c r="I4" s="933">
        <v>2017</v>
      </c>
      <c r="J4" s="934" t="s">
        <v>705</v>
      </c>
      <c r="K4" s="935" t="s">
        <v>891</v>
      </c>
      <c r="L4" s="935" t="s">
        <v>707</v>
      </c>
      <c r="M4" s="935">
        <v>2018</v>
      </c>
      <c r="N4" s="935" t="s">
        <v>820</v>
      </c>
      <c r="O4" s="935" t="s">
        <v>821</v>
      </c>
      <c r="P4" s="935" t="s">
        <v>822</v>
      </c>
      <c r="Q4" s="935">
        <v>2019</v>
      </c>
      <c r="R4" s="935" t="s">
        <v>892</v>
      </c>
      <c r="S4" s="935" t="s">
        <v>825</v>
      </c>
      <c r="T4" s="935" t="s">
        <v>893</v>
      </c>
      <c r="U4" s="935">
        <v>2020</v>
      </c>
      <c r="V4" s="935" t="s">
        <v>894</v>
      </c>
      <c r="W4" s="935" t="s">
        <v>718</v>
      </c>
      <c r="X4" s="935" t="s">
        <v>895</v>
      </c>
      <c r="Y4" s="935">
        <v>2021</v>
      </c>
      <c r="Z4" s="936" t="s">
        <v>896</v>
      </c>
      <c r="AA4" s="936" t="s">
        <v>897</v>
      </c>
      <c r="AB4" s="936" t="s">
        <v>723</v>
      </c>
      <c r="AC4" s="936">
        <v>2022</v>
      </c>
      <c r="AD4" s="935" t="s">
        <v>898</v>
      </c>
      <c r="AE4" s="935" t="s">
        <v>899</v>
      </c>
      <c r="AF4" s="935" t="s">
        <v>59</v>
      </c>
      <c r="AG4" s="935">
        <v>2023</v>
      </c>
      <c r="AH4" s="935" t="s">
        <v>900</v>
      </c>
      <c r="AI4" s="935" t="s">
        <v>901</v>
      </c>
      <c r="AJ4" s="935" t="s">
        <v>729</v>
      </c>
      <c r="AK4" s="935">
        <v>2024</v>
      </c>
      <c r="AL4" s="935" t="s">
        <v>731</v>
      </c>
      <c r="AM4" s="935" t="s">
        <v>660</v>
      </c>
      <c r="AN4" s="937" t="s">
        <v>733</v>
      </c>
    </row>
    <row r="5" spans="1:41">
      <c r="A5" s="939" t="s">
        <v>302</v>
      </c>
      <c r="B5" s="940">
        <v>18143999532231</v>
      </c>
      <c r="C5" s="940">
        <v>17095689552109</v>
      </c>
      <c r="D5" s="940">
        <v>19004951935347</v>
      </c>
      <c r="E5" s="940">
        <v>17259330331970</v>
      </c>
      <c r="F5" s="940">
        <v>20685400628034</v>
      </c>
      <c r="G5" s="940">
        <v>23531645765972</v>
      </c>
      <c r="H5" s="940">
        <v>22220618905209.5</v>
      </c>
      <c r="I5" s="940">
        <v>23450565211833</v>
      </c>
      <c r="J5" s="940">
        <v>27671889216410</v>
      </c>
      <c r="K5" s="940">
        <v>30809517139144</v>
      </c>
      <c r="L5" s="940">
        <v>31854048887639</v>
      </c>
      <c r="M5" s="940">
        <v>31160667896137</v>
      </c>
      <c r="N5" s="940">
        <v>35219676502997</v>
      </c>
      <c r="O5" s="940">
        <v>36514106894480</v>
      </c>
      <c r="P5" s="940">
        <v>38400418962697</v>
      </c>
      <c r="Q5" s="940">
        <v>37987237389828</v>
      </c>
      <c r="R5" s="940">
        <v>41522976659724</v>
      </c>
      <c r="S5" s="940">
        <v>42792888315301</v>
      </c>
      <c r="T5" s="940">
        <v>42890978815401</v>
      </c>
      <c r="U5" s="940">
        <v>43846991201741</v>
      </c>
      <c r="V5" s="940">
        <v>46903167814029</v>
      </c>
      <c r="W5" s="940">
        <v>48952107882461</v>
      </c>
      <c r="X5" s="940">
        <v>50213858767993</v>
      </c>
      <c r="Y5" s="940">
        <v>54108239112787</v>
      </c>
      <c r="Z5" s="940">
        <v>58456478296592</v>
      </c>
      <c r="AA5" s="940">
        <v>60464262316570</v>
      </c>
      <c r="AB5" s="940">
        <v>61632486852011</v>
      </c>
      <c r="AC5" s="940">
        <v>56452695449049</v>
      </c>
      <c r="AD5" s="940">
        <v>60390176421023</v>
      </c>
      <c r="AE5" s="940">
        <v>60701324585530</v>
      </c>
      <c r="AF5" s="940">
        <v>59765746237325</v>
      </c>
      <c r="AG5" s="940">
        <v>63629087833080</v>
      </c>
      <c r="AH5" s="940">
        <v>63746987175143</v>
      </c>
      <c r="AI5" s="940">
        <v>64949517152659</v>
      </c>
      <c r="AJ5" s="940">
        <v>69386867001448</v>
      </c>
      <c r="AK5" s="940">
        <v>73220988178757</v>
      </c>
      <c r="AL5" s="941">
        <v>76336829612797</v>
      </c>
      <c r="AM5" s="941">
        <v>81085552722426</v>
      </c>
      <c r="AN5" s="941">
        <v>89754847733475</v>
      </c>
    </row>
    <row r="6" spans="1:41">
      <c r="A6" s="942" t="s">
        <v>902</v>
      </c>
      <c r="B6" s="943">
        <v>719627031625</v>
      </c>
      <c r="C6" s="943">
        <v>776360729142</v>
      </c>
      <c r="D6" s="943">
        <v>884710550554</v>
      </c>
      <c r="E6" s="943">
        <v>816956144471</v>
      </c>
      <c r="F6" s="943">
        <v>829679155859</v>
      </c>
      <c r="G6" s="943">
        <v>1263859840744</v>
      </c>
      <c r="H6" s="943">
        <v>1086777168355</v>
      </c>
      <c r="I6" s="943">
        <v>1403474940913</v>
      </c>
      <c r="J6" s="943">
        <v>1383322889321</v>
      </c>
      <c r="K6" s="943">
        <v>1849200923175</v>
      </c>
      <c r="L6" s="943">
        <v>1878772100633</v>
      </c>
      <c r="M6" s="943">
        <v>1944296436541</v>
      </c>
      <c r="N6" s="943">
        <v>1685918442571</v>
      </c>
      <c r="O6" s="943">
        <v>1710495240094</v>
      </c>
      <c r="P6" s="943">
        <v>1532163916731</v>
      </c>
      <c r="Q6" s="943">
        <v>2102864141173</v>
      </c>
      <c r="R6" s="943">
        <v>3504720096042</v>
      </c>
      <c r="S6" s="943">
        <v>3756805022579</v>
      </c>
      <c r="T6" s="943">
        <v>4155147318698</v>
      </c>
      <c r="U6" s="943">
        <v>2222507307845</v>
      </c>
      <c r="V6" s="943">
        <v>3478777573398</v>
      </c>
      <c r="W6" s="943">
        <v>2711327005057</v>
      </c>
      <c r="X6" s="943">
        <v>2868176927232</v>
      </c>
      <c r="Y6" s="943">
        <v>3817859155571</v>
      </c>
      <c r="Z6" s="943">
        <v>4458855716375</v>
      </c>
      <c r="AA6" s="943">
        <v>4666797045206</v>
      </c>
      <c r="AB6" s="943">
        <v>3714735719928</v>
      </c>
      <c r="AC6" s="943">
        <v>3137808847869</v>
      </c>
      <c r="AD6" s="943">
        <v>2994059112422</v>
      </c>
      <c r="AE6" s="943">
        <v>3036722405872</v>
      </c>
      <c r="AF6" s="943">
        <v>2927224351195</v>
      </c>
      <c r="AG6" s="943">
        <v>3128771529833</v>
      </c>
      <c r="AH6" s="943">
        <v>3158289104672</v>
      </c>
      <c r="AI6" s="943">
        <v>3093391426136</v>
      </c>
      <c r="AJ6" s="943">
        <v>3448038228906</v>
      </c>
      <c r="AK6" s="943">
        <v>3802629716443</v>
      </c>
      <c r="AL6" s="944">
        <v>4792597458693</v>
      </c>
      <c r="AM6" s="944">
        <v>4499744371804</v>
      </c>
      <c r="AN6" s="944">
        <v>5728431365001</v>
      </c>
    </row>
    <row r="7" spans="1:41">
      <c r="A7" s="945" t="s">
        <v>903</v>
      </c>
      <c r="B7" s="946">
        <v>554410414047</v>
      </c>
      <c r="C7" s="946">
        <v>592701913576</v>
      </c>
      <c r="D7" s="946">
        <v>605327977212</v>
      </c>
      <c r="E7" s="946">
        <v>657187590818</v>
      </c>
      <c r="F7" s="946">
        <v>525057424620</v>
      </c>
      <c r="G7" s="946">
        <v>1067098949658</v>
      </c>
      <c r="H7" s="946">
        <v>880376407496</v>
      </c>
      <c r="I7" s="946">
        <v>1026348908878</v>
      </c>
      <c r="J7" s="946">
        <v>647872139346</v>
      </c>
      <c r="K7" s="946">
        <v>732748287483</v>
      </c>
      <c r="L7" s="946">
        <v>1057240852646</v>
      </c>
      <c r="M7" s="946">
        <v>981828847155</v>
      </c>
      <c r="N7" s="946">
        <v>1026777199588</v>
      </c>
      <c r="O7" s="946">
        <v>916934106812</v>
      </c>
      <c r="P7" s="946">
        <v>1003922665744</v>
      </c>
      <c r="Q7" s="946">
        <v>1177531391172</v>
      </c>
      <c r="R7" s="946">
        <v>1203240987013</v>
      </c>
      <c r="S7" s="946">
        <v>1576070729198</v>
      </c>
      <c r="T7" s="946">
        <v>1909189848378</v>
      </c>
      <c r="U7" s="946">
        <v>999735337479</v>
      </c>
      <c r="V7" s="946">
        <v>1001537836039</v>
      </c>
      <c r="W7" s="946">
        <v>1054681821618</v>
      </c>
      <c r="X7" s="946">
        <v>969944024464</v>
      </c>
      <c r="Y7" s="946">
        <v>1166594502733</v>
      </c>
      <c r="Z7" s="946">
        <v>1408884303965</v>
      </c>
      <c r="AA7" s="946">
        <v>1626760745329</v>
      </c>
      <c r="AB7" s="946">
        <v>961112812035</v>
      </c>
      <c r="AC7" s="946">
        <v>900509955098</v>
      </c>
      <c r="AD7" s="946">
        <v>1045614196067</v>
      </c>
      <c r="AE7" s="946">
        <v>1084633160901</v>
      </c>
      <c r="AF7" s="946">
        <v>1270257425793</v>
      </c>
      <c r="AG7" s="946">
        <v>813813561879</v>
      </c>
      <c r="AH7" s="946">
        <v>1021254592242</v>
      </c>
      <c r="AI7" s="946">
        <v>1051938480846</v>
      </c>
      <c r="AJ7" s="946">
        <v>1009158556120</v>
      </c>
      <c r="AK7" s="946">
        <v>1399172494928</v>
      </c>
      <c r="AL7" s="947">
        <v>1245035854790</v>
      </c>
      <c r="AM7" s="947">
        <v>1580529756268</v>
      </c>
      <c r="AN7" s="947">
        <v>1506285948986</v>
      </c>
    </row>
    <row r="8" spans="1:41">
      <c r="A8" s="945" t="s">
        <v>904</v>
      </c>
      <c r="B8" s="946">
        <v>165216617578</v>
      </c>
      <c r="C8" s="946">
        <v>183658815566</v>
      </c>
      <c r="D8" s="946">
        <v>279382573342</v>
      </c>
      <c r="E8" s="946">
        <v>159768553653</v>
      </c>
      <c r="F8" s="946">
        <v>304621731239</v>
      </c>
      <c r="G8" s="946">
        <v>196760891086</v>
      </c>
      <c r="H8" s="946">
        <v>206400760859</v>
      </c>
      <c r="I8" s="946">
        <v>377126032035</v>
      </c>
      <c r="J8" s="946">
        <v>735450749975</v>
      </c>
      <c r="K8" s="946">
        <v>1116452635692</v>
      </c>
      <c r="L8" s="946">
        <v>821531247987</v>
      </c>
      <c r="M8" s="946">
        <v>962467589386</v>
      </c>
      <c r="N8" s="946">
        <v>659141242983</v>
      </c>
      <c r="O8" s="946">
        <v>793561133282</v>
      </c>
      <c r="P8" s="946">
        <v>528241250987</v>
      </c>
      <c r="Q8" s="946">
        <v>925332750001</v>
      </c>
      <c r="R8" s="946">
        <v>2301479109029</v>
      </c>
      <c r="S8" s="946">
        <v>2180734293381</v>
      </c>
      <c r="T8" s="946">
        <v>2245957470320</v>
      </c>
      <c r="U8" s="946">
        <v>1222771970366</v>
      </c>
      <c r="V8" s="946">
        <v>2477239737359</v>
      </c>
      <c r="W8" s="946">
        <v>1656645183439</v>
      </c>
      <c r="X8" s="946">
        <v>1898232902768</v>
      </c>
      <c r="Y8" s="946">
        <v>2651264652838</v>
      </c>
      <c r="Z8" s="946">
        <v>3049971412410</v>
      </c>
      <c r="AA8" s="946">
        <v>3040036299877</v>
      </c>
      <c r="AB8" s="946">
        <v>2753622907893</v>
      </c>
      <c r="AC8" s="946">
        <v>2237298892771</v>
      </c>
      <c r="AD8" s="946">
        <v>1948444916355</v>
      </c>
      <c r="AE8" s="946">
        <v>1952089244971</v>
      </c>
      <c r="AF8" s="946">
        <v>1656966925402</v>
      </c>
      <c r="AG8" s="946">
        <v>2314957967954</v>
      </c>
      <c r="AH8" s="946">
        <v>2137034512430</v>
      </c>
      <c r="AI8" s="946">
        <v>2041452945290</v>
      </c>
      <c r="AJ8" s="946">
        <v>2438879672786</v>
      </c>
      <c r="AK8" s="946">
        <v>2403457221515</v>
      </c>
      <c r="AL8" s="947">
        <v>3547561603903</v>
      </c>
      <c r="AM8" s="947">
        <v>2919214615536</v>
      </c>
      <c r="AN8" s="947">
        <v>4222145416015</v>
      </c>
    </row>
    <row r="9" spans="1:41">
      <c r="A9" s="942" t="s">
        <v>905</v>
      </c>
      <c r="B9" s="943">
        <v>8326205063976</v>
      </c>
      <c r="C9" s="943">
        <v>7041671622510</v>
      </c>
      <c r="D9" s="943">
        <v>8421650157152</v>
      </c>
      <c r="E9" s="943">
        <v>7626267828919</v>
      </c>
      <c r="F9" s="943">
        <v>8823037349431</v>
      </c>
      <c r="G9" s="943">
        <v>8704179865491</v>
      </c>
      <c r="H9" s="943">
        <v>6851035701378</v>
      </c>
      <c r="I9" s="943">
        <v>9379456454126</v>
      </c>
      <c r="J9" s="943">
        <v>12125640153469</v>
      </c>
      <c r="K9" s="943">
        <v>13816631996028</v>
      </c>
      <c r="L9" s="943">
        <v>12684306904443</v>
      </c>
      <c r="M9" s="943">
        <v>12700429817512</v>
      </c>
      <c r="N9" s="943">
        <v>14881274152619</v>
      </c>
      <c r="O9" s="943">
        <v>16086908761594</v>
      </c>
      <c r="P9" s="943">
        <v>17397135969271</v>
      </c>
      <c r="Q9" s="943">
        <v>18565092602206</v>
      </c>
      <c r="R9" s="943">
        <v>19085394423131</v>
      </c>
      <c r="S9" s="943">
        <v>19579990432107</v>
      </c>
      <c r="T9" s="943">
        <v>20713957341081</v>
      </c>
      <c r="U9" s="943">
        <v>24740241540884</v>
      </c>
      <c r="V9" s="943">
        <v>24763232736801</v>
      </c>
      <c r="W9" s="943">
        <v>27574653699083</v>
      </c>
      <c r="X9" s="943">
        <v>25416635245044</v>
      </c>
      <c r="Y9" s="943">
        <v>26982344185030</v>
      </c>
      <c r="Z9" s="943">
        <v>27999482281122</v>
      </c>
      <c r="AA9" s="943">
        <v>27760730602456</v>
      </c>
      <c r="AB9" s="943">
        <v>27546878454136</v>
      </c>
      <c r="AC9" s="943">
        <v>29792823737263</v>
      </c>
      <c r="AD9" s="943">
        <v>32455317619445</v>
      </c>
      <c r="AE9" s="943">
        <v>32750274111908</v>
      </c>
      <c r="AF9" s="943">
        <v>31928426014244</v>
      </c>
      <c r="AG9" s="943">
        <v>37491463991085</v>
      </c>
      <c r="AH9" s="943">
        <v>35584148937303</v>
      </c>
      <c r="AI9" s="943">
        <v>34763471838046</v>
      </c>
      <c r="AJ9" s="943">
        <v>38949777612314</v>
      </c>
      <c r="AK9" s="943">
        <v>43301994553730</v>
      </c>
      <c r="AL9" s="944">
        <v>42065268757833</v>
      </c>
      <c r="AM9" s="944">
        <v>43003767156774</v>
      </c>
      <c r="AN9" s="944">
        <v>45356299758916</v>
      </c>
    </row>
    <row r="10" spans="1:41">
      <c r="A10" s="945" t="s">
        <v>906</v>
      </c>
      <c r="B10" s="946">
        <v>8162446316789</v>
      </c>
      <c r="C10" s="946">
        <v>6860481933971</v>
      </c>
      <c r="D10" s="946">
        <v>8244007129140</v>
      </c>
      <c r="E10" s="946">
        <v>7468895114579</v>
      </c>
      <c r="F10" s="946">
        <v>8690782503067</v>
      </c>
      <c r="G10" s="946">
        <v>8578125552910</v>
      </c>
      <c r="H10" s="946">
        <v>6774845539066</v>
      </c>
      <c r="I10" s="946">
        <v>9287574094976</v>
      </c>
      <c r="J10" s="946">
        <v>12017447554522</v>
      </c>
      <c r="K10" s="946">
        <v>13585996812568</v>
      </c>
      <c r="L10" s="946">
        <v>12373990721252</v>
      </c>
      <c r="M10" s="946">
        <v>12289859108872</v>
      </c>
      <c r="N10" s="946">
        <v>14591134185251</v>
      </c>
      <c r="O10" s="946">
        <v>15824660400047</v>
      </c>
      <c r="P10" s="946">
        <v>16988475375042</v>
      </c>
      <c r="Q10" s="946">
        <v>18245691094770</v>
      </c>
      <c r="R10" s="946">
        <v>18662308370610</v>
      </c>
      <c r="S10" s="946">
        <v>19265467064195</v>
      </c>
      <c r="T10" s="946">
        <v>20298845951875</v>
      </c>
      <c r="U10" s="946">
        <v>24185365599724</v>
      </c>
      <c r="V10" s="946">
        <v>24266268615502</v>
      </c>
      <c r="W10" s="946">
        <v>27170650444228</v>
      </c>
      <c r="X10" s="946">
        <v>24819838478607</v>
      </c>
      <c r="Y10" s="946">
        <v>26526589304450</v>
      </c>
      <c r="Z10" s="946">
        <v>27333813464421</v>
      </c>
      <c r="AA10" s="946">
        <v>26740501480441</v>
      </c>
      <c r="AB10" s="946">
        <v>26202136073154</v>
      </c>
      <c r="AC10" s="946">
        <v>28832992092790</v>
      </c>
      <c r="AD10" s="946">
        <v>31582878325861</v>
      </c>
      <c r="AE10" s="946">
        <v>31957845894245</v>
      </c>
      <c r="AF10" s="946">
        <v>31132178565178</v>
      </c>
      <c r="AG10" s="946">
        <v>36615204808742</v>
      </c>
      <c r="AH10" s="946">
        <v>34624591584284</v>
      </c>
      <c r="AI10" s="946">
        <v>33671670310997</v>
      </c>
      <c r="AJ10" s="946">
        <v>37421203570885</v>
      </c>
      <c r="AK10" s="946">
        <v>41743752087014</v>
      </c>
      <c r="AL10" s="947">
        <v>40195491198299</v>
      </c>
      <c r="AM10" s="947">
        <v>41195040870384</v>
      </c>
      <c r="AN10" s="947">
        <v>44145243963992</v>
      </c>
    </row>
    <row r="11" spans="1:41">
      <c r="A11" s="945" t="s">
        <v>907</v>
      </c>
      <c r="B11" s="946">
        <v>163758747187</v>
      </c>
      <c r="C11" s="946">
        <v>181189688539</v>
      </c>
      <c r="D11" s="946">
        <v>177643028012</v>
      </c>
      <c r="E11" s="946">
        <v>157372714340</v>
      </c>
      <c r="F11" s="946">
        <v>132254846364</v>
      </c>
      <c r="G11" s="946">
        <v>126054312581</v>
      </c>
      <c r="H11" s="946">
        <v>76190162312</v>
      </c>
      <c r="I11" s="946">
        <v>91882359150</v>
      </c>
      <c r="J11" s="946">
        <v>108192598947</v>
      </c>
      <c r="K11" s="946">
        <v>224016103707</v>
      </c>
      <c r="L11" s="946">
        <v>310316183191</v>
      </c>
      <c r="M11" s="946">
        <v>402568918071</v>
      </c>
      <c r="N11" s="946">
        <v>281532045501</v>
      </c>
      <c r="O11" s="946">
        <v>228178483660</v>
      </c>
      <c r="P11" s="946">
        <v>328523239217</v>
      </c>
      <c r="Q11" s="946">
        <v>232415868561</v>
      </c>
      <c r="R11" s="946">
        <v>375179719914</v>
      </c>
      <c r="S11" s="946">
        <v>244496004174</v>
      </c>
      <c r="T11" s="946">
        <v>323694110445</v>
      </c>
      <c r="U11" s="946">
        <v>443925479565</v>
      </c>
      <c r="V11" s="946">
        <v>381982818258</v>
      </c>
      <c r="W11" s="946">
        <v>261081576998</v>
      </c>
      <c r="X11" s="946">
        <v>441668166593</v>
      </c>
      <c r="Y11" s="946">
        <v>316677362506</v>
      </c>
      <c r="Z11" s="946">
        <v>534626092241</v>
      </c>
      <c r="AA11" s="946">
        <v>871409298266</v>
      </c>
      <c r="AB11" s="946">
        <v>1209401435618</v>
      </c>
      <c r="AC11" s="946">
        <v>782242951084</v>
      </c>
      <c r="AD11" s="946">
        <v>691257187937</v>
      </c>
      <c r="AE11" s="946">
        <v>656479370731</v>
      </c>
      <c r="AF11" s="946">
        <v>686818135362</v>
      </c>
      <c r="AG11" s="946">
        <v>778192752220</v>
      </c>
      <c r="AH11" s="946">
        <v>889300776194</v>
      </c>
      <c r="AI11" s="946">
        <v>1056213012504</v>
      </c>
      <c r="AJ11" s="946">
        <v>1507754086351</v>
      </c>
      <c r="AK11" s="946">
        <v>1541502873912</v>
      </c>
      <c r="AL11" s="947">
        <v>1852259760650</v>
      </c>
      <c r="AM11" s="947">
        <v>1787371047604</v>
      </c>
      <c r="AN11" s="947">
        <v>1195065279576</v>
      </c>
    </row>
    <row r="12" spans="1:41">
      <c r="A12" s="945" t="s">
        <v>908</v>
      </c>
      <c r="B12" s="946"/>
      <c r="C12" s="946"/>
      <c r="D12" s="946"/>
      <c r="E12" s="946"/>
      <c r="F12" s="946"/>
      <c r="G12" s="946"/>
      <c r="H12" s="946"/>
      <c r="I12" s="946"/>
      <c r="J12" s="946">
        <v>0</v>
      </c>
      <c r="K12" s="946">
        <v>6619079753</v>
      </c>
      <c r="L12" s="946">
        <v>0</v>
      </c>
      <c r="M12" s="946">
        <v>8001790569</v>
      </c>
      <c r="N12" s="946">
        <v>8607921867</v>
      </c>
      <c r="O12" s="946">
        <v>34069877887</v>
      </c>
      <c r="P12" s="946">
        <v>80137355012</v>
      </c>
      <c r="Q12" s="946">
        <v>86985638875</v>
      </c>
      <c r="R12" s="946">
        <v>47906332607</v>
      </c>
      <c r="S12" s="946">
        <v>70027363738</v>
      </c>
      <c r="T12" s="946">
        <v>91417278761</v>
      </c>
      <c r="U12" s="946">
        <v>110950461595</v>
      </c>
      <c r="V12" s="946">
        <v>114981303041</v>
      </c>
      <c r="W12" s="946">
        <v>142921677857</v>
      </c>
      <c r="X12" s="946">
        <v>155128599844</v>
      </c>
      <c r="Y12" s="946">
        <v>139077518074</v>
      </c>
      <c r="Z12" s="946">
        <v>131042724460</v>
      </c>
      <c r="AA12" s="946">
        <v>148819823749</v>
      </c>
      <c r="AB12" s="946">
        <v>135340945364</v>
      </c>
      <c r="AC12" s="946">
        <v>177588693389</v>
      </c>
      <c r="AD12" s="946">
        <v>181182105647</v>
      </c>
      <c r="AE12" s="946">
        <v>135948846932</v>
      </c>
      <c r="AF12" s="946">
        <v>109429313704</v>
      </c>
      <c r="AG12" s="946">
        <v>98066430123</v>
      </c>
      <c r="AH12" s="946">
        <v>70256576825</v>
      </c>
      <c r="AI12" s="946">
        <v>35588514545</v>
      </c>
      <c r="AJ12" s="946">
        <v>20819955078</v>
      </c>
      <c r="AK12" s="946">
        <v>16739592804</v>
      </c>
      <c r="AL12" s="947">
        <v>17517798884</v>
      </c>
      <c r="AM12" s="947">
        <v>21355238786</v>
      </c>
      <c r="AN12" s="947">
        <v>15990515348</v>
      </c>
    </row>
    <row r="13" spans="1:41">
      <c r="A13" s="948" t="s">
        <v>909</v>
      </c>
      <c r="B13" s="944"/>
      <c r="C13" s="944"/>
      <c r="D13" s="944"/>
      <c r="E13" s="944"/>
      <c r="F13" s="944"/>
      <c r="G13" s="944"/>
      <c r="H13" s="944"/>
      <c r="I13" s="944"/>
      <c r="J13" s="944"/>
      <c r="K13" s="944"/>
      <c r="L13" s="944"/>
      <c r="M13" s="944"/>
      <c r="N13" s="944"/>
      <c r="O13" s="944"/>
      <c r="P13" s="944"/>
      <c r="Q13" s="944"/>
      <c r="R13" s="944"/>
      <c r="S13" s="944"/>
      <c r="T13" s="944"/>
      <c r="U13" s="944"/>
      <c r="V13" s="944"/>
      <c r="W13" s="944"/>
      <c r="X13" s="944"/>
      <c r="Y13" s="944"/>
      <c r="Z13" s="944"/>
      <c r="AA13" s="944"/>
      <c r="AB13" s="944"/>
      <c r="AC13" s="944"/>
      <c r="AD13" s="944"/>
      <c r="AE13" s="944"/>
      <c r="AF13" s="944"/>
      <c r="AG13" s="944"/>
      <c r="AH13" s="944"/>
      <c r="AI13" s="944"/>
      <c r="AJ13" s="944"/>
      <c r="AK13" s="944"/>
      <c r="AL13" s="944"/>
      <c r="AM13" s="944"/>
      <c r="AN13" s="944">
        <v>359674200</v>
      </c>
    </row>
    <row r="14" spans="1:41">
      <c r="A14" s="949" t="s">
        <v>910</v>
      </c>
      <c r="B14" s="947"/>
      <c r="C14" s="947"/>
      <c r="D14" s="947"/>
      <c r="E14" s="947"/>
      <c r="F14" s="947"/>
      <c r="G14" s="947"/>
      <c r="H14" s="947"/>
      <c r="I14" s="947"/>
      <c r="J14" s="947"/>
      <c r="K14" s="947"/>
      <c r="L14" s="947"/>
      <c r="M14" s="947"/>
      <c r="N14" s="947"/>
      <c r="O14" s="947"/>
      <c r="P14" s="947"/>
      <c r="Q14" s="947"/>
      <c r="R14" s="947"/>
      <c r="S14" s="947"/>
      <c r="T14" s="947"/>
      <c r="U14" s="947"/>
      <c r="V14" s="947"/>
      <c r="W14" s="947"/>
      <c r="X14" s="947"/>
      <c r="Y14" s="947"/>
      <c r="Z14" s="947"/>
      <c r="AA14" s="947"/>
      <c r="AB14" s="947"/>
      <c r="AC14" s="947"/>
      <c r="AD14" s="947"/>
      <c r="AE14" s="947"/>
      <c r="AF14" s="947"/>
      <c r="AG14" s="947"/>
      <c r="AH14" s="947"/>
      <c r="AI14" s="947"/>
      <c r="AJ14" s="947"/>
      <c r="AK14" s="947"/>
      <c r="AL14" s="947"/>
      <c r="AM14" s="947"/>
      <c r="AN14" s="947">
        <v>359674200</v>
      </c>
    </row>
    <row r="15" spans="1:41">
      <c r="A15" s="942" t="s">
        <v>911</v>
      </c>
      <c r="B15" s="943">
        <v>345034765198</v>
      </c>
      <c r="C15" s="943">
        <v>551487052890</v>
      </c>
      <c r="D15" s="943">
        <v>399550270730</v>
      </c>
      <c r="E15" s="943">
        <v>425026917764</v>
      </c>
      <c r="F15" s="943">
        <v>393526085091</v>
      </c>
      <c r="G15" s="943">
        <v>453059781242</v>
      </c>
      <c r="H15" s="943">
        <v>535303543401.5</v>
      </c>
      <c r="I15" s="943">
        <v>540424655470</v>
      </c>
      <c r="J15" s="943">
        <v>0</v>
      </c>
      <c r="K15" s="943">
        <v>0</v>
      </c>
      <c r="L15" s="943">
        <v>0</v>
      </c>
      <c r="M15" s="943">
        <v>0</v>
      </c>
      <c r="N15" s="943">
        <v>0</v>
      </c>
      <c r="O15" s="943">
        <v>0</v>
      </c>
      <c r="P15" s="943">
        <v>0</v>
      </c>
      <c r="Q15" s="943">
        <v>0</v>
      </c>
      <c r="R15" s="943">
        <v>0</v>
      </c>
      <c r="S15" s="943">
        <v>0</v>
      </c>
      <c r="T15" s="943">
        <v>0</v>
      </c>
      <c r="U15" s="943">
        <v>0</v>
      </c>
      <c r="V15" s="943">
        <v>0</v>
      </c>
      <c r="W15" s="943">
        <v>0</v>
      </c>
      <c r="X15" s="943">
        <v>0</v>
      </c>
      <c r="Y15" s="943">
        <v>0</v>
      </c>
      <c r="Z15" s="943">
        <v>0</v>
      </c>
      <c r="AA15" s="943">
        <v>0</v>
      </c>
      <c r="AB15" s="943">
        <v>0</v>
      </c>
      <c r="AC15" s="943">
        <v>0</v>
      </c>
      <c r="AD15" s="943">
        <v>0</v>
      </c>
      <c r="AE15" s="943">
        <v>0</v>
      </c>
      <c r="AF15" s="943">
        <v>0</v>
      </c>
      <c r="AG15" s="943">
        <v>0</v>
      </c>
      <c r="AH15" s="943">
        <v>0</v>
      </c>
      <c r="AI15" s="943">
        <v>0</v>
      </c>
      <c r="AJ15" s="943">
        <v>0</v>
      </c>
      <c r="AK15" s="943">
        <v>0</v>
      </c>
      <c r="AL15" s="944">
        <v>0</v>
      </c>
      <c r="AM15" s="944">
        <v>0</v>
      </c>
      <c r="AN15" s="944">
        <v>0</v>
      </c>
    </row>
    <row r="16" spans="1:41">
      <c r="A16" s="945" t="s">
        <v>912</v>
      </c>
      <c r="B16" s="946">
        <v>4393096462</v>
      </c>
      <c r="C16" s="946">
        <v>4398137017</v>
      </c>
      <c r="D16" s="946">
        <v>4290264581</v>
      </c>
      <c r="E16" s="946">
        <v>4517369273</v>
      </c>
      <c r="F16" s="946">
        <v>2153815656</v>
      </c>
      <c r="G16" s="946">
        <v>2222000970</v>
      </c>
      <c r="H16" s="946">
        <v>1451557574</v>
      </c>
      <c r="I16" s="946">
        <v>495967515</v>
      </c>
      <c r="J16" s="946">
        <v>0</v>
      </c>
      <c r="K16" s="946">
        <v>0</v>
      </c>
      <c r="L16" s="946">
        <v>0</v>
      </c>
      <c r="M16" s="946">
        <v>0</v>
      </c>
      <c r="N16" s="946">
        <v>0</v>
      </c>
      <c r="O16" s="946">
        <v>0</v>
      </c>
      <c r="P16" s="946">
        <v>0</v>
      </c>
      <c r="Q16" s="946">
        <v>0</v>
      </c>
      <c r="R16" s="946">
        <v>0</v>
      </c>
      <c r="S16" s="946">
        <v>0</v>
      </c>
      <c r="T16" s="946">
        <v>0</v>
      </c>
      <c r="U16" s="946">
        <v>0</v>
      </c>
      <c r="V16" s="946">
        <v>0</v>
      </c>
      <c r="W16" s="946">
        <v>0</v>
      </c>
      <c r="X16" s="946">
        <v>0</v>
      </c>
      <c r="Y16" s="946">
        <v>0</v>
      </c>
      <c r="Z16" s="946">
        <v>0</v>
      </c>
      <c r="AA16" s="946">
        <v>0</v>
      </c>
      <c r="AB16" s="946">
        <v>0</v>
      </c>
      <c r="AC16" s="946">
        <v>0</v>
      </c>
      <c r="AD16" s="946">
        <v>0</v>
      </c>
      <c r="AE16" s="946">
        <v>0</v>
      </c>
      <c r="AF16" s="946">
        <v>0</v>
      </c>
      <c r="AG16" s="946">
        <v>0</v>
      </c>
      <c r="AH16" s="946">
        <v>0</v>
      </c>
      <c r="AI16" s="946">
        <v>0</v>
      </c>
      <c r="AJ16" s="946">
        <v>0</v>
      </c>
      <c r="AK16" s="946">
        <v>0</v>
      </c>
      <c r="AL16" s="947">
        <v>0</v>
      </c>
      <c r="AM16" s="947">
        <v>0</v>
      </c>
      <c r="AN16" s="947">
        <v>0</v>
      </c>
    </row>
    <row r="17" spans="1:40">
      <c r="A17" s="945" t="s">
        <v>913</v>
      </c>
      <c r="B17" s="946">
        <v>340814022618</v>
      </c>
      <c r="C17" s="946">
        <v>547221288230</v>
      </c>
      <c r="D17" s="946">
        <v>395349540834</v>
      </c>
      <c r="E17" s="946">
        <v>420560862920</v>
      </c>
      <c r="F17" s="946">
        <v>391388631242</v>
      </c>
      <c r="G17" s="946">
        <v>450853038193</v>
      </c>
      <c r="H17" s="946">
        <v>533859850760.5</v>
      </c>
      <c r="I17" s="946">
        <v>539931654891</v>
      </c>
      <c r="J17" s="946">
        <v>0</v>
      </c>
      <c r="K17" s="946">
        <v>0</v>
      </c>
      <c r="L17" s="946">
        <v>0</v>
      </c>
      <c r="M17" s="946">
        <v>0</v>
      </c>
      <c r="N17" s="946">
        <v>0</v>
      </c>
      <c r="O17" s="946">
        <v>0</v>
      </c>
      <c r="P17" s="946">
        <v>0</v>
      </c>
      <c r="Q17" s="946">
        <v>0</v>
      </c>
      <c r="R17" s="946">
        <v>0</v>
      </c>
      <c r="S17" s="946">
        <v>0</v>
      </c>
      <c r="T17" s="946">
        <v>0</v>
      </c>
      <c r="U17" s="946">
        <v>0</v>
      </c>
      <c r="V17" s="946">
        <v>0</v>
      </c>
      <c r="W17" s="946">
        <v>0</v>
      </c>
      <c r="X17" s="946">
        <v>0</v>
      </c>
      <c r="Y17" s="946">
        <v>0</v>
      </c>
      <c r="Z17" s="946">
        <v>0</v>
      </c>
      <c r="AA17" s="946">
        <v>0</v>
      </c>
      <c r="AB17" s="946">
        <v>0</v>
      </c>
      <c r="AC17" s="946">
        <v>0</v>
      </c>
      <c r="AD17" s="946">
        <v>0</v>
      </c>
      <c r="AE17" s="946">
        <v>0</v>
      </c>
      <c r="AF17" s="946">
        <v>0</v>
      </c>
      <c r="AG17" s="946">
        <v>0</v>
      </c>
      <c r="AH17" s="946">
        <v>0</v>
      </c>
      <c r="AI17" s="946">
        <v>0</v>
      </c>
      <c r="AJ17" s="946">
        <v>0</v>
      </c>
      <c r="AK17" s="946">
        <v>0</v>
      </c>
      <c r="AL17" s="947">
        <v>0</v>
      </c>
      <c r="AM17" s="947">
        <v>0</v>
      </c>
      <c r="AN17" s="947">
        <v>0</v>
      </c>
    </row>
    <row r="18" spans="1:40">
      <c r="A18" s="945" t="s">
        <v>914</v>
      </c>
      <c r="B18" s="946">
        <v>-172353882</v>
      </c>
      <c r="C18" s="946">
        <v>-132372357</v>
      </c>
      <c r="D18" s="946">
        <v>-89534685</v>
      </c>
      <c r="E18" s="946">
        <v>-51314429</v>
      </c>
      <c r="F18" s="946">
        <v>-16361807</v>
      </c>
      <c r="G18" s="946">
        <v>-15257921</v>
      </c>
      <c r="H18" s="946">
        <v>-7864933</v>
      </c>
      <c r="I18" s="946">
        <v>-2966936</v>
      </c>
      <c r="J18" s="946">
        <v>0</v>
      </c>
      <c r="K18" s="946">
        <v>0</v>
      </c>
      <c r="L18" s="946">
        <v>0</v>
      </c>
      <c r="M18" s="946">
        <v>0</v>
      </c>
      <c r="N18" s="946">
        <v>0</v>
      </c>
      <c r="O18" s="946">
        <v>0</v>
      </c>
      <c r="P18" s="946">
        <v>0</v>
      </c>
      <c r="Q18" s="946">
        <v>0</v>
      </c>
      <c r="R18" s="946">
        <v>0</v>
      </c>
      <c r="S18" s="946">
        <v>0</v>
      </c>
      <c r="T18" s="946">
        <v>0</v>
      </c>
      <c r="U18" s="946">
        <v>0</v>
      </c>
      <c r="V18" s="946">
        <v>0</v>
      </c>
      <c r="W18" s="946">
        <v>0</v>
      </c>
      <c r="X18" s="946">
        <v>0</v>
      </c>
      <c r="Y18" s="946">
        <v>0</v>
      </c>
      <c r="Z18" s="946">
        <v>0</v>
      </c>
      <c r="AA18" s="946">
        <v>0</v>
      </c>
      <c r="AB18" s="946">
        <v>0</v>
      </c>
      <c r="AC18" s="946">
        <v>0</v>
      </c>
      <c r="AD18" s="946">
        <v>0</v>
      </c>
      <c r="AE18" s="946">
        <v>0</v>
      </c>
      <c r="AF18" s="946">
        <v>0</v>
      </c>
      <c r="AG18" s="946">
        <v>0</v>
      </c>
      <c r="AH18" s="946">
        <v>0</v>
      </c>
      <c r="AI18" s="946">
        <v>0</v>
      </c>
      <c r="AJ18" s="946">
        <v>0</v>
      </c>
      <c r="AK18" s="946">
        <v>0</v>
      </c>
      <c r="AL18" s="947">
        <v>0</v>
      </c>
      <c r="AM18" s="947">
        <v>0</v>
      </c>
      <c r="AN18" s="947">
        <v>0</v>
      </c>
    </row>
    <row r="19" spans="1:40">
      <c r="A19" s="942" t="s">
        <v>915</v>
      </c>
      <c r="B19" s="943">
        <v>802151986567</v>
      </c>
      <c r="C19" s="943">
        <v>1124693668646</v>
      </c>
      <c r="D19" s="943">
        <v>1234505372663</v>
      </c>
      <c r="E19" s="943">
        <v>1563381776726</v>
      </c>
      <c r="F19" s="943">
        <v>1467293640363</v>
      </c>
      <c r="G19" s="943">
        <v>931279171710</v>
      </c>
      <c r="H19" s="943">
        <v>1400832410304</v>
      </c>
      <c r="I19" s="943">
        <v>1251665821436</v>
      </c>
      <c r="J19" s="943">
        <v>865305693217</v>
      </c>
      <c r="K19" s="943">
        <v>813644479271</v>
      </c>
      <c r="L19" s="943">
        <v>1165035868027</v>
      </c>
      <c r="M19" s="943">
        <v>810410340130</v>
      </c>
      <c r="N19" s="943">
        <v>982148852953</v>
      </c>
      <c r="O19" s="943">
        <v>915986536574</v>
      </c>
      <c r="P19" s="943">
        <v>847205197626</v>
      </c>
      <c r="Q19" s="943">
        <v>421091309685</v>
      </c>
      <c r="R19" s="943">
        <v>359088410280</v>
      </c>
      <c r="S19" s="943">
        <v>326966969722</v>
      </c>
      <c r="T19" s="943">
        <v>319081822822</v>
      </c>
      <c r="U19" s="943">
        <v>648920061987</v>
      </c>
      <c r="V19" s="943">
        <v>819132131740</v>
      </c>
      <c r="W19" s="943">
        <v>863158651200</v>
      </c>
      <c r="X19" s="943">
        <v>1208221326365</v>
      </c>
      <c r="Y19" s="943">
        <v>3242998268137</v>
      </c>
      <c r="Z19" s="943">
        <v>4105300253772</v>
      </c>
      <c r="AA19" s="943">
        <v>7026593909578</v>
      </c>
      <c r="AB19" s="943">
        <v>5967711454084</v>
      </c>
      <c r="AC19" s="943">
        <v>4387868081300</v>
      </c>
      <c r="AD19" s="943">
        <v>3328104827739</v>
      </c>
      <c r="AE19" s="943">
        <v>2989837656177</v>
      </c>
      <c r="AF19" s="943">
        <v>3058515559357</v>
      </c>
      <c r="AG19" s="943">
        <v>2995412900855</v>
      </c>
      <c r="AH19" s="943">
        <v>2731957909839</v>
      </c>
      <c r="AI19" s="943">
        <v>2660625349567</v>
      </c>
      <c r="AJ19" s="943">
        <v>1975242714034</v>
      </c>
      <c r="AK19" s="943">
        <v>2690459833977</v>
      </c>
      <c r="AL19" s="944">
        <v>2775280341111</v>
      </c>
      <c r="AM19" s="944">
        <v>3734027098370</v>
      </c>
      <c r="AN19" s="944">
        <v>4240736084503</v>
      </c>
    </row>
    <row r="20" spans="1:40">
      <c r="A20" s="945" t="s">
        <v>916</v>
      </c>
      <c r="B20" s="946">
        <v>259161005791</v>
      </c>
      <c r="C20" s="946">
        <v>244319343013</v>
      </c>
      <c r="D20" s="946">
        <v>215506302832</v>
      </c>
      <c r="E20" s="946">
        <v>222577764753</v>
      </c>
      <c r="F20" s="946">
        <v>250873606907</v>
      </c>
      <c r="G20" s="946">
        <v>235788958195</v>
      </c>
      <c r="H20" s="946">
        <v>247990343145</v>
      </c>
      <c r="I20" s="946">
        <v>246051373485</v>
      </c>
      <c r="J20" s="946">
        <v>191457569638</v>
      </c>
      <c r="K20" s="946">
        <v>192198953088</v>
      </c>
      <c r="L20" s="946">
        <v>194577405275</v>
      </c>
      <c r="M20" s="946">
        <v>200117353029</v>
      </c>
      <c r="N20" s="946">
        <v>197396170447</v>
      </c>
      <c r="O20" s="946">
        <v>212688147473</v>
      </c>
      <c r="P20" s="946">
        <v>216863848661</v>
      </c>
      <c r="Q20" s="946">
        <v>215195226256</v>
      </c>
      <c r="R20" s="946">
        <v>213450018562</v>
      </c>
      <c r="S20" s="946">
        <v>241381370053</v>
      </c>
      <c r="T20" s="946">
        <v>244285717136</v>
      </c>
      <c r="U20" s="946">
        <v>283258541660</v>
      </c>
      <c r="V20" s="946">
        <v>292981876593</v>
      </c>
      <c r="W20" s="946">
        <v>303020790571</v>
      </c>
      <c r="X20" s="946">
        <v>309719372668</v>
      </c>
      <c r="Y20" s="946">
        <v>309740474754</v>
      </c>
      <c r="Z20" s="946">
        <v>306550269854</v>
      </c>
      <c r="AA20" s="946">
        <v>401649096814</v>
      </c>
      <c r="AB20" s="946">
        <v>399639152248</v>
      </c>
      <c r="AC20" s="946">
        <v>350641909671</v>
      </c>
      <c r="AD20" s="946">
        <v>348108550519</v>
      </c>
      <c r="AE20" s="946">
        <v>375497928181</v>
      </c>
      <c r="AF20" s="946">
        <v>360518042076</v>
      </c>
      <c r="AG20" s="946">
        <v>363858494995</v>
      </c>
      <c r="AH20" s="946">
        <v>372620694941</v>
      </c>
      <c r="AI20" s="946">
        <v>363312535143</v>
      </c>
      <c r="AJ20" s="946">
        <v>348315681876</v>
      </c>
      <c r="AK20" s="946">
        <v>353238508457</v>
      </c>
      <c r="AL20" s="947">
        <v>350342896831</v>
      </c>
      <c r="AM20" s="947">
        <v>379253882822</v>
      </c>
      <c r="AN20" s="947">
        <v>395795997618</v>
      </c>
    </row>
    <row r="21" spans="1:40">
      <c r="A21" s="945" t="s">
        <v>917</v>
      </c>
      <c r="B21" s="946">
        <v>402953704166</v>
      </c>
      <c r="C21" s="946">
        <v>521109039038</v>
      </c>
      <c r="D21" s="946">
        <v>577139155106</v>
      </c>
      <c r="E21" s="946">
        <v>1038187721235</v>
      </c>
      <c r="F21" s="946">
        <v>901391190623</v>
      </c>
      <c r="G21" s="946">
        <v>343799144598</v>
      </c>
      <c r="H21" s="946">
        <v>807968649968</v>
      </c>
      <c r="I21" s="946">
        <v>658677724253</v>
      </c>
      <c r="J21" s="946">
        <v>502545908045</v>
      </c>
      <c r="K21" s="946">
        <v>465140776853</v>
      </c>
      <c r="L21" s="946">
        <v>934456135083</v>
      </c>
      <c r="M21" s="946">
        <v>585291766099</v>
      </c>
      <c r="N21" s="946">
        <v>784752682506</v>
      </c>
      <c r="O21" s="946">
        <v>703298389101</v>
      </c>
      <c r="P21" s="946">
        <v>630341348965</v>
      </c>
      <c r="Q21" s="946">
        <v>205896083429</v>
      </c>
      <c r="R21" s="946">
        <v>145638391718</v>
      </c>
      <c r="S21" s="946">
        <v>85585599669</v>
      </c>
      <c r="T21" s="946">
        <v>74796105686</v>
      </c>
      <c r="U21" s="946">
        <v>365661520327</v>
      </c>
      <c r="V21" s="946">
        <v>526150255147</v>
      </c>
      <c r="W21" s="946">
        <v>560137860629</v>
      </c>
      <c r="X21" s="946">
        <v>898501953697</v>
      </c>
      <c r="Y21" s="946">
        <v>2933257793383</v>
      </c>
      <c r="Z21" s="946">
        <v>3798749983918</v>
      </c>
      <c r="AA21" s="946">
        <v>6624944812764</v>
      </c>
      <c r="AB21" s="946">
        <v>5568072301836</v>
      </c>
      <c r="AC21" s="946">
        <v>4037226171629</v>
      </c>
      <c r="AD21" s="946">
        <v>2979996277220</v>
      </c>
      <c r="AE21" s="946">
        <v>2614339727996</v>
      </c>
      <c r="AF21" s="946">
        <v>2697997517281</v>
      </c>
      <c r="AG21" s="946">
        <v>2631554405860</v>
      </c>
      <c r="AH21" s="946">
        <v>2359337214898</v>
      </c>
      <c r="AI21" s="946">
        <v>2297312814424</v>
      </c>
      <c r="AJ21" s="946">
        <v>1626927032158</v>
      </c>
      <c r="AK21" s="946">
        <v>2337221325520</v>
      </c>
      <c r="AL21" s="947">
        <v>2424937444280</v>
      </c>
      <c r="AM21" s="947">
        <v>3354773215548</v>
      </c>
      <c r="AN21" s="947">
        <v>3844940086885</v>
      </c>
    </row>
    <row r="22" spans="1:40">
      <c r="A22" s="945" t="s">
        <v>918</v>
      </c>
      <c r="B22" s="946">
        <v>112323343605</v>
      </c>
      <c r="C22" s="946">
        <v>170768025343</v>
      </c>
      <c r="D22" s="946">
        <v>247869314011</v>
      </c>
      <c r="E22" s="946">
        <v>97987525354</v>
      </c>
      <c r="F22" s="946">
        <v>106006502265</v>
      </c>
      <c r="G22" s="946">
        <v>177098105066</v>
      </c>
      <c r="H22" s="946">
        <v>125008008618</v>
      </c>
      <c r="I22" s="946">
        <v>113173589320</v>
      </c>
      <c r="J22" s="946">
        <v>0</v>
      </c>
      <c r="K22" s="946">
        <v>0</v>
      </c>
      <c r="L22" s="946">
        <v>0</v>
      </c>
      <c r="M22" s="946">
        <v>0</v>
      </c>
      <c r="N22" s="946">
        <v>0</v>
      </c>
      <c r="O22" s="946">
        <v>0</v>
      </c>
      <c r="P22" s="946">
        <v>0</v>
      </c>
      <c r="Q22" s="946">
        <v>0</v>
      </c>
      <c r="R22" s="946">
        <v>0</v>
      </c>
      <c r="S22" s="946">
        <v>0</v>
      </c>
      <c r="T22" s="946">
        <v>0</v>
      </c>
      <c r="U22" s="946">
        <v>0</v>
      </c>
      <c r="V22" s="946">
        <v>0</v>
      </c>
      <c r="W22" s="946">
        <v>0</v>
      </c>
      <c r="X22" s="946">
        <v>0</v>
      </c>
      <c r="Y22" s="946">
        <v>0</v>
      </c>
      <c r="Z22" s="946">
        <v>0</v>
      </c>
      <c r="AA22" s="946">
        <v>0</v>
      </c>
      <c r="AB22" s="946">
        <v>0</v>
      </c>
      <c r="AC22" s="946">
        <v>0</v>
      </c>
      <c r="AD22" s="946">
        <v>0</v>
      </c>
      <c r="AE22" s="946">
        <v>0</v>
      </c>
      <c r="AF22" s="946">
        <v>0</v>
      </c>
      <c r="AG22" s="946">
        <v>0</v>
      </c>
      <c r="AH22" s="946">
        <v>0</v>
      </c>
      <c r="AI22" s="946">
        <v>0</v>
      </c>
      <c r="AJ22" s="946">
        <v>0</v>
      </c>
      <c r="AK22" s="946">
        <v>0</v>
      </c>
      <c r="AL22" s="947">
        <v>0</v>
      </c>
      <c r="AM22" s="947">
        <v>0</v>
      </c>
      <c r="AN22" s="947">
        <v>0</v>
      </c>
    </row>
    <row r="23" spans="1:40">
      <c r="A23" s="945" t="s">
        <v>919</v>
      </c>
      <c r="B23" s="946">
        <v>20721240435</v>
      </c>
      <c r="C23" s="946">
        <v>180922765862</v>
      </c>
      <c r="D23" s="946">
        <v>185649447334</v>
      </c>
      <c r="E23" s="946">
        <v>185583280134</v>
      </c>
      <c r="F23" s="946">
        <v>195533965538</v>
      </c>
      <c r="G23" s="946">
        <v>165530951211</v>
      </c>
      <c r="H23" s="946">
        <v>210316965373</v>
      </c>
      <c r="I23" s="946">
        <v>221307959948</v>
      </c>
      <c r="J23" s="946">
        <v>171302215534</v>
      </c>
      <c r="K23" s="946">
        <v>156304749330</v>
      </c>
      <c r="L23" s="946">
        <v>36002327669</v>
      </c>
      <c r="M23" s="946">
        <v>25001221002</v>
      </c>
      <c r="N23" s="946">
        <v>0</v>
      </c>
      <c r="O23" s="946">
        <v>0</v>
      </c>
      <c r="P23" s="946">
        <v>0</v>
      </c>
      <c r="Q23" s="946">
        <v>0</v>
      </c>
      <c r="R23" s="946">
        <v>0</v>
      </c>
      <c r="S23" s="946">
        <v>0</v>
      </c>
      <c r="T23" s="946">
        <v>0</v>
      </c>
      <c r="U23" s="946">
        <v>0</v>
      </c>
      <c r="V23" s="946">
        <v>0</v>
      </c>
      <c r="W23" s="946">
        <v>0</v>
      </c>
      <c r="X23" s="946">
        <v>0</v>
      </c>
      <c r="Y23" s="946">
        <v>0</v>
      </c>
      <c r="Z23" s="946">
        <v>0</v>
      </c>
      <c r="AA23" s="946">
        <v>0</v>
      </c>
      <c r="AB23" s="946">
        <v>0</v>
      </c>
      <c r="AC23" s="946">
        <v>0</v>
      </c>
      <c r="AD23" s="946">
        <v>0</v>
      </c>
      <c r="AE23" s="946">
        <v>0</v>
      </c>
      <c r="AF23" s="946">
        <v>0</v>
      </c>
      <c r="AG23" s="946">
        <v>0</v>
      </c>
      <c r="AH23" s="946">
        <v>0</v>
      </c>
      <c r="AI23" s="946">
        <v>0</v>
      </c>
      <c r="AJ23" s="946">
        <v>0</v>
      </c>
      <c r="AK23" s="946">
        <v>0</v>
      </c>
      <c r="AL23" s="947">
        <v>0</v>
      </c>
      <c r="AM23" s="947">
        <v>0</v>
      </c>
      <c r="AN23" s="947">
        <v>0</v>
      </c>
    </row>
    <row r="24" spans="1:40">
      <c r="A24" s="945" t="s">
        <v>920</v>
      </c>
      <c r="B24" s="946">
        <v>0</v>
      </c>
      <c r="C24" s="946">
        <v>0</v>
      </c>
      <c r="D24" s="946">
        <v>0</v>
      </c>
      <c r="E24" s="946">
        <v>10731480000</v>
      </c>
      <c r="F24" s="946">
        <v>5161962500</v>
      </c>
      <c r="G24" s="946">
        <v>0</v>
      </c>
      <c r="H24" s="946">
        <v>0</v>
      </c>
      <c r="I24" s="946">
        <v>0</v>
      </c>
      <c r="J24" s="946">
        <v>0</v>
      </c>
      <c r="K24" s="946">
        <v>0</v>
      </c>
      <c r="L24" s="946">
        <v>0</v>
      </c>
      <c r="M24" s="946">
        <v>0</v>
      </c>
      <c r="N24" s="946">
        <v>0</v>
      </c>
      <c r="O24" s="946">
        <v>0</v>
      </c>
      <c r="P24" s="946">
        <v>0</v>
      </c>
      <c r="Q24" s="946">
        <v>0</v>
      </c>
      <c r="R24" s="946">
        <v>0</v>
      </c>
      <c r="S24" s="946">
        <v>0</v>
      </c>
      <c r="T24" s="946">
        <v>0</v>
      </c>
      <c r="U24" s="946">
        <v>0</v>
      </c>
      <c r="V24" s="946">
        <v>0</v>
      </c>
      <c r="W24" s="946">
        <v>0</v>
      </c>
      <c r="X24" s="946">
        <v>0</v>
      </c>
      <c r="Y24" s="946">
        <v>0</v>
      </c>
      <c r="Z24" s="946">
        <v>0</v>
      </c>
      <c r="AA24" s="946">
        <v>0</v>
      </c>
      <c r="AB24" s="946">
        <v>0</v>
      </c>
      <c r="AC24" s="946">
        <v>0</v>
      </c>
      <c r="AD24" s="946">
        <v>0</v>
      </c>
      <c r="AE24" s="946">
        <v>0</v>
      </c>
      <c r="AF24" s="946">
        <v>0</v>
      </c>
      <c r="AG24" s="946">
        <v>0</v>
      </c>
      <c r="AH24" s="946">
        <v>0</v>
      </c>
      <c r="AI24" s="946">
        <v>0</v>
      </c>
      <c r="AJ24" s="946">
        <v>0</v>
      </c>
      <c r="AK24" s="946">
        <v>0</v>
      </c>
      <c r="AL24" s="947">
        <v>0</v>
      </c>
      <c r="AM24" s="947">
        <v>0</v>
      </c>
      <c r="AN24" s="947">
        <v>0</v>
      </c>
    </row>
    <row r="25" spans="1:40">
      <c r="A25" s="945" t="s">
        <v>921</v>
      </c>
      <c r="B25" s="946">
        <v>6992692570</v>
      </c>
      <c r="C25" s="946">
        <v>7574495390</v>
      </c>
      <c r="D25" s="946">
        <v>8341153380</v>
      </c>
      <c r="E25" s="946">
        <v>8314005250</v>
      </c>
      <c r="F25" s="946">
        <v>8326412530</v>
      </c>
      <c r="G25" s="946">
        <v>9062012640</v>
      </c>
      <c r="H25" s="946">
        <v>9548443200</v>
      </c>
      <c r="I25" s="946">
        <v>12455174430</v>
      </c>
      <c r="J25" s="946">
        <v>0</v>
      </c>
      <c r="K25" s="946">
        <v>0</v>
      </c>
      <c r="L25" s="946">
        <v>0</v>
      </c>
      <c r="M25" s="946">
        <v>0</v>
      </c>
      <c r="N25" s="946">
        <v>0</v>
      </c>
      <c r="O25" s="946">
        <v>0</v>
      </c>
      <c r="P25" s="946">
        <v>0</v>
      </c>
      <c r="Q25" s="946">
        <v>0</v>
      </c>
      <c r="R25" s="946">
        <v>0</v>
      </c>
      <c r="S25" s="946">
        <v>0</v>
      </c>
      <c r="T25" s="946">
        <v>0</v>
      </c>
      <c r="U25" s="946">
        <v>0</v>
      </c>
      <c r="V25" s="946">
        <v>0</v>
      </c>
      <c r="W25" s="946">
        <v>0</v>
      </c>
      <c r="X25" s="946">
        <v>0</v>
      </c>
      <c r="Y25" s="946">
        <v>0</v>
      </c>
      <c r="Z25" s="946">
        <v>0</v>
      </c>
      <c r="AA25" s="946">
        <v>0</v>
      </c>
      <c r="AB25" s="946">
        <v>0</v>
      </c>
      <c r="AC25" s="946">
        <v>0</v>
      </c>
      <c r="AD25" s="946">
        <v>0</v>
      </c>
      <c r="AE25" s="946">
        <v>0</v>
      </c>
      <c r="AF25" s="946">
        <v>0</v>
      </c>
      <c r="AG25" s="946">
        <v>0</v>
      </c>
      <c r="AH25" s="946">
        <v>0</v>
      </c>
      <c r="AI25" s="946">
        <v>0</v>
      </c>
      <c r="AJ25" s="946">
        <v>0</v>
      </c>
      <c r="AK25" s="946">
        <v>0</v>
      </c>
      <c r="AL25" s="947">
        <v>0</v>
      </c>
      <c r="AM25" s="947">
        <v>0</v>
      </c>
      <c r="AN25" s="947">
        <v>0</v>
      </c>
    </row>
    <row r="26" spans="1:40">
      <c r="A26" s="942" t="s">
        <v>922</v>
      </c>
      <c r="B26" s="943">
        <v>0</v>
      </c>
      <c r="C26" s="943">
        <v>0</v>
      </c>
      <c r="D26" s="943">
        <v>0</v>
      </c>
      <c r="E26" s="943">
        <v>0</v>
      </c>
      <c r="F26" s="943">
        <v>0</v>
      </c>
      <c r="G26" s="943">
        <v>0</v>
      </c>
      <c r="H26" s="943">
        <v>0</v>
      </c>
      <c r="I26" s="943">
        <v>0</v>
      </c>
      <c r="J26" s="943">
        <v>0</v>
      </c>
      <c r="K26" s="943">
        <v>0</v>
      </c>
      <c r="L26" s="943">
        <v>0</v>
      </c>
      <c r="M26" s="943">
        <v>0</v>
      </c>
      <c r="N26" s="943">
        <v>0</v>
      </c>
      <c r="O26" s="943">
        <v>0</v>
      </c>
      <c r="P26" s="943">
        <v>0</v>
      </c>
      <c r="Q26" s="943">
        <v>0</v>
      </c>
      <c r="R26" s="943">
        <v>0</v>
      </c>
      <c r="S26" s="943">
        <v>0</v>
      </c>
      <c r="T26" s="943">
        <v>0</v>
      </c>
      <c r="U26" s="943">
        <v>0</v>
      </c>
      <c r="V26" s="943">
        <v>0</v>
      </c>
      <c r="W26" s="943">
        <v>0</v>
      </c>
      <c r="X26" s="943">
        <v>0</v>
      </c>
      <c r="Y26" s="943">
        <v>0</v>
      </c>
      <c r="Z26" s="943">
        <v>0</v>
      </c>
      <c r="AA26" s="943">
        <v>0</v>
      </c>
      <c r="AB26" s="943">
        <v>0</v>
      </c>
      <c r="AC26" s="943">
        <v>0</v>
      </c>
      <c r="AD26" s="943">
        <v>0</v>
      </c>
      <c r="AE26" s="943">
        <v>0</v>
      </c>
      <c r="AF26" s="943">
        <v>0</v>
      </c>
      <c r="AG26" s="943">
        <v>0</v>
      </c>
      <c r="AH26" s="943">
        <v>0</v>
      </c>
      <c r="AI26" s="943">
        <v>0</v>
      </c>
      <c r="AJ26" s="943">
        <v>0</v>
      </c>
      <c r="AK26" s="943">
        <v>0</v>
      </c>
      <c r="AL26" s="944">
        <v>0</v>
      </c>
      <c r="AM26" s="944">
        <v>0</v>
      </c>
      <c r="AN26" s="944">
        <v>0</v>
      </c>
    </row>
    <row r="27" spans="1:40">
      <c r="A27" s="945" t="s">
        <v>923</v>
      </c>
      <c r="B27" s="946">
        <v>0</v>
      </c>
      <c r="C27" s="946">
        <v>0</v>
      </c>
      <c r="D27" s="946">
        <v>0</v>
      </c>
      <c r="E27" s="946">
        <v>0</v>
      </c>
      <c r="F27" s="946">
        <v>0</v>
      </c>
      <c r="G27" s="946">
        <v>0</v>
      </c>
      <c r="H27" s="946">
        <v>0</v>
      </c>
      <c r="I27" s="946">
        <v>0</v>
      </c>
      <c r="J27" s="946">
        <v>0</v>
      </c>
      <c r="K27" s="946">
        <v>0</v>
      </c>
      <c r="L27" s="946">
        <v>0</v>
      </c>
      <c r="M27" s="946">
        <v>0</v>
      </c>
      <c r="N27" s="946">
        <v>0</v>
      </c>
      <c r="O27" s="946">
        <v>0</v>
      </c>
      <c r="P27" s="946">
        <v>0</v>
      </c>
      <c r="Q27" s="946">
        <v>0</v>
      </c>
      <c r="R27" s="946">
        <v>0</v>
      </c>
      <c r="S27" s="946">
        <v>0</v>
      </c>
      <c r="T27" s="946">
        <v>0</v>
      </c>
      <c r="U27" s="946">
        <v>0</v>
      </c>
      <c r="V27" s="946">
        <v>0</v>
      </c>
      <c r="W27" s="946">
        <v>0</v>
      </c>
      <c r="X27" s="946">
        <v>0</v>
      </c>
      <c r="Y27" s="946">
        <v>0</v>
      </c>
      <c r="Z27" s="946">
        <v>0</v>
      </c>
      <c r="AA27" s="946">
        <v>0</v>
      </c>
      <c r="AB27" s="946">
        <v>0</v>
      </c>
      <c r="AC27" s="946">
        <v>0</v>
      </c>
      <c r="AD27" s="946">
        <v>0</v>
      </c>
      <c r="AE27" s="946">
        <v>0</v>
      </c>
      <c r="AF27" s="946">
        <v>0</v>
      </c>
      <c r="AG27" s="946">
        <v>0</v>
      </c>
      <c r="AH27" s="946">
        <v>0</v>
      </c>
      <c r="AI27" s="946">
        <v>0</v>
      </c>
      <c r="AJ27" s="946">
        <v>0</v>
      </c>
      <c r="AK27" s="946">
        <v>0</v>
      </c>
      <c r="AL27" s="947">
        <v>0</v>
      </c>
      <c r="AM27" s="947">
        <v>0</v>
      </c>
      <c r="AN27" s="947">
        <v>0</v>
      </c>
    </row>
    <row r="28" spans="1:40">
      <c r="A28" s="945" t="s">
        <v>924</v>
      </c>
      <c r="B28" s="946">
        <v>0</v>
      </c>
      <c r="C28" s="946">
        <v>0</v>
      </c>
      <c r="D28" s="946">
        <v>0</v>
      </c>
      <c r="E28" s="946">
        <v>0</v>
      </c>
      <c r="F28" s="946">
        <v>0</v>
      </c>
      <c r="G28" s="946">
        <v>0</v>
      </c>
      <c r="H28" s="946">
        <v>0</v>
      </c>
      <c r="I28" s="946">
        <v>0</v>
      </c>
      <c r="J28" s="946">
        <v>0</v>
      </c>
      <c r="K28" s="946">
        <v>0</v>
      </c>
      <c r="L28" s="946">
        <v>0</v>
      </c>
      <c r="M28" s="946">
        <v>0</v>
      </c>
      <c r="N28" s="946">
        <v>0</v>
      </c>
      <c r="O28" s="946">
        <v>0</v>
      </c>
      <c r="P28" s="946">
        <v>0</v>
      </c>
      <c r="Q28" s="946">
        <v>0</v>
      </c>
      <c r="R28" s="946">
        <v>0</v>
      </c>
      <c r="S28" s="946">
        <v>0</v>
      </c>
      <c r="T28" s="946">
        <v>0</v>
      </c>
      <c r="U28" s="946">
        <v>0</v>
      </c>
      <c r="V28" s="946">
        <v>0</v>
      </c>
      <c r="W28" s="946">
        <v>0</v>
      </c>
      <c r="X28" s="946">
        <v>0</v>
      </c>
      <c r="Y28" s="946">
        <v>0</v>
      </c>
      <c r="Z28" s="946">
        <v>0</v>
      </c>
      <c r="AA28" s="946">
        <v>0</v>
      </c>
      <c r="AB28" s="946">
        <v>0</v>
      </c>
      <c r="AC28" s="946">
        <v>0</v>
      </c>
      <c r="AD28" s="946">
        <v>0</v>
      </c>
      <c r="AE28" s="946">
        <v>0</v>
      </c>
      <c r="AF28" s="946">
        <v>0</v>
      </c>
      <c r="AG28" s="946">
        <v>0</v>
      </c>
      <c r="AH28" s="946">
        <v>0</v>
      </c>
      <c r="AI28" s="946">
        <v>0</v>
      </c>
      <c r="AJ28" s="946">
        <v>0</v>
      </c>
      <c r="AK28" s="946">
        <v>0</v>
      </c>
      <c r="AL28" s="947">
        <v>0</v>
      </c>
      <c r="AM28" s="947">
        <v>0</v>
      </c>
      <c r="AN28" s="947">
        <v>0</v>
      </c>
    </row>
    <row r="29" spans="1:40">
      <c r="A29" s="945" t="s">
        <v>925</v>
      </c>
      <c r="B29" s="946">
        <v>0</v>
      </c>
      <c r="C29" s="946">
        <v>0</v>
      </c>
      <c r="D29" s="946">
        <v>0</v>
      </c>
      <c r="E29" s="946">
        <v>0</v>
      </c>
      <c r="F29" s="946">
        <v>0</v>
      </c>
      <c r="G29" s="946">
        <v>0</v>
      </c>
      <c r="H29" s="946">
        <v>0</v>
      </c>
      <c r="I29" s="946">
        <v>0</v>
      </c>
      <c r="J29" s="946">
        <v>0</v>
      </c>
      <c r="K29" s="946">
        <v>0</v>
      </c>
      <c r="L29" s="946">
        <v>0</v>
      </c>
      <c r="M29" s="946">
        <v>0</v>
      </c>
      <c r="N29" s="946">
        <v>0</v>
      </c>
      <c r="O29" s="946">
        <v>0</v>
      </c>
      <c r="P29" s="946">
        <v>0</v>
      </c>
      <c r="Q29" s="946">
        <v>0</v>
      </c>
      <c r="R29" s="946">
        <v>0</v>
      </c>
      <c r="S29" s="946">
        <v>0</v>
      </c>
      <c r="T29" s="946">
        <v>0</v>
      </c>
      <c r="U29" s="946">
        <v>0</v>
      </c>
      <c r="V29" s="946">
        <v>0</v>
      </c>
      <c r="W29" s="946">
        <v>0</v>
      </c>
      <c r="X29" s="946">
        <v>0</v>
      </c>
      <c r="Y29" s="946">
        <v>0</v>
      </c>
      <c r="Z29" s="946">
        <v>0</v>
      </c>
      <c r="AA29" s="946">
        <v>0</v>
      </c>
      <c r="AB29" s="946">
        <v>0</v>
      </c>
      <c r="AC29" s="946">
        <v>0</v>
      </c>
      <c r="AD29" s="946">
        <v>0</v>
      </c>
      <c r="AE29" s="946">
        <v>0</v>
      </c>
      <c r="AF29" s="946">
        <v>0</v>
      </c>
      <c r="AG29" s="946">
        <v>0</v>
      </c>
      <c r="AH29" s="946">
        <v>0</v>
      </c>
      <c r="AI29" s="946">
        <v>0</v>
      </c>
      <c r="AJ29" s="946">
        <v>0</v>
      </c>
      <c r="AK29" s="946">
        <v>0</v>
      </c>
      <c r="AL29" s="947">
        <v>0</v>
      </c>
      <c r="AM29" s="947">
        <v>0</v>
      </c>
      <c r="AN29" s="947">
        <v>0</v>
      </c>
    </row>
    <row r="30" spans="1:40">
      <c r="A30" s="942" t="s">
        <v>926</v>
      </c>
      <c r="B30" s="943">
        <v>37455613563</v>
      </c>
      <c r="C30" s="943">
        <v>36733090246</v>
      </c>
      <c r="D30" s="943">
        <v>112505603449</v>
      </c>
      <c r="E30" s="943">
        <v>231751610167</v>
      </c>
      <c r="F30" s="943">
        <v>267160346860</v>
      </c>
      <c r="G30" s="943">
        <v>245788567753</v>
      </c>
      <c r="H30" s="943">
        <v>253698163896</v>
      </c>
      <c r="I30" s="943">
        <v>209734765973</v>
      </c>
      <c r="J30" s="943">
        <v>393659359341</v>
      </c>
      <c r="K30" s="943">
        <v>492154011838</v>
      </c>
      <c r="L30" s="943">
        <v>535496990974</v>
      </c>
      <c r="M30" s="943">
        <v>595164466870</v>
      </c>
      <c r="N30" s="943">
        <v>460701139863</v>
      </c>
      <c r="O30" s="943">
        <v>629587223595</v>
      </c>
      <c r="P30" s="943">
        <v>754108672015</v>
      </c>
      <c r="Q30" s="943">
        <v>1529332154570</v>
      </c>
      <c r="R30" s="943">
        <v>2122738627891</v>
      </c>
      <c r="S30" s="943">
        <v>2145710421050</v>
      </c>
      <c r="T30" s="943">
        <v>1770697410603</v>
      </c>
      <c r="U30" s="943">
        <v>1666295119450</v>
      </c>
      <c r="V30" s="943">
        <v>1669193964969</v>
      </c>
      <c r="W30" s="943">
        <v>1648165626942</v>
      </c>
      <c r="X30" s="943">
        <v>1540663674110</v>
      </c>
      <c r="Y30" s="943">
        <v>1512864231224</v>
      </c>
      <c r="Z30" s="943">
        <v>1555906867516</v>
      </c>
      <c r="AA30" s="943">
        <v>1643617176173</v>
      </c>
      <c r="AB30" s="943">
        <v>1753333534885</v>
      </c>
      <c r="AC30" s="943">
        <v>1862266456470</v>
      </c>
      <c r="AD30" s="943">
        <v>1865581852512</v>
      </c>
      <c r="AE30" s="943">
        <v>1895351037527</v>
      </c>
      <c r="AF30" s="943">
        <v>1975340620773</v>
      </c>
      <c r="AG30" s="943">
        <v>2036676617009</v>
      </c>
      <c r="AH30" s="943">
        <v>2075275694927</v>
      </c>
      <c r="AI30" s="943">
        <v>1969868584430</v>
      </c>
      <c r="AJ30" s="943">
        <v>2025101428010</v>
      </c>
      <c r="AK30" s="943">
        <v>2204912384285</v>
      </c>
      <c r="AL30" s="944">
        <v>2677141522348</v>
      </c>
      <c r="AM30" s="944">
        <v>2676459165534</v>
      </c>
      <c r="AN30" s="944">
        <v>2772539846612</v>
      </c>
    </row>
    <row r="31" spans="1:40">
      <c r="A31" s="945" t="s">
        <v>927</v>
      </c>
      <c r="B31" s="946">
        <v>0</v>
      </c>
      <c r="C31" s="946">
        <v>0</v>
      </c>
      <c r="D31" s="946">
        <v>0</v>
      </c>
      <c r="E31" s="946">
        <v>0</v>
      </c>
      <c r="F31" s="946">
        <v>0</v>
      </c>
      <c r="G31" s="946">
        <v>0</v>
      </c>
      <c r="H31" s="946">
        <v>0</v>
      </c>
      <c r="I31" s="946">
        <v>0</v>
      </c>
      <c r="J31" s="946">
        <v>0</v>
      </c>
      <c r="K31" s="946">
        <v>0</v>
      </c>
      <c r="L31" s="946">
        <v>0</v>
      </c>
      <c r="M31" s="946">
        <v>0</v>
      </c>
      <c r="N31" s="946">
        <v>0</v>
      </c>
      <c r="O31" s="946">
        <v>0</v>
      </c>
      <c r="P31" s="946">
        <v>0</v>
      </c>
      <c r="Q31" s="946">
        <v>0</v>
      </c>
      <c r="R31" s="946">
        <v>0</v>
      </c>
      <c r="S31" s="946">
        <v>0</v>
      </c>
      <c r="T31" s="946">
        <v>0</v>
      </c>
      <c r="U31" s="946">
        <v>0</v>
      </c>
      <c r="V31" s="946">
        <v>0</v>
      </c>
      <c r="W31" s="946">
        <v>0</v>
      </c>
      <c r="X31" s="946">
        <v>0</v>
      </c>
      <c r="Y31" s="946">
        <v>0</v>
      </c>
      <c r="Z31" s="946">
        <v>0</v>
      </c>
      <c r="AA31" s="946">
        <v>0</v>
      </c>
      <c r="AB31" s="946">
        <v>0</v>
      </c>
      <c r="AC31" s="946">
        <v>0</v>
      </c>
      <c r="AD31" s="946">
        <v>0</v>
      </c>
      <c r="AE31" s="946">
        <v>0</v>
      </c>
      <c r="AF31" s="946">
        <v>0</v>
      </c>
      <c r="AG31" s="946">
        <v>0</v>
      </c>
      <c r="AH31" s="946">
        <v>0</v>
      </c>
      <c r="AI31" s="946">
        <v>0</v>
      </c>
      <c r="AJ31" s="946">
        <v>0</v>
      </c>
      <c r="AK31" s="946">
        <v>0</v>
      </c>
      <c r="AL31" s="947">
        <v>0</v>
      </c>
      <c r="AM31" s="947">
        <v>0</v>
      </c>
      <c r="AN31" s="947">
        <v>0</v>
      </c>
    </row>
    <row r="32" spans="1:40">
      <c r="A32" s="945" t="s">
        <v>928</v>
      </c>
      <c r="B32" s="946">
        <v>37455613563</v>
      </c>
      <c r="C32" s="946">
        <v>36733090246</v>
      </c>
      <c r="D32" s="946">
        <v>112505603449</v>
      </c>
      <c r="E32" s="946">
        <v>231751610167</v>
      </c>
      <c r="F32" s="946">
        <v>267160346860</v>
      </c>
      <c r="G32" s="946">
        <v>245788567753</v>
      </c>
      <c r="H32" s="946">
        <v>253698163896</v>
      </c>
      <c r="I32" s="946">
        <v>209734765973</v>
      </c>
      <c r="J32" s="946">
        <v>393659359341</v>
      </c>
      <c r="K32" s="946">
        <v>492154011838</v>
      </c>
      <c r="L32" s="946">
        <v>535496990974</v>
      </c>
      <c r="M32" s="946">
        <v>595164466870</v>
      </c>
      <c r="N32" s="946">
        <v>460701139863</v>
      </c>
      <c r="O32" s="946">
        <v>629587223595</v>
      </c>
      <c r="P32" s="946">
        <v>754108672015</v>
      </c>
      <c r="Q32" s="946">
        <v>1529332154570</v>
      </c>
      <c r="R32" s="946">
        <v>2122738627891</v>
      </c>
      <c r="S32" s="946">
        <v>2145710421050</v>
      </c>
      <c r="T32" s="946">
        <v>1770697410603</v>
      </c>
      <c r="U32" s="946">
        <v>1666295119450</v>
      </c>
      <c r="V32" s="946">
        <v>1669193964969</v>
      </c>
      <c r="W32" s="946">
        <v>1648165626942</v>
      </c>
      <c r="X32" s="946">
        <v>1540663674110</v>
      </c>
      <c r="Y32" s="946">
        <v>1512864231224</v>
      </c>
      <c r="Z32" s="946">
        <v>1555906867516</v>
      </c>
      <c r="AA32" s="946">
        <v>1643617176173</v>
      </c>
      <c r="AB32" s="946">
        <v>1753333534885</v>
      </c>
      <c r="AC32" s="946">
        <v>1862266456470</v>
      </c>
      <c r="AD32" s="946">
        <v>1865581852512</v>
      </c>
      <c r="AE32" s="946">
        <v>1895351037527</v>
      </c>
      <c r="AF32" s="946">
        <v>1975340620773</v>
      </c>
      <c r="AG32" s="946">
        <v>2036676617009</v>
      </c>
      <c r="AH32" s="946">
        <v>2075275694927</v>
      </c>
      <c r="AI32" s="946">
        <v>1969868584430</v>
      </c>
      <c r="AJ32" s="946">
        <v>2025101428010</v>
      </c>
      <c r="AK32" s="946">
        <v>2204912384285</v>
      </c>
      <c r="AL32" s="947">
        <v>2677141522348</v>
      </c>
      <c r="AM32" s="947">
        <v>2676459165534</v>
      </c>
      <c r="AN32" s="947">
        <v>2772539846612</v>
      </c>
    </row>
    <row r="33" spans="1:40">
      <c r="A33" s="942" t="s">
        <v>929</v>
      </c>
      <c r="B33" s="943">
        <v>4561396669975</v>
      </c>
      <c r="C33" s="943">
        <v>4798586328174</v>
      </c>
      <c r="D33" s="943">
        <v>5118093295906</v>
      </c>
      <c r="E33" s="943">
        <v>5477539159847</v>
      </c>
      <c r="F33" s="943">
        <v>5691739295819</v>
      </c>
      <c r="G33" s="943">
        <v>8548118638537</v>
      </c>
      <c r="H33" s="943">
        <v>8427675617978</v>
      </c>
      <c r="I33" s="943">
        <v>8523643031416</v>
      </c>
      <c r="J33" s="943">
        <v>9008509843500</v>
      </c>
      <c r="K33" s="943">
        <v>10377923962778</v>
      </c>
      <c r="L33" s="943">
        <v>11288135571716</v>
      </c>
      <c r="M33" s="943">
        <v>12653434325387</v>
      </c>
      <c r="N33" s="943">
        <v>12610111322341</v>
      </c>
      <c r="O33" s="943">
        <v>13149679063684</v>
      </c>
      <c r="P33" s="943">
        <v>12772809015994</v>
      </c>
      <c r="Q33" s="943">
        <v>12648477829513</v>
      </c>
      <c r="R33" s="943">
        <v>12459191191673</v>
      </c>
      <c r="S33" s="943">
        <v>11845538812891</v>
      </c>
      <c r="T33" s="943">
        <v>10643005933769</v>
      </c>
      <c r="U33" s="943">
        <v>11177655376837</v>
      </c>
      <c r="V33" s="943">
        <v>10326187346314</v>
      </c>
      <c r="W33" s="943">
        <v>10805069586951</v>
      </c>
      <c r="X33" s="943">
        <v>11037648381931</v>
      </c>
      <c r="Y33" s="943">
        <v>14302471666058</v>
      </c>
      <c r="Z33" s="943">
        <v>13143134757783</v>
      </c>
      <c r="AA33" s="943">
        <v>12961490925675</v>
      </c>
      <c r="AB33" s="943">
        <v>12355004535358</v>
      </c>
      <c r="AC33" s="943">
        <v>12841948697804</v>
      </c>
      <c r="AD33" s="943">
        <v>12339356054980</v>
      </c>
      <c r="AE33" s="943">
        <v>13555420222459</v>
      </c>
      <c r="AF33" s="943">
        <v>12631352812511</v>
      </c>
      <c r="AG33" s="943">
        <v>13630182661983</v>
      </c>
      <c r="AH33" s="943">
        <v>13225087332814</v>
      </c>
      <c r="AI33" s="943">
        <v>13225924340942</v>
      </c>
      <c r="AJ33" s="943">
        <v>14170103190312</v>
      </c>
      <c r="AK33" s="943">
        <v>15483204960116</v>
      </c>
      <c r="AL33" s="944">
        <v>16010947416806</v>
      </c>
      <c r="AM33" s="944">
        <v>16860899326468</v>
      </c>
      <c r="AN33" s="944">
        <v>18768278628861</v>
      </c>
    </row>
    <row r="34" spans="1:40">
      <c r="A34" s="945" t="s">
        <v>930</v>
      </c>
      <c r="B34" s="946">
        <v>0</v>
      </c>
      <c r="C34" s="946">
        <v>1020000</v>
      </c>
      <c r="D34" s="946">
        <v>96240230</v>
      </c>
      <c r="E34" s="946">
        <v>60000</v>
      </c>
      <c r="F34" s="946">
        <v>0</v>
      </c>
      <c r="G34" s="946">
        <v>1848947571</v>
      </c>
      <c r="H34" s="946">
        <v>57702341</v>
      </c>
      <c r="I34" s="946">
        <v>141126160</v>
      </c>
      <c r="J34" s="946">
        <v>45419657</v>
      </c>
      <c r="K34" s="946">
        <v>0</v>
      </c>
      <c r="L34" s="946">
        <v>0</v>
      </c>
      <c r="M34" s="946">
        <v>0</v>
      </c>
      <c r="N34" s="946">
        <v>0</v>
      </c>
      <c r="O34" s="946">
        <v>0</v>
      </c>
      <c r="P34" s="946">
        <v>0</v>
      </c>
      <c r="Q34" s="946">
        <v>0</v>
      </c>
      <c r="R34" s="946">
        <v>0</v>
      </c>
      <c r="S34" s="946">
        <v>0</v>
      </c>
      <c r="T34" s="946">
        <v>0</v>
      </c>
      <c r="U34" s="946">
        <v>0</v>
      </c>
      <c r="V34" s="946">
        <v>51327448</v>
      </c>
      <c r="W34" s="946">
        <v>0</v>
      </c>
      <c r="X34" s="946">
        <v>0</v>
      </c>
      <c r="Y34" s="946">
        <v>0</v>
      </c>
      <c r="Z34" s="946">
        <v>0</v>
      </c>
      <c r="AA34" s="946">
        <v>0</v>
      </c>
      <c r="AB34" s="946">
        <v>0</v>
      </c>
      <c r="AC34" s="946">
        <v>0</v>
      </c>
      <c r="AD34" s="946">
        <v>0</v>
      </c>
      <c r="AE34" s="946">
        <v>0</v>
      </c>
      <c r="AF34" s="946">
        <v>0</v>
      </c>
      <c r="AG34" s="946">
        <v>0</v>
      </c>
      <c r="AH34" s="946">
        <v>0</v>
      </c>
      <c r="AI34" s="946">
        <v>0</v>
      </c>
      <c r="AJ34" s="946">
        <v>0</v>
      </c>
      <c r="AK34" s="946">
        <v>0</v>
      </c>
      <c r="AL34" s="947">
        <v>0</v>
      </c>
      <c r="AM34" s="947">
        <v>0</v>
      </c>
      <c r="AN34" s="947">
        <v>0</v>
      </c>
    </row>
    <row r="35" spans="1:40">
      <c r="A35" s="945" t="s">
        <v>931</v>
      </c>
      <c r="B35" s="946">
        <v>479405075718</v>
      </c>
      <c r="C35" s="946">
        <v>531135881628</v>
      </c>
      <c r="D35" s="946">
        <v>573569784436</v>
      </c>
      <c r="E35" s="946">
        <v>605663407362</v>
      </c>
      <c r="F35" s="946">
        <v>729432799731</v>
      </c>
      <c r="G35" s="946">
        <v>792359552702</v>
      </c>
      <c r="H35" s="946">
        <v>824653734715</v>
      </c>
      <c r="I35" s="946">
        <v>896111628816</v>
      </c>
      <c r="J35" s="946">
        <v>959714833424</v>
      </c>
      <c r="K35" s="946">
        <v>1170244859263</v>
      </c>
      <c r="L35" s="946">
        <v>1285750411398</v>
      </c>
      <c r="M35" s="946">
        <v>1172859212825</v>
      </c>
      <c r="N35" s="946">
        <v>1269949453927</v>
      </c>
      <c r="O35" s="946">
        <v>1248959247884</v>
      </c>
      <c r="P35" s="946">
        <v>767918325999</v>
      </c>
      <c r="Q35" s="946">
        <v>654651360391</v>
      </c>
      <c r="R35" s="946">
        <v>418417681062</v>
      </c>
      <c r="S35" s="946">
        <v>361217155148</v>
      </c>
      <c r="T35" s="946">
        <v>468905313204</v>
      </c>
      <c r="U35" s="946">
        <v>662644354608</v>
      </c>
      <c r="V35" s="946">
        <v>852450482673</v>
      </c>
      <c r="W35" s="946">
        <v>1391652019794</v>
      </c>
      <c r="X35" s="946">
        <v>1323204623621</v>
      </c>
      <c r="Y35" s="946">
        <v>1277368900781</v>
      </c>
      <c r="Z35" s="946">
        <v>1394072674455</v>
      </c>
      <c r="AA35" s="946">
        <v>704586391985</v>
      </c>
      <c r="AB35" s="946">
        <v>687017820636</v>
      </c>
      <c r="AC35" s="946">
        <v>674771873724</v>
      </c>
      <c r="AD35" s="946">
        <v>672003980552</v>
      </c>
      <c r="AE35" s="946">
        <v>1599591396300</v>
      </c>
      <c r="AF35" s="946">
        <v>1470646526138</v>
      </c>
      <c r="AG35" s="946">
        <v>1664634834873</v>
      </c>
      <c r="AH35" s="946">
        <v>1131337718562</v>
      </c>
      <c r="AI35" s="946">
        <v>647877823626</v>
      </c>
      <c r="AJ35" s="946">
        <v>594495976467</v>
      </c>
      <c r="AK35" s="946">
        <v>581058017044</v>
      </c>
      <c r="AL35" s="947">
        <v>638893744763</v>
      </c>
      <c r="AM35" s="947">
        <v>725097618821</v>
      </c>
      <c r="AN35" s="947">
        <v>844442599588</v>
      </c>
    </row>
    <row r="36" spans="1:40">
      <c r="A36" s="945" t="s">
        <v>932</v>
      </c>
      <c r="B36" s="946">
        <v>525500000000</v>
      </c>
      <c r="C36" s="946">
        <v>522200000000</v>
      </c>
      <c r="D36" s="946">
        <v>518200000000</v>
      </c>
      <c r="E36" s="946">
        <v>745000000000</v>
      </c>
      <c r="F36" s="946">
        <v>769000000000</v>
      </c>
      <c r="G36" s="946">
        <v>884399019607</v>
      </c>
      <c r="H36" s="946">
        <v>959100000000</v>
      </c>
      <c r="I36" s="946">
        <v>901500000000</v>
      </c>
      <c r="J36" s="946">
        <v>926600000000</v>
      </c>
      <c r="K36" s="946">
        <v>873800000000</v>
      </c>
      <c r="L36" s="946">
        <v>1243200000000</v>
      </c>
      <c r="M36" s="946">
        <v>1189300000000</v>
      </c>
      <c r="N36" s="946">
        <v>1237400000000</v>
      </c>
      <c r="O36" s="946">
        <v>1280820000000</v>
      </c>
      <c r="P36" s="946">
        <v>1187900000000</v>
      </c>
      <c r="Q36" s="946">
        <v>1515000000000</v>
      </c>
      <c r="R36" s="946">
        <v>922400000000</v>
      </c>
      <c r="S36" s="946">
        <v>1969240000000</v>
      </c>
      <c r="T36" s="946">
        <v>1534700000000</v>
      </c>
      <c r="U36" s="946">
        <v>2133333578237</v>
      </c>
      <c r="V36" s="946">
        <v>1430900000000</v>
      </c>
      <c r="W36" s="946">
        <v>854060000000</v>
      </c>
      <c r="X36" s="946">
        <v>1436891456889</v>
      </c>
      <c r="Y36" s="946">
        <v>2378085062329</v>
      </c>
      <c r="Z36" s="946">
        <v>1832796501644</v>
      </c>
      <c r="AA36" s="946">
        <v>2442992977210</v>
      </c>
      <c r="AB36" s="946">
        <v>1767128888939</v>
      </c>
      <c r="AC36" s="946">
        <v>3071815821585</v>
      </c>
      <c r="AD36" s="946">
        <v>1462924992833</v>
      </c>
      <c r="AE36" s="946">
        <v>1875254117647</v>
      </c>
      <c r="AF36" s="946">
        <v>752600000000</v>
      </c>
      <c r="AG36" s="946">
        <v>1604743102995</v>
      </c>
      <c r="AH36" s="946">
        <v>1627942941040</v>
      </c>
      <c r="AI36" s="946">
        <v>1181303688824</v>
      </c>
      <c r="AJ36" s="946">
        <v>1611084978571</v>
      </c>
      <c r="AK36" s="946">
        <v>1634374782588</v>
      </c>
      <c r="AL36" s="947">
        <v>1928715777039</v>
      </c>
      <c r="AM36" s="947">
        <v>2186670648984</v>
      </c>
      <c r="AN36" s="947">
        <v>2870742176105</v>
      </c>
    </row>
    <row r="37" spans="1:40">
      <c r="A37" s="945" t="s">
        <v>933</v>
      </c>
      <c r="B37" s="946">
        <v>3037920263</v>
      </c>
      <c r="C37" s="946">
        <v>3015079688</v>
      </c>
      <c r="D37" s="946">
        <v>2934954750</v>
      </c>
      <c r="E37" s="946">
        <v>2944647600</v>
      </c>
      <c r="F37" s="946">
        <v>2814798520</v>
      </c>
      <c r="G37" s="946">
        <v>3284143498</v>
      </c>
      <c r="H37" s="946">
        <v>3330290502</v>
      </c>
      <c r="I37" s="946">
        <v>3067689753</v>
      </c>
      <c r="J37" s="946">
        <v>3035400428</v>
      </c>
      <c r="K37" s="946">
        <v>3089652273</v>
      </c>
      <c r="L37" s="946">
        <v>3313332014</v>
      </c>
      <c r="M37" s="946">
        <v>3317227219</v>
      </c>
      <c r="N37" s="946">
        <v>3005764009</v>
      </c>
      <c r="O37" s="946">
        <v>3256650881</v>
      </c>
      <c r="P37" s="946">
        <v>3174745249</v>
      </c>
      <c r="Q37" s="946">
        <v>3179386886</v>
      </c>
      <c r="R37" s="946">
        <v>3197813192</v>
      </c>
      <c r="S37" s="946">
        <v>2903401849</v>
      </c>
      <c r="T37" s="946">
        <v>3462680358</v>
      </c>
      <c r="U37" s="946">
        <v>3614640710</v>
      </c>
      <c r="V37" s="946">
        <v>3750808093</v>
      </c>
      <c r="W37" s="946">
        <v>3596530715</v>
      </c>
      <c r="X37" s="946">
        <v>3734972713</v>
      </c>
      <c r="Y37" s="946">
        <v>3668910011</v>
      </c>
      <c r="Z37" s="946">
        <v>3657150332</v>
      </c>
      <c r="AA37" s="946">
        <v>3754216281</v>
      </c>
      <c r="AB37" s="946">
        <v>3881304425</v>
      </c>
      <c r="AC37" s="946">
        <v>4698516892</v>
      </c>
      <c r="AD37" s="946">
        <v>4257544090</v>
      </c>
      <c r="AE37" s="946">
        <v>4514772303</v>
      </c>
      <c r="AF37" s="946">
        <v>4087392311</v>
      </c>
      <c r="AG37" s="946">
        <v>3679663518</v>
      </c>
      <c r="AH37" s="946">
        <v>3218191643</v>
      </c>
      <c r="AI37" s="946">
        <v>3099700144</v>
      </c>
      <c r="AJ37" s="946">
        <v>2897324043</v>
      </c>
      <c r="AK37" s="946">
        <v>2861805694</v>
      </c>
      <c r="AL37" s="947">
        <v>2496449033</v>
      </c>
      <c r="AM37" s="947">
        <v>2632066829</v>
      </c>
      <c r="AN37" s="947">
        <v>2892253932</v>
      </c>
    </row>
    <row r="38" spans="1:40">
      <c r="A38" s="945" t="s">
        <v>934</v>
      </c>
      <c r="B38" s="946">
        <v>71780447</v>
      </c>
      <c r="C38" s="946">
        <v>71780447</v>
      </c>
      <c r="D38" s="946">
        <v>71780447</v>
      </c>
      <c r="E38" s="946">
        <v>0</v>
      </c>
      <c r="F38" s="946">
        <v>0</v>
      </c>
      <c r="G38" s="946">
        <v>2560111229461</v>
      </c>
      <c r="H38" s="946">
        <v>2705426855678</v>
      </c>
      <c r="I38" s="946">
        <v>6541586257806</v>
      </c>
      <c r="J38" s="946">
        <v>7082102271786</v>
      </c>
      <c r="K38" s="946">
        <v>8323286896333</v>
      </c>
      <c r="L38" s="946">
        <v>8882058723152</v>
      </c>
      <c r="M38" s="946">
        <v>10455336895820</v>
      </c>
      <c r="N38" s="946">
        <v>10275059672764</v>
      </c>
      <c r="O38" s="946">
        <v>10791022673442</v>
      </c>
      <c r="P38" s="946">
        <v>11006745672253</v>
      </c>
      <c r="Q38" s="946">
        <v>10678532951455</v>
      </c>
      <c r="R38" s="946">
        <v>11313210857272</v>
      </c>
      <c r="S38" s="946">
        <v>9709740403246</v>
      </c>
      <c r="T38" s="946">
        <v>8844234679318</v>
      </c>
      <c r="U38" s="946">
        <v>8574535931377</v>
      </c>
      <c r="V38" s="946">
        <v>8210335653506</v>
      </c>
      <c r="W38" s="946">
        <v>8712336031788</v>
      </c>
      <c r="X38" s="946">
        <v>8426036268470</v>
      </c>
      <c r="Y38" s="946">
        <v>10813822685989</v>
      </c>
      <c r="Z38" s="946">
        <v>10085248004289</v>
      </c>
      <c r="AA38" s="946">
        <v>9968572199454</v>
      </c>
      <c r="AB38" s="946">
        <v>10067420859680</v>
      </c>
      <c r="AC38" s="946">
        <v>9207588954627</v>
      </c>
      <c r="AD38" s="946">
        <v>10416919035804</v>
      </c>
      <c r="AE38" s="946">
        <v>10282707030211</v>
      </c>
      <c r="AF38" s="946">
        <v>10644984388907</v>
      </c>
      <c r="AG38" s="946">
        <v>10633708579126</v>
      </c>
      <c r="AH38" s="946">
        <v>10765973760535</v>
      </c>
      <c r="AI38" s="946">
        <v>11633645601985</v>
      </c>
      <c r="AJ38" s="946">
        <v>12213606545507</v>
      </c>
      <c r="AK38" s="946">
        <v>13533934968272</v>
      </c>
      <c r="AL38" s="947">
        <v>13763257959191</v>
      </c>
      <c r="AM38" s="947">
        <v>14272621673076</v>
      </c>
      <c r="AN38" s="947">
        <v>15401571066192</v>
      </c>
    </row>
    <row r="39" spans="1:40">
      <c r="A39" s="945" t="s">
        <v>935</v>
      </c>
      <c r="B39" s="946">
        <v>3424850946508</v>
      </c>
      <c r="C39" s="946">
        <v>3515253945425</v>
      </c>
      <c r="D39" s="946">
        <v>3695686846395</v>
      </c>
      <c r="E39" s="946">
        <v>3843948015382</v>
      </c>
      <c r="F39" s="946">
        <v>4019404183052</v>
      </c>
      <c r="G39" s="946">
        <v>4011712872295</v>
      </c>
      <c r="H39" s="946">
        <v>3648529499853</v>
      </c>
      <c r="I39" s="946"/>
      <c r="J39" s="946"/>
      <c r="K39" s="946"/>
      <c r="L39" s="946"/>
      <c r="M39" s="946">
        <v>0</v>
      </c>
      <c r="N39" s="946">
        <v>0</v>
      </c>
      <c r="O39" s="946">
        <v>0</v>
      </c>
      <c r="P39" s="946">
        <v>0</v>
      </c>
      <c r="Q39" s="946">
        <v>0</v>
      </c>
      <c r="R39" s="946">
        <v>0</v>
      </c>
      <c r="S39" s="946">
        <v>0</v>
      </c>
      <c r="T39" s="946">
        <v>0</v>
      </c>
      <c r="U39" s="946">
        <v>0</v>
      </c>
      <c r="V39" s="946">
        <v>0</v>
      </c>
      <c r="W39" s="946">
        <v>0</v>
      </c>
      <c r="X39" s="946">
        <v>0</v>
      </c>
      <c r="Y39" s="946">
        <v>0</v>
      </c>
      <c r="Z39" s="946">
        <v>0</v>
      </c>
      <c r="AA39" s="946">
        <v>0</v>
      </c>
      <c r="AB39" s="946">
        <v>0</v>
      </c>
      <c r="AC39" s="946">
        <v>0</v>
      </c>
      <c r="AD39" s="946">
        <v>0</v>
      </c>
      <c r="AE39" s="946">
        <v>0</v>
      </c>
      <c r="AF39" s="946">
        <v>0</v>
      </c>
      <c r="AG39" s="946">
        <v>0</v>
      </c>
      <c r="AH39" s="946">
        <v>0</v>
      </c>
      <c r="AI39" s="946">
        <v>0</v>
      </c>
      <c r="AJ39" s="946">
        <v>0</v>
      </c>
      <c r="AK39" s="946">
        <v>0</v>
      </c>
      <c r="AL39" s="947">
        <v>0</v>
      </c>
      <c r="AM39" s="947">
        <v>0</v>
      </c>
      <c r="AN39" s="947">
        <v>0</v>
      </c>
    </row>
    <row r="40" spans="1:40">
      <c r="A40" s="945" t="s">
        <v>936</v>
      </c>
      <c r="B40" s="946">
        <v>86500000000</v>
      </c>
      <c r="C40" s="946">
        <v>72700000000</v>
      </c>
      <c r="D40" s="946">
        <v>170100000000</v>
      </c>
      <c r="E40" s="946">
        <v>72300000000</v>
      </c>
      <c r="F40" s="946">
        <v>46300000000</v>
      </c>
      <c r="G40" s="946">
        <v>40000000000</v>
      </c>
      <c r="H40" s="946">
        <v>10000000000</v>
      </c>
      <c r="I40" s="946">
        <v>21000000000</v>
      </c>
      <c r="J40" s="946">
        <v>0</v>
      </c>
      <c r="K40" s="946">
        <v>0</v>
      </c>
      <c r="L40" s="946">
        <v>0</v>
      </c>
      <c r="M40" s="946">
        <v>0</v>
      </c>
      <c r="N40" s="946">
        <v>0</v>
      </c>
      <c r="O40" s="946">
        <v>0</v>
      </c>
      <c r="P40" s="946">
        <v>17232624675</v>
      </c>
      <c r="Q40" s="946">
        <v>14883829159</v>
      </c>
      <c r="R40" s="946">
        <v>0</v>
      </c>
      <c r="S40" s="946">
        <v>0</v>
      </c>
      <c r="T40" s="946">
        <v>0</v>
      </c>
      <c r="U40" s="946">
        <v>0</v>
      </c>
      <c r="V40" s="946">
        <v>0</v>
      </c>
      <c r="W40" s="946">
        <v>0</v>
      </c>
      <c r="X40" s="946">
        <v>0</v>
      </c>
      <c r="Y40" s="946">
        <v>0</v>
      </c>
      <c r="Z40" s="946">
        <v>0</v>
      </c>
      <c r="AA40" s="946">
        <v>0</v>
      </c>
      <c r="AB40" s="946">
        <v>0</v>
      </c>
      <c r="AC40" s="946">
        <v>0</v>
      </c>
      <c r="AD40" s="946">
        <v>0</v>
      </c>
      <c r="AE40" s="946">
        <v>0</v>
      </c>
      <c r="AF40" s="946">
        <v>0</v>
      </c>
      <c r="AG40" s="946">
        <v>0</v>
      </c>
      <c r="AH40" s="946">
        <v>0</v>
      </c>
      <c r="AI40" s="946">
        <v>0</v>
      </c>
      <c r="AJ40" s="946">
        <v>0</v>
      </c>
      <c r="AK40" s="946">
        <v>0</v>
      </c>
      <c r="AL40" s="947">
        <v>0</v>
      </c>
      <c r="AM40" s="947">
        <v>0</v>
      </c>
      <c r="AN40" s="947">
        <v>0</v>
      </c>
    </row>
    <row r="41" spans="1:40">
      <c r="A41" s="945" t="s">
        <v>937</v>
      </c>
      <c r="B41" s="946">
        <v>37253522370</v>
      </c>
      <c r="C41" s="946">
        <v>116638927512</v>
      </c>
      <c r="D41" s="946">
        <v>132150696596</v>
      </c>
      <c r="E41" s="946">
        <v>170535302790</v>
      </c>
      <c r="F41" s="946">
        <v>39579351316</v>
      </c>
      <c r="G41" s="946">
        <v>292929351316</v>
      </c>
      <c r="H41" s="946">
        <v>272930769775</v>
      </c>
      <c r="I41" s="946">
        <v>198133140826</v>
      </c>
      <c r="J41" s="946">
        <v>102078469978</v>
      </c>
      <c r="K41" s="946">
        <v>101633693362</v>
      </c>
      <c r="L41" s="946">
        <v>20125260069</v>
      </c>
      <c r="M41" s="946">
        <v>20193351477</v>
      </c>
      <c r="N41" s="946">
        <v>20326425161</v>
      </c>
      <c r="O41" s="946">
        <v>18502782247</v>
      </c>
      <c r="P41" s="946">
        <v>3637206801</v>
      </c>
      <c r="Q41" s="946">
        <v>3637206801</v>
      </c>
      <c r="R41" s="946">
        <v>30223308119</v>
      </c>
      <c r="S41" s="946">
        <v>24760000000</v>
      </c>
      <c r="T41" s="946">
        <v>8000000000</v>
      </c>
      <c r="U41" s="946">
        <v>2000000</v>
      </c>
      <c r="V41" s="946">
        <v>2000000</v>
      </c>
      <c r="W41" s="946">
        <v>2000000</v>
      </c>
      <c r="X41" s="946">
        <v>0</v>
      </c>
      <c r="Y41" s="946">
        <v>0</v>
      </c>
      <c r="Z41" s="946">
        <v>0</v>
      </c>
      <c r="AA41" s="946">
        <v>25000000000</v>
      </c>
      <c r="AB41" s="946">
        <v>0</v>
      </c>
      <c r="AC41" s="946">
        <v>200000000</v>
      </c>
      <c r="AD41" s="946">
        <v>5200000000</v>
      </c>
      <c r="AE41" s="946">
        <v>5200000000</v>
      </c>
      <c r="AF41" s="946">
        <v>200000000</v>
      </c>
      <c r="AG41" s="946">
        <v>200000000</v>
      </c>
      <c r="AH41" s="946">
        <v>200000000</v>
      </c>
      <c r="AI41" s="946">
        <v>48900000000</v>
      </c>
      <c r="AJ41" s="946">
        <v>48900000000</v>
      </c>
      <c r="AK41" s="946">
        <v>48900000000</v>
      </c>
      <c r="AL41" s="947">
        <v>200000000</v>
      </c>
      <c r="AM41" s="947">
        <v>200000000</v>
      </c>
      <c r="AN41" s="947">
        <v>2200000000</v>
      </c>
    </row>
    <row r="42" spans="1:40">
      <c r="A42" s="945" t="s">
        <v>938</v>
      </c>
      <c r="B42" s="946">
        <v>7296225285</v>
      </c>
      <c r="C42" s="946">
        <v>7296225285</v>
      </c>
      <c r="D42" s="946">
        <v>7117557176</v>
      </c>
      <c r="E42" s="946">
        <v>4399788782</v>
      </c>
      <c r="F42" s="946">
        <v>4399788782</v>
      </c>
      <c r="G42" s="946">
        <v>4399788782</v>
      </c>
      <c r="H42" s="946">
        <v>3660893091</v>
      </c>
      <c r="I42" s="946">
        <v>3660893091</v>
      </c>
      <c r="J42" s="946">
        <v>3660893091</v>
      </c>
      <c r="K42" s="946">
        <v>3660893091</v>
      </c>
      <c r="L42" s="946">
        <v>3660893091</v>
      </c>
      <c r="M42" s="946">
        <v>3660893091</v>
      </c>
      <c r="N42" s="946">
        <v>3649060371</v>
      </c>
      <c r="O42" s="946">
        <v>3649060371</v>
      </c>
      <c r="P42" s="946">
        <v>0</v>
      </c>
      <c r="Q42" s="946">
        <v>0</v>
      </c>
      <c r="R42" s="946">
        <v>3636043683</v>
      </c>
      <c r="S42" s="946">
        <v>3636043683</v>
      </c>
      <c r="T42" s="946">
        <v>3636043683</v>
      </c>
      <c r="U42" s="946">
        <v>3636043683</v>
      </c>
      <c r="V42" s="946">
        <v>3636043683</v>
      </c>
      <c r="W42" s="946">
        <v>3636043683</v>
      </c>
      <c r="X42" s="946">
        <v>3636043683</v>
      </c>
      <c r="Y42" s="946">
        <v>3636043683</v>
      </c>
      <c r="Z42" s="946">
        <v>3636043683</v>
      </c>
      <c r="AA42" s="946">
        <v>3636043683</v>
      </c>
      <c r="AB42" s="946">
        <v>3636043683</v>
      </c>
      <c r="AC42" s="946">
        <v>928239285</v>
      </c>
      <c r="AD42" s="946">
        <v>6951732972</v>
      </c>
      <c r="AE42" s="946">
        <v>5977239791</v>
      </c>
      <c r="AF42" s="946">
        <v>6035095384</v>
      </c>
      <c r="AG42" s="946">
        <v>6035095384</v>
      </c>
      <c r="AH42" s="946">
        <v>6035095384</v>
      </c>
      <c r="AI42" s="946">
        <v>6035095384</v>
      </c>
      <c r="AJ42" s="946">
        <v>6035095384</v>
      </c>
      <c r="AK42" s="946">
        <v>6035095384</v>
      </c>
      <c r="AL42" s="947">
        <v>6050801882</v>
      </c>
      <c r="AM42" s="947">
        <v>6050801882</v>
      </c>
      <c r="AN42" s="947">
        <v>6050801882</v>
      </c>
    </row>
    <row r="43" spans="1:40">
      <c r="A43" s="945" t="s">
        <v>939</v>
      </c>
      <c r="B43" s="946">
        <v>0</v>
      </c>
      <c r="C43" s="946">
        <v>0</v>
      </c>
      <c r="D43" s="946">
        <v>0</v>
      </c>
      <c r="E43" s="946">
        <v>0</v>
      </c>
      <c r="F43" s="946">
        <v>0</v>
      </c>
      <c r="G43" s="946">
        <v>0</v>
      </c>
      <c r="H43" s="946">
        <v>0</v>
      </c>
      <c r="I43" s="946">
        <v>0</v>
      </c>
      <c r="J43" s="946">
        <v>0</v>
      </c>
      <c r="K43" s="946">
        <v>0</v>
      </c>
      <c r="L43" s="946">
        <v>0</v>
      </c>
      <c r="M43" s="946">
        <v>0</v>
      </c>
      <c r="N43" s="946">
        <v>0</v>
      </c>
      <c r="O43" s="946">
        <v>0</v>
      </c>
      <c r="P43" s="946">
        <v>0</v>
      </c>
      <c r="Q43" s="946">
        <v>0</v>
      </c>
      <c r="R43" s="946">
        <v>0</v>
      </c>
      <c r="S43" s="946">
        <v>0</v>
      </c>
      <c r="T43" s="946">
        <v>0</v>
      </c>
      <c r="U43" s="946">
        <v>0</v>
      </c>
      <c r="V43" s="946">
        <v>0</v>
      </c>
      <c r="W43" s="946">
        <v>0</v>
      </c>
      <c r="X43" s="946">
        <v>0</v>
      </c>
      <c r="Y43" s="946">
        <v>0</v>
      </c>
      <c r="Z43" s="946">
        <v>0</v>
      </c>
      <c r="AA43" s="946">
        <v>0</v>
      </c>
      <c r="AB43" s="946">
        <v>0</v>
      </c>
      <c r="AC43" s="946">
        <v>0</v>
      </c>
      <c r="AD43" s="946">
        <v>0</v>
      </c>
      <c r="AE43" s="946">
        <v>0</v>
      </c>
      <c r="AF43" s="946">
        <v>0</v>
      </c>
      <c r="AG43" s="946">
        <v>0</v>
      </c>
      <c r="AH43" s="946">
        <v>0</v>
      </c>
      <c r="AI43" s="946">
        <v>0</v>
      </c>
      <c r="AJ43" s="946">
        <v>0</v>
      </c>
      <c r="AK43" s="946">
        <v>0</v>
      </c>
      <c r="AL43" s="947">
        <v>0</v>
      </c>
      <c r="AM43" s="947">
        <v>0</v>
      </c>
      <c r="AN43" s="947">
        <v>0</v>
      </c>
    </row>
    <row r="44" spans="1:40">
      <c r="A44" s="945" t="s">
        <v>940</v>
      </c>
      <c r="B44" s="946">
        <v>0</v>
      </c>
      <c r="C44" s="946">
        <v>0</v>
      </c>
      <c r="D44" s="946">
        <v>0</v>
      </c>
      <c r="E44" s="946">
        <v>0</v>
      </c>
      <c r="F44" s="946">
        <v>0</v>
      </c>
      <c r="G44" s="946">
        <v>0</v>
      </c>
      <c r="H44" s="946">
        <v>0</v>
      </c>
      <c r="I44" s="946">
        <v>0</v>
      </c>
      <c r="J44" s="946">
        <v>0</v>
      </c>
      <c r="K44" s="946">
        <v>0</v>
      </c>
      <c r="L44" s="946">
        <v>0</v>
      </c>
      <c r="M44" s="946">
        <v>0</v>
      </c>
      <c r="N44" s="946">
        <v>0</v>
      </c>
      <c r="O44" s="946">
        <v>0</v>
      </c>
      <c r="P44" s="946">
        <v>0</v>
      </c>
      <c r="Q44" s="946">
        <v>0</v>
      </c>
      <c r="R44" s="946">
        <v>0</v>
      </c>
      <c r="S44" s="946">
        <v>0</v>
      </c>
      <c r="T44" s="946">
        <v>0</v>
      </c>
      <c r="U44" s="946">
        <v>0</v>
      </c>
      <c r="V44" s="946">
        <v>0</v>
      </c>
      <c r="W44" s="946">
        <v>0</v>
      </c>
      <c r="X44" s="946">
        <v>0</v>
      </c>
      <c r="Y44" s="946">
        <v>0</v>
      </c>
      <c r="Z44" s="946">
        <v>0</v>
      </c>
      <c r="AA44" s="946">
        <v>0</v>
      </c>
      <c r="AB44" s="946">
        <v>0</v>
      </c>
      <c r="AC44" s="946">
        <v>0</v>
      </c>
      <c r="AD44" s="946">
        <v>0</v>
      </c>
      <c r="AE44" s="946">
        <v>0</v>
      </c>
      <c r="AF44" s="946">
        <v>0</v>
      </c>
      <c r="AG44" s="946">
        <v>0</v>
      </c>
      <c r="AH44" s="946">
        <v>0</v>
      </c>
      <c r="AI44" s="946">
        <v>0</v>
      </c>
      <c r="AJ44" s="946">
        <v>0</v>
      </c>
      <c r="AK44" s="946">
        <v>0</v>
      </c>
      <c r="AL44" s="947">
        <v>0</v>
      </c>
      <c r="AM44" s="947">
        <v>0</v>
      </c>
      <c r="AN44" s="947">
        <v>0</v>
      </c>
    </row>
    <row r="45" spans="1:40">
      <c r="A45" s="945" t="s">
        <v>941</v>
      </c>
      <c r="B45" s="946">
        <v>88655997498</v>
      </c>
      <c r="C45" s="946">
        <v>126345429416</v>
      </c>
      <c r="D45" s="946">
        <v>111130182263</v>
      </c>
      <c r="E45" s="946">
        <v>115984636263</v>
      </c>
      <c r="F45" s="946">
        <v>155448664871</v>
      </c>
      <c r="G45" s="946">
        <v>70803379364</v>
      </c>
      <c r="H45" s="946">
        <v>117328797639</v>
      </c>
      <c r="I45" s="946">
        <v>87428754144</v>
      </c>
      <c r="J45" s="946">
        <v>63300000000</v>
      </c>
      <c r="K45" s="946">
        <v>53300000000</v>
      </c>
      <c r="L45" s="946">
        <v>3300000000</v>
      </c>
      <c r="M45" s="946">
        <v>3300000000</v>
      </c>
      <c r="N45" s="946">
        <v>3300000000</v>
      </c>
      <c r="O45" s="946">
        <v>3300000000</v>
      </c>
      <c r="P45" s="946">
        <v>3300000000</v>
      </c>
      <c r="Q45" s="946">
        <v>0</v>
      </c>
      <c r="R45" s="946">
        <v>0</v>
      </c>
      <c r="S45" s="946">
        <v>0</v>
      </c>
      <c r="T45" s="946">
        <v>0</v>
      </c>
      <c r="U45" s="946">
        <v>5200000000</v>
      </c>
      <c r="V45" s="946">
        <v>5430000000</v>
      </c>
      <c r="W45" s="946">
        <v>8030000000</v>
      </c>
      <c r="X45" s="946">
        <v>1300000000</v>
      </c>
      <c r="Y45" s="946">
        <v>0</v>
      </c>
      <c r="Z45" s="946">
        <v>0</v>
      </c>
      <c r="AA45" s="946">
        <v>0</v>
      </c>
      <c r="AB45" s="946">
        <v>0</v>
      </c>
      <c r="AC45" s="946">
        <v>71900000000</v>
      </c>
      <c r="AD45" s="946">
        <v>0</v>
      </c>
      <c r="AE45" s="946">
        <v>0</v>
      </c>
      <c r="AF45" s="946">
        <v>0</v>
      </c>
      <c r="AG45" s="946">
        <v>0</v>
      </c>
      <c r="AH45" s="946">
        <v>0</v>
      </c>
      <c r="AI45" s="946">
        <v>0</v>
      </c>
      <c r="AJ45" s="946">
        <v>0</v>
      </c>
      <c r="AK45" s="946">
        <v>0</v>
      </c>
      <c r="AL45" s="947">
        <v>0</v>
      </c>
      <c r="AM45" s="947">
        <v>0</v>
      </c>
      <c r="AN45" s="947">
        <v>0</v>
      </c>
    </row>
    <row r="46" spans="1:40">
      <c r="A46" s="945" t="s">
        <v>942</v>
      </c>
      <c r="B46" s="946">
        <v>0</v>
      </c>
      <c r="C46" s="946">
        <v>0</v>
      </c>
      <c r="D46" s="946">
        <v>0</v>
      </c>
      <c r="E46" s="946">
        <v>0</v>
      </c>
      <c r="F46" s="946">
        <v>0</v>
      </c>
      <c r="G46" s="946">
        <v>0</v>
      </c>
      <c r="H46" s="946">
        <v>0</v>
      </c>
      <c r="I46" s="946">
        <v>0</v>
      </c>
      <c r="J46" s="946">
        <v>0</v>
      </c>
      <c r="K46" s="946">
        <v>0</v>
      </c>
      <c r="L46" s="946">
        <v>0</v>
      </c>
      <c r="M46" s="946">
        <v>0</v>
      </c>
      <c r="N46" s="946">
        <v>0</v>
      </c>
      <c r="O46" s="946">
        <v>0</v>
      </c>
      <c r="P46" s="946">
        <v>0</v>
      </c>
      <c r="Q46" s="946">
        <v>0</v>
      </c>
      <c r="R46" s="946">
        <v>0</v>
      </c>
      <c r="S46" s="946">
        <v>0</v>
      </c>
      <c r="T46" s="946">
        <v>0</v>
      </c>
      <c r="U46" s="946">
        <v>0</v>
      </c>
      <c r="V46" s="946">
        <v>0</v>
      </c>
      <c r="W46" s="946">
        <v>0</v>
      </c>
      <c r="X46" s="946">
        <v>0</v>
      </c>
      <c r="Y46" s="946">
        <v>0</v>
      </c>
      <c r="Z46" s="946">
        <v>0</v>
      </c>
      <c r="AA46" s="946">
        <v>0</v>
      </c>
      <c r="AB46" s="946">
        <v>0</v>
      </c>
      <c r="AC46" s="946">
        <v>0</v>
      </c>
      <c r="AD46" s="946">
        <v>0</v>
      </c>
      <c r="AE46" s="946">
        <v>0</v>
      </c>
      <c r="AF46" s="946">
        <v>0</v>
      </c>
      <c r="AG46" s="946">
        <v>0</v>
      </c>
      <c r="AH46" s="946">
        <v>0</v>
      </c>
      <c r="AI46" s="946">
        <v>0</v>
      </c>
      <c r="AJ46" s="946">
        <v>0</v>
      </c>
      <c r="AK46" s="946">
        <v>0</v>
      </c>
      <c r="AL46" s="947">
        <v>0</v>
      </c>
      <c r="AM46" s="947">
        <v>0</v>
      </c>
      <c r="AN46" s="947">
        <v>0</v>
      </c>
    </row>
    <row r="47" spans="1:40">
      <c r="A47" s="945" t="s">
        <v>943</v>
      </c>
      <c r="B47" s="946">
        <v>0</v>
      </c>
      <c r="C47" s="946">
        <v>0</v>
      </c>
      <c r="D47" s="946">
        <v>0</v>
      </c>
      <c r="E47" s="946">
        <v>0</v>
      </c>
      <c r="F47" s="946">
        <v>0</v>
      </c>
      <c r="G47" s="946">
        <v>0</v>
      </c>
      <c r="H47" s="946">
        <v>0</v>
      </c>
      <c r="I47" s="946">
        <v>0</v>
      </c>
      <c r="J47" s="946">
        <v>0</v>
      </c>
      <c r="K47" s="946">
        <v>0</v>
      </c>
      <c r="L47" s="946">
        <v>0</v>
      </c>
      <c r="M47" s="946">
        <v>0</v>
      </c>
      <c r="N47" s="946">
        <v>0</v>
      </c>
      <c r="O47" s="946">
        <v>0</v>
      </c>
      <c r="P47" s="946">
        <v>0</v>
      </c>
      <c r="Q47" s="946">
        <v>0</v>
      </c>
      <c r="R47" s="946">
        <v>0</v>
      </c>
      <c r="S47" s="946">
        <v>0</v>
      </c>
      <c r="T47" s="946">
        <v>0</v>
      </c>
      <c r="U47" s="946">
        <v>0</v>
      </c>
      <c r="V47" s="946">
        <v>0</v>
      </c>
      <c r="W47" s="946">
        <v>0</v>
      </c>
      <c r="X47" s="946">
        <v>0</v>
      </c>
      <c r="Y47" s="946">
        <v>0</v>
      </c>
      <c r="Z47" s="946">
        <v>0</v>
      </c>
      <c r="AA47" s="946">
        <v>0</v>
      </c>
      <c r="AB47" s="946">
        <v>0</v>
      </c>
      <c r="AC47" s="946">
        <v>0</v>
      </c>
      <c r="AD47" s="946">
        <v>0</v>
      </c>
      <c r="AE47" s="946">
        <v>0</v>
      </c>
      <c r="AF47" s="946">
        <v>0</v>
      </c>
      <c r="AG47" s="946">
        <v>0</v>
      </c>
      <c r="AH47" s="946">
        <v>0</v>
      </c>
      <c r="AI47" s="946">
        <v>0</v>
      </c>
      <c r="AJ47" s="946">
        <v>0</v>
      </c>
      <c r="AK47" s="946">
        <v>0</v>
      </c>
      <c r="AL47" s="947">
        <v>0</v>
      </c>
      <c r="AM47" s="947">
        <v>0</v>
      </c>
      <c r="AN47" s="947">
        <v>0</v>
      </c>
    </row>
    <row r="48" spans="1:40">
      <c r="A48" s="945" t="s">
        <v>944</v>
      </c>
      <c r="B48" s="946">
        <v>0</v>
      </c>
      <c r="C48" s="946">
        <v>0</v>
      </c>
      <c r="D48" s="946">
        <v>0</v>
      </c>
      <c r="E48" s="946">
        <v>0</v>
      </c>
      <c r="F48" s="946">
        <v>0</v>
      </c>
      <c r="G48" s="946">
        <v>0</v>
      </c>
      <c r="H48" s="946">
        <v>0</v>
      </c>
      <c r="I48" s="946">
        <v>0</v>
      </c>
      <c r="J48" s="946">
        <v>0</v>
      </c>
      <c r="K48" s="946">
        <v>0</v>
      </c>
      <c r="L48" s="946">
        <v>0</v>
      </c>
      <c r="M48" s="946">
        <v>0</v>
      </c>
      <c r="N48" s="946">
        <v>0</v>
      </c>
      <c r="O48" s="946">
        <v>0</v>
      </c>
      <c r="P48" s="946">
        <v>0</v>
      </c>
      <c r="Q48" s="946">
        <v>0</v>
      </c>
      <c r="R48" s="946">
        <v>0</v>
      </c>
      <c r="S48" s="946">
        <v>0</v>
      </c>
      <c r="T48" s="946">
        <v>0</v>
      </c>
      <c r="U48" s="946">
        <v>0</v>
      </c>
      <c r="V48" s="946">
        <v>0</v>
      </c>
      <c r="W48" s="946">
        <v>0</v>
      </c>
      <c r="X48" s="946">
        <v>0</v>
      </c>
      <c r="Y48" s="946">
        <v>0</v>
      </c>
      <c r="Z48" s="946">
        <v>0</v>
      </c>
      <c r="AA48" s="946">
        <v>0</v>
      </c>
      <c r="AB48" s="946">
        <v>0</v>
      </c>
      <c r="AC48" s="946">
        <v>0</v>
      </c>
      <c r="AD48" s="946">
        <v>0</v>
      </c>
      <c r="AE48" s="946">
        <v>0</v>
      </c>
      <c r="AF48" s="946">
        <v>0</v>
      </c>
      <c r="AG48" s="946">
        <v>0</v>
      </c>
      <c r="AH48" s="946">
        <v>0</v>
      </c>
      <c r="AI48" s="946">
        <v>0</v>
      </c>
      <c r="AJ48" s="946">
        <v>0</v>
      </c>
      <c r="AK48" s="946">
        <v>0</v>
      </c>
      <c r="AL48" s="947">
        <v>0</v>
      </c>
      <c r="AM48" s="947">
        <v>0</v>
      </c>
      <c r="AN48" s="947">
        <v>0</v>
      </c>
    </row>
    <row r="49" spans="1:40">
      <c r="A49" s="945" t="s">
        <v>945</v>
      </c>
      <c r="B49" s="946">
        <v>-80569547058</v>
      </c>
      <c r="C49" s="946">
        <v>-82081325185</v>
      </c>
      <c r="D49" s="946">
        <v>-79398008062</v>
      </c>
      <c r="E49" s="946">
        <v>-69109082778</v>
      </c>
      <c r="F49" s="946">
        <v>-60464072912</v>
      </c>
      <c r="G49" s="946">
        <v>-112711600589</v>
      </c>
      <c r="H49" s="946">
        <v>-112927707160</v>
      </c>
      <c r="I49" s="946">
        <v>-125010960147</v>
      </c>
      <c r="J49" s="946">
        <v>-126981396261</v>
      </c>
      <c r="K49" s="946">
        <v>-138785951960</v>
      </c>
      <c r="L49" s="946">
        <v>-142112783533</v>
      </c>
      <c r="M49" s="946">
        <v>-166621428812</v>
      </c>
      <c r="N49" s="946">
        <v>-177282845157</v>
      </c>
      <c r="O49" s="946">
        <v>-175888368872</v>
      </c>
      <c r="P49" s="946">
        <v>-196011942194</v>
      </c>
      <c r="Q49" s="946">
        <v>-196906102535</v>
      </c>
      <c r="R49" s="946">
        <v>-206887792955</v>
      </c>
      <c r="S49" s="946">
        <v>-213876929175</v>
      </c>
      <c r="T49" s="946">
        <v>-212057662047</v>
      </c>
      <c r="U49" s="946">
        <v>-192802268749</v>
      </c>
      <c r="V49" s="946">
        <v>-170205840227</v>
      </c>
      <c r="W49" s="946">
        <v>-160739840996</v>
      </c>
      <c r="X49" s="946">
        <v>-152033092425</v>
      </c>
      <c r="Y49" s="946">
        <v>-161620000659</v>
      </c>
      <c r="Z49" s="946">
        <v>-163869793778</v>
      </c>
      <c r="AA49" s="946">
        <v>-172271686794</v>
      </c>
      <c r="AB49" s="946">
        <v>-167810081533</v>
      </c>
      <c r="AC49" s="946">
        <v>-179910182909</v>
      </c>
      <c r="AD49" s="946">
        <v>-199802918556</v>
      </c>
      <c r="AE49" s="946">
        <v>-195965728112</v>
      </c>
      <c r="AF49" s="946">
        <v>-235886663947</v>
      </c>
      <c r="AG49" s="946">
        <v>-279660930288</v>
      </c>
      <c r="AH49" s="946">
        <v>-314599451034</v>
      </c>
      <c r="AI49" s="946">
        <v>-279875397916</v>
      </c>
      <c r="AJ49" s="946">
        <v>-275915633217</v>
      </c>
      <c r="AK49" s="946">
        <v>-292114733492</v>
      </c>
      <c r="AL49" s="947">
        <v>-308036220013</v>
      </c>
      <c r="AM49" s="947">
        <v>-315506824016</v>
      </c>
      <c r="AN49" s="947">
        <v>-343994436088</v>
      </c>
    </row>
    <row r="50" spans="1:40">
      <c r="A50" s="945" t="s">
        <v>946</v>
      </c>
      <c r="B50" s="946">
        <v>-10605251056</v>
      </c>
      <c r="C50" s="946">
        <v>-13990636042</v>
      </c>
      <c r="D50" s="946">
        <v>-13566738325</v>
      </c>
      <c r="E50" s="946">
        <v>-14127615554</v>
      </c>
      <c r="F50" s="946">
        <v>-14176217541</v>
      </c>
      <c r="G50" s="946">
        <v>-1018045470</v>
      </c>
      <c r="H50" s="946">
        <v>-4415218456</v>
      </c>
      <c r="I50" s="946">
        <v>-3975499033</v>
      </c>
      <c r="J50" s="946">
        <v>-5046048603</v>
      </c>
      <c r="K50" s="946">
        <v>-12306079584</v>
      </c>
      <c r="L50" s="946">
        <v>-11160264475</v>
      </c>
      <c r="M50" s="946">
        <v>-27911826233</v>
      </c>
      <c r="N50" s="946">
        <v>-25296208734</v>
      </c>
      <c r="O50" s="946">
        <v>-23942982269</v>
      </c>
      <c r="P50" s="946">
        <v>-21087616789</v>
      </c>
      <c r="Q50" s="946">
        <v>-24500802644</v>
      </c>
      <c r="R50" s="946">
        <v>-25006718700</v>
      </c>
      <c r="S50" s="946">
        <v>-12081261860</v>
      </c>
      <c r="T50" s="946">
        <v>-7875120747</v>
      </c>
      <c r="U50" s="946">
        <v>-12508903029</v>
      </c>
      <c r="V50" s="946">
        <v>-10163128862</v>
      </c>
      <c r="W50" s="946">
        <v>-7503198033</v>
      </c>
      <c r="X50" s="946">
        <v>-5121891020</v>
      </c>
      <c r="Y50" s="946">
        <v>-12489936076</v>
      </c>
      <c r="Z50" s="946">
        <v>-12405822842</v>
      </c>
      <c r="AA50" s="946">
        <v>-14779216144</v>
      </c>
      <c r="AB50" s="946">
        <v>-6270300472</v>
      </c>
      <c r="AC50" s="946">
        <v>-10044525400</v>
      </c>
      <c r="AD50" s="946">
        <v>-29098312715</v>
      </c>
      <c r="AE50" s="946">
        <v>-21858605681</v>
      </c>
      <c r="AF50" s="946">
        <v>-11313926282</v>
      </c>
      <c r="AG50" s="946">
        <v>-3157683625</v>
      </c>
      <c r="AH50" s="946">
        <v>4979076684</v>
      </c>
      <c r="AI50" s="946">
        <v>-15062171105</v>
      </c>
      <c r="AJ50" s="946">
        <v>-31001096443</v>
      </c>
      <c r="AK50" s="946">
        <v>-31844975374</v>
      </c>
      <c r="AL50" s="947">
        <v>-20631095089</v>
      </c>
      <c r="AM50" s="947">
        <v>-16866659108</v>
      </c>
      <c r="AN50" s="947">
        <v>-15625832750</v>
      </c>
    </row>
    <row r="51" spans="1:40">
      <c r="A51" s="942" t="s">
        <v>947</v>
      </c>
      <c r="B51" s="943">
        <v>75390387932</v>
      </c>
      <c r="C51" s="943">
        <v>62871001039</v>
      </c>
      <c r="D51" s="943">
        <v>23808322896</v>
      </c>
      <c r="E51" s="943">
        <v>28009547901</v>
      </c>
      <c r="F51" s="943">
        <v>8459145407</v>
      </c>
      <c r="G51" s="943">
        <v>5365812650</v>
      </c>
      <c r="H51" s="943">
        <v>4993651184</v>
      </c>
      <c r="I51" s="943">
        <v>4994458082</v>
      </c>
      <c r="J51" s="943">
        <v>4993742980</v>
      </c>
      <c r="K51" s="943">
        <v>4993610865</v>
      </c>
      <c r="L51" s="943">
        <v>4995424010</v>
      </c>
      <c r="M51" s="943">
        <v>4995323669</v>
      </c>
      <c r="N51" s="943">
        <v>4995368276</v>
      </c>
      <c r="O51" s="943">
        <v>3996280531</v>
      </c>
      <c r="P51" s="943">
        <v>3996117510</v>
      </c>
      <c r="Q51" s="943">
        <v>1998003654</v>
      </c>
      <c r="R51" s="943">
        <v>1997899701</v>
      </c>
      <c r="S51" s="943">
        <v>0</v>
      </c>
      <c r="T51" s="943">
        <v>0</v>
      </c>
      <c r="U51" s="943">
        <v>0</v>
      </c>
      <c r="V51" s="943">
        <v>0</v>
      </c>
      <c r="W51" s="943">
        <v>0</v>
      </c>
      <c r="X51" s="943">
        <v>0</v>
      </c>
      <c r="Y51" s="943">
        <v>0</v>
      </c>
      <c r="Z51" s="943">
        <v>0</v>
      </c>
      <c r="AA51" s="943">
        <v>0</v>
      </c>
      <c r="AB51" s="943">
        <v>0</v>
      </c>
      <c r="AC51" s="943">
        <v>0</v>
      </c>
      <c r="AD51" s="943">
        <v>0</v>
      </c>
      <c r="AE51" s="943">
        <v>0</v>
      </c>
      <c r="AF51" s="943">
        <v>0</v>
      </c>
      <c r="AG51" s="943">
        <v>0</v>
      </c>
      <c r="AH51" s="943">
        <v>0</v>
      </c>
      <c r="AI51" s="943">
        <v>0</v>
      </c>
      <c r="AJ51" s="943">
        <v>0</v>
      </c>
      <c r="AK51" s="943">
        <v>0</v>
      </c>
      <c r="AL51" s="944">
        <v>0</v>
      </c>
      <c r="AM51" s="944">
        <v>0</v>
      </c>
      <c r="AN51" s="944">
        <v>0</v>
      </c>
    </row>
    <row r="52" spans="1:40">
      <c r="A52" s="945" t="s">
        <v>948</v>
      </c>
      <c r="B52" s="946">
        <v>0</v>
      </c>
      <c r="C52" s="946">
        <v>0</v>
      </c>
      <c r="D52" s="946">
        <v>0</v>
      </c>
      <c r="E52" s="946">
        <v>0</v>
      </c>
      <c r="F52" s="946">
        <v>0</v>
      </c>
      <c r="G52" s="946">
        <v>2000173849</v>
      </c>
      <c r="H52" s="946">
        <v>0</v>
      </c>
      <c r="I52" s="946">
        <v>0</v>
      </c>
      <c r="J52" s="946">
        <v>0</v>
      </c>
      <c r="K52" s="946">
        <v>0</v>
      </c>
      <c r="L52" s="946">
        <v>0</v>
      </c>
      <c r="M52" s="946">
        <v>0</v>
      </c>
      <c r="N52" s="946">
        <v>0</v>
      </c>
      <c r="O52" s="946">
        <v>0</v>
      </c>
      <c r="P52" s="946">
        <v>0</v>
      </c>
      <c r="Q52" s="946">
        <v>0</v>
      </c>
      <c r="R52" s="946">
        <v>0</v>
      </c>
      <c r="S52" s="946">
        <v>0</v>
      </c>
      <c r="T52" s="946">
        <v>0</v>
      </c>
      <c r="U52" s="946">
        <v>0</v>
      </c>
      <c r="V52" s="946">
        <v>0</v>
      </c>
      <c r="W52" s="946">
        <v>0</v>
      </c>
      <c r="X52" s="946">
        <v>0</v>
      </c>
      <c r="Y52" s="946">
        <v>0</v>
      </c>
      <c r="Z52" s="946">
        <v>0</v>
      </c>
      <c r="AA52" s="946">
        <v>0</v>
      </c>
      <c r="AB52" s="946">
        <v>0</v>
      </c>
      <c r="AC52" s="946">
        <v>0</v>
      </c>
      <c r="AD52" s="946">
        <v>0</v>
      </c>
      <c r="AE52" s="946">
        <v>0</v>
      </c>
      <c r="AF52" s="946">
        <v>0</v>
      </c>
      <c r="AG52" s="946">
        <v>0</v>
      </c>
      <c r="AH52" s="946">
        <v>0</v>
      </c>
      <c r="AI52" s="946">
        <v>0</v>
      </c>
      <c r="AJ52" s="946">
        <v>0</v>
      </c>
      <c r="AK52" s="946">
        <v>0</v>
      </c>
      <c r="AL52" s="947">
        <v>0</v>
      </c>
      <c r="AM52" s="947">
        <v>0</v>
      </c>
      <c r="AN52" s="947">
        <v>0</v>
      </c>
    </row>
    <row r="53" spans="1:40">
      <c r="A53" s="945" t="s">
        <v>949</v>
      </c>
      <c r="B53" s="946">
        <v>0</v>
      </c>
      <c r="C53" s="946">
        <v>0</v>
      </c>
      <c r="D53" s="946">
        <v>0</v>
      </c>
      <c r="E53" s="946">
        <v>0</v>
      </c>
      <c r="F53" s="946">
        <v>0</v>
      </c>
      <c r="G53" s="946">
        <v>0</v>
      </c>
      <c r="H53" s="946">
        <v>0</v>
      </c>
      <c r="I53" s="946">
        <v>0</v>
      </c>
      <c r="J53" s="946">
        <v>0</v>
      </c>
      <c r="K53" s="946">
        <v>0</v>
      </c>
      <c r="L53" s="946">
        <v>0</v>
      </c>
      <c r="M53" s="946">
        <v>0</v>
      </c>
      <c r="N53" s="946">
        <v>0</v>
      </c>
      <c r="O53" s="946">
        <v>0</v>
      </c>
      <c r="P53" s="946">
        <v>0</v>
      </c>
      <c r="Q53" s="946">
        <v>0</v>
      </c>
      <c r="R53" s="946">
        <v>0</v>
      </c>
      <c r="S53" s="946">
        <v>0</v>
      </c>
      <c r="T53" s="946">
        <v>0</v>
      </c>
      <c r="U53" s="946">
        <v>0</v>
      </c>
      <c r="V53" s="946">
        <v>0</v>
      </c>
      <c r="W53" s="946">
        <v>0</v>
      </c>
      <c r="X53" s="946">
        <v>0</v>
      </c>
      <c r="Y53" s="946">
        <v>0</v>
      </c>
      <c r="Z53" s="946">
        <v>0</v>
      </c>
      <c r="AA53" s="946">
        <v>0</v>
      </c>
      <c r="AB53" s="946">
        <v>0</v>
      </c>
      <c r="AC53" s="946">
        <v>0</v>
      </c>
      <c r="AD53" s="946">
        <v>0</v>
      </c>
      <c r="AE53" s="946">
        <v>0</v>
      </c>
      <c r="AF53" s="946">
        <v>0</v>
      </c>
      <c r="AG53" s="946">
        <v>0</v>
      </c>
      <c r="AH53" s="946">
        <v>0</v>
      </c>
      <c r="AI53" s="946">
        <v>0</v>
      </c>
      <c r="AJ53" s="946">
        <v>0</v>
      </c>
      <c r="AK53" s="946">
        <v>0</v>
      </c>
      <c r="AL53" s="947">
        <v>0</v>
      </c>
      <c r="AM53" s="947">
        <v>0</v>
      </c>
      <c r="AN53" s="947">
        <v>0</v>
      </c>
    </row>
    <row r="54" spans="1:40">
      <c r="A54" s="945" t="s">
        <v>950</v>
      </c>
      <c r="B54" s="946">
        <v>75700000000</v>
      </c>
      <c r="C54" s="946">
        <v>63100000000</v>
      </c>
      <c r="D54" s="946">
        <v>23900000000</v>
      </c>
      <c r="E54" s="946">
        <v>28100000000</v>
      </c>
      <c r="F54" s="946">
        <v>8500000000</v>
      </c>
      <c r="G54" s="946">
        <v>3400000000</v>
      </c>
      <c r="H54" s="946">
        <v>5000000000</v>
      </c>
      <c r="I54" s="946">
        <v>5000000000</v>
      </c>
      <c r="J54" s="946">
        <v>4993742980</v>
      </c>
      <c r="K54" s="946">
        <v>4993610865</v>
      </c>
      <c r="L54" s="946">
        <v>4995424010</v>
      </c>
      <c r="M54" s="946">
        <v>4995323669</v>
      </c>
      <c r="N54" s="946">
        <v>4995368276</v>
      </c>
      <c r="O54" s="946">
        <v>3996280531</v>
      </c>
      <c r="P54" s="946">
        <v>3996117510</v>
      </c>
      <c r="Q54" s="946">
        <v>1998003654</v>
      </c>
      <c r="R54" s="946">
        <v>1997899701</v>
      </c>
      <c r="S54" s="946">
        <v>0</v>
      </c>
      <c r="T54" s="946">
        <v>0</v>
      </c>
      <c r="U54" s="946">
        <v>0</v>
      </c>
      <c r="V54" s="946">
        <v>0</v>
      </c>
      <c r="W54" s="946">
        <v>0</v>
      </c>
      <c r="X54" s="946">
        <v>0</v>
      </c>
      <c r="Y54" s="946">
        <v>0</v>
      </c>
      <c r="Z54" s="946">
        <v>0</v>
      </c>
      <c r="AA54" s="946">
        <v>0</v>
      </c>
      <c r="AB54" s="946">
        <v>0</v>
      </c>
      <c r="AC54" s="946">
        <v>0</v>
      </c>
      <c r="AD54" s="946">
        <v>0</v>
      </c>
      <c r="AE54" s="946">
        <v>0</v>
      </c>
      <c r="AF54" s="946">
        <v>0</v>
      </c>
      <c r="AG54" s="946">
        <v>0</v>
      </c>
      <c r="AH54" s="946">
        <v>0</v>
      </c>
      <c r="AI54" s="946">
        <v>0</v>
      </c>
      <c r="AJ54" s="946">
        <v>0</v>
      </c>
      <c r="AK54" s="946">
        <v>0</v>
      </c>
      <c r="AL54" s="947">
        <v>0</v>
      </c>
      <c r="AM54" s="947">
        <v>0</v>
      </c>
      <c r="AN54" s="947">
        <v>0</v>
      </c>
    </row>
    <row r="55" spans="1:40">
      <c r="A55" s="945" t="s">
        <v>951</v>
      </c>
      <c r="B55" s="946">
        <v>0</v>
      </c>
      <c r="C55" s="946">
        <v>0</v>
      </c>
      <c r="D55" s="946">
        <v>0</v>
      </c>
      <c r="E55" s="946">
        <v>0</v>
      </c>
      <c r="F55" s="946">
        <v>0</v>
      </c>
      <c r="G55" s="946">
        <v>0</v>
      </c>
      <c r="H55" s="946">
        <v>0</v>
      </c>
      <c r="I55" s="946">
        <v>0</v>
      </c>
      <c r="J55" s="946">
        <v>0</v>
      </c>
      <c r="K55" s="946">
        <v>0</v>
      </c>
      <c r="L55" s="946">
        <v>0</v>
      </c>
      <c r="M55" s="946">
        <v>0</v>
      </c>
      <c r="N55" s="946">
        <v>0</v>
      </c>
      <c r="O55" s="946">
        <v>0</v>
      </c>
      <c r="P55" s="946">
        <v>0</v>
      </c>
      <c r="Q55" s="946">
        <v>0</v>
      </c>
      <c r="R55" s="946">
        <v>0</v>
      </c>
      <c r="S55" s="946">
        <v>0</v>
      </c>
      <c r="T55" s="946">
        <v>0</v>
      </c>
      <c r="U55" s="946">
        <v>0</v>
      </c>
      <c r="V55" s="946">
        <v>0</v>
      </c>
      <c r="W55" s="946">
        <v>0</v>
      </c>
      <c r="X55" s="946">
        <v>0</v>
      </c>
      <c r="Y55" s="946">
        <v>0</v>
      </c>
      <c r="Z55" s="946">
        <v>0</v>
      </c>
      <c r="AA55" s="946">
        <v>0</v>
      </c>
      <c r="AB55" s="946">
        <v>0</v>
      </c>
      <c r="AC55" s="946">
        <v>0</v>
      </c>
      <c r="AD55" s="946">
        <v>0</v>
      </c>
      <c r="AE55" s="946">
        <v>0</v>
      </c>
      <c r="AF55" s="946">
        <v>0</v>
      </c>
      <c r="AG55" s="946">
        <v>0</v>
      </c>
      <c r="AH55" s="946">
        <v>0</v>
      </c>
      <c r="AI55" s="946">
        <v>0</v>
      </c>
      <c r="AJ55" s="946">
        <v>0</v>
      </c>
      <c r="AK55" s="946">
        <v>0</v>
      </c>
      <c r="AL55" s="947">
        <v>0</v>
      </c>
      <c r="AM55" s="947">
        <v>0</v>
      </c>
      <c r="AN55" s="947">
        <v>0</v>
      </c>
    </row>
    <row r="56" spans="1:40">
      <c r="A56" s="945" t="s">
        <v>952</v>
      </c>
      <c r="B56" s="946">
        <v>-309612068</v>
      </c>
      <c r="C56" s="946">
        <v>-228998961</v>
      </c>
      <c r="D56" s="946">
        <v>-91677104</v>
      </c>
      <c r="E56" s="946">
        <v>-90452099</v>
      </c>
      <c r="F56" s="946">
        <v>-40854593</v>
      </c>
      <c r="G56" s="946">
        <v>-34361199</v>
      </c>
      <c r="H56" s="946">
        <v>-6348816</v>
      </c>
      <c r="I56" s="946">
        <v>-5541918</v>
      </c>
      <c r="J56" s="946">
        <v>0</v>
      </c>
      <c r="K56" s="946">
        <v>0</v>
      </c>
      <c r="L56" s="946">
        <v>0</v>
      </c>
      <c r="M56" s="946">
        <v>0</v>
      </c>
      <c r="N56" s="946">
        <v>0</v>
      </c>
      <c r="O56" s="946">
        <v>0</v>
      </c>
      <c r="P56" s="946">
        <v>0</v>
      </c>
      <c r="Q56" s="946">
        <v>0</v>
      </c>
      <c r="R56" s="946">
        <v>0</v>
      </c>
      <c r="S56" s="946">
        <v>0</v>
      </c>
      <c r="T56" s="946">
        <v>0</v>
      </c>
      <c r="U56" s="946">
        <v>0</v>
      </c>
      <c r="V56" s="946">
        <v>0</v>
      </c>
      <c r="W56" s="946">
        <v>0</v>
      </c>
      <c r="X56" s="946">
        <v>0</v>
      </c>
      <c r="Y56" s="946">
        <v>0</v>
      </c>
      <c r="Z56" s="946">
        <v>0</v>
      </c>
      <c r="AA56" s="946">
        <v>0</v>
      </c>
      <c r="AB56" s="946">
        <v>0</v>
      </c>
      <c r="AC56" s="946">
        <v>0</v>
      </c>
      <c r="AD56" s="946">
        <v>0</v>
      </c>
      <c r="AE56" s="946">
        <v>0</v>
      </c>
      <c r="AF56" s="946">
        <v>0</v>
      </c>
      <c r="AG56" s="946">
        <v>0</v>
      </c>
      <c r="AH56" s="946">
        <v>0</v>
      </c>
      <c r="AI56" s="946">
        <v>0</v>
      </c>
      <c r="AJ56" s="946">
        <v>0</v>
      </c>
      <c r="AK56" s="946">
        <v>0</v>
      </c>
      <c r="AL56" s="947">
        <v>0</v>
      </c>
      <c r="AM56" s="947">
        <v>0</v>
      </c>
      <c r="AN56" s="947">
        <v>0</v>
      </c>
    </row>
    <row r="57" spans="1:40">
      <c r="A57" s="942" t="s">
        <v>953</v>
      </c>
      <c r="B57" s="943">
        <v>409419956365</v>
      </c>
      <c r="C57" s="943">
        <v>355429396918</v>
      </c>
      <c r="D57" s="943">
        <v>307458445589</v>
      </c>
      <c r="E57" s="943">
        <v>260006033800</v>
      </c>
      <c r="F57" s="943">
        <v>217896217942</v>
      </c>
      <c r="G57" s="943">
        <v>1016968241035</v>
      </c>
      <c r="H57" s="943">
        <v>1064891720191</v>
      </c>
      <c r="I57" s="943">
        <v>1107606416060</v>
      </c>
      <c r="J57" s="943">
        <v>1156157378410</v>
      </c>
      <c r="K57" s="943">
        <v>1182847227710</v>
      </c>
      <c r="L57" s="943">
        <v>1202011387889</v>
      </c>
      <c r="M57" s="943">
        <v>1211786123164</v>
      </c>
      <c r="N57" s="943">
        <v>1220644104546</v>
      </c>
      <c r="O57" s="943">
        <v>1258825029699</v>
      </c>
      <c r="P57" s="943">
        <v>1289070138794</v>
      </c>
      <c r="Q57" s="943">
        <v>1309898615733</v>
      </c>
      <c r="R57" s="943">
        <v>1328222615157</v>
      </c>
      <c r="S57" s="943">
        <v>1289135628056</v>
      </c>
      <c r="T57" s="943">
        <v>1278355332986</v>
      </c>
      <c r="U57" s="943">
        <v>1300298950498</v>
      </c>
      <c r="V57" s="943">
        <v>1356253155510</v>
      </c>
      <c r="W57" s="943">
        <v>1466823585026</v>
      </c>
      <c r="X57" s="943">
        <v>1510805568946</v>
      </c>
      <c r="Y57" s="943">
        <v>1559536485717</v>
      </c>
      <c r="Z57" s="943">
        <v>1629349910510</v>
      </c>
      <c r="AA57" s="943">
        <v>1723900140611</v>
      </c>
      <c r="AB57" s="943">
        <v>1798985530121</v>
      </c>
      <c r="AC57" s="943">
        <v>1746272204897</v>
      </c>
      <c r="AD57" s="943">
        <v>1688268517167</v>
      </c>
      <c r="AE57" s="943">
        <v>1668173489998</v>
      </c>
      <c r="AF57" s="943">
        <v>1658520340288</v>
      </c>
      <c r="AG57" s="943">
        <v>1638157034697</v>
      </c>
      <c r="AH57" s="943">
        <v>1644526910197</v>
      </c>
      <c r="AI57" s="943">
        <v>1714546032960</v>
      </c>
      <c r="AJ57" s="943">
        <v>1742203283895</v>
      </c>
      <c r="AK57" s="943">
        <v>1828872818503</v>
      </c>
      <c r="AL57" s="944">
        <v>1875715469789</v>
      </c>
      <c r="AM57" s="944">
        <v>1923151663386</v>
      </c>
      <c r="AN57" s="944">
        <v>2029518171939</v>
      </c>
    </row>
    <row r="58" spans="1:40">
      <c r="A58" s="945" t="s">
        <v>954</v>
      </c>
      <c r="B58" s="946">
        <v>408472353385</v>
      </c>
      <c r="C58" s="946">
        <v>355429396918</v>
      </c>
      <c r="D58" s="946">
        <v>307458445589</v>
      </c>
      <c r="E58" s="946">
        <v>260006033800</v>
      </c>
      <c r="F58" s="946">
        <v>217896217942</v>
      </c>
      <c r="G58" s="946">
        <v>944509816555</v>
      </c>
      <c r="H58" s="946">
        <v>969395061106</v>
      </c>
      <c r="I58" s="946">
        <v>983732540470</v>
      </c>
      <c r="J58" s="946">
        <v>995970307754</v>
      </c>
      <c r="K58" s="946">
        <v>995990568889</v>
      </c>
      <c r="L58" s="946">
        <v>989879908443</v>
      </c>
      <c r="M58" s="946">
        <v>984908241315</v>
      </c>
      <c r="N58" s="946">
        <v>983981867224</v>
      </c>
      <c r="O58" s="946">
        <v>994217298246</v>
      </c>
      <c r="P58" s="946">
        <v>1006882755702</v>
      </c>
      <c r="Q58" s="946">
        <v>1004111634991</v>
      </c>
      <c r="R58" s="946">
        <v>1003650052779</v>
      </c>
      <c r="S58" s="946">
        <v>946033892970</v>
      </c>
      <c r="T58" s="946">
        <v>924621769703</v>
      </c>
      <c r="U58" s="946">
        <v>908347382458</v>
      </c>
      <c r="V58" s="946">
        <v>932543134671</v>
      </c>
      <c r="W58" s="946">
        <v>998332155482</v>
      </c>
      <c r="X58" s="946">
        <v>1013698377504</v>
      </c>
      <c r="Y58" s="946">
        <v>1038023420691</v>
      </c>
      <c r="Z58" s="946">
        <v>1066818217070</v>
      </c>
      <c r="AA58" s="946">
        <v>1109815909823</v>
      </c>
      <c r="AB58" s="946">
        <v>1149597507399</v>
      </c>
      <c r="AC58" s="946">
        <v>1095828979211</v>
      </c>
      <c r="AD58" s="946">
        <v>1036713737380</v>
      </c>
      <c r="AE58" s="946">
        <v>1004043737740</v>
      </c>
      <c r="AF58" s="946">
        <v>972599372960</v>
      </c>
      <c r="AG58" s="946">
        <v>929235084632</v>
      </c>
      <c r="AH58" s="946">
        <v>905923812399</v>
      </c>
      <c r="AI58" s="946">
        <v>928301620611</v>
      </c>
      <c r="AJ58" s="946">
        <v>927117269453</v>
      </c>
      <c r="AK58" s="946">
        <v>950352753632</v>
      </c>
      <c r="AL58" s="947">
        <v>959226314639</v>
      </c>
      <c r="AM58" s="947">
        <v>943737589497</v>
      </c>
      <c r="AN58" s="947">
        <v>943015064934</v>
      </c>
    </row>
    <row r="59" spans="1:40">
      <c r="A59" s="945" t="s">
        <v>955</v>
      </c>
      <c r="B59" s="946">
        <v>0</v>
      </c>
      <c r="C59" s="946">
        <v>0</v>
      </c>
      <c r="D59" s="946">
        <v>0</v>
      </c>
      <c r="E59" s="946">
        <v>0</v>
      </c>
      <c r="F59" s="946">
        <v>0</v>
      </c>
      <c r="G59" s="946">
        <v>2733549773</v>
      </c>
      <c r="H59" s="946">
        <v>1184634134</v>
      </c>
      <c r="I59" s="946">
        <v>1935256448</v>
      </c>
      <c r="J59" s="946">
        <v>1732547608</v>
      </c>
      <c r="K59" s="946">
        <v>2028402845</v>
      </c>
      <c r="L59" s="946">
        <v>1724871671</v>
      </c>
      <c r="M59" s="946">
        <v>1464110031</v>
      </c>
      <c r="N59" s="946">
        <v>2015654251</v>
      </c>
      <c r="O59" s="946">
        <v>1907877723</v>
      </c>
      <c r="P59" s="946">
        <v>1815204728</v>
      </c>
      <c r="Q59" s="946">
        <v>5289150713</v>
      </c>
      <c r="R59" s="946">
        <v>4125464359</v>
      </c>
      <c r="S59" s="946">
        <v>1182445769</v>
      </c>
      <c r="T59" s="946">
        <v>2443116257</v>
      </c>
      <c r="U59" s="946">
        <v>5277353209</v>
      </c>
      <c r="V59" s="946">
        <v>6210505802</v>
      </c>
      <c r="W59" s="946">
        <v>3989690529</v>
      </c>
      <c r="X59" s="946">
        <v>4398654136</v>
      </c>
      <c r="Y59" s="946">
        <v>4631643175</v>
      </c>
      <c r="Z59" s="946">
        <v>5647133286</v>
      </c>
      <c r="AA59" s="946">
        <v>5903407757</v>
      </c>
      <c r="AB59" s="946">
        <v>9029836381</v>
      </c>
      <c r="AC59" s="946">
        <v>4357727570</v>
      </c>
      <c r="AD59" s="946">
        <v>8924531595</v>
      </c>
      <c r="AE59" s="946">
        <v>14621709566</v>
      </c>
      <c r="AF59" s="946">
        <v>9027237309</v>
      </c>
      <c r="AG59" s="946">
        <v>8365348100</v>
      </c>
      <c r="AH59" s="946">
        <v>20702454647</v>
      </c>
      <c r="AI59" s="946">
        <v>29049960996</v>
      </c>
      <c r="AJ59" s="946">
        <v>23091527074</v>
      </c>
      <c r="AK59" s="946">
        <v>39725001725</v>
      </c>
      <c r="AL59" s="947">
        <v>21514490513</v>
      </c>
      <c r="AM59" s="947">
        <v>22903162899</v>
      </c>
      <c r="AN59" s="947">
        <v>40237518636</v>
      </c>
    </row>
    <row r="60" spans="1:40">
      <c r="A60" s="945" t="s">
        <v>956</v>
      </c>
      <c r="B60" s="946">
        <v>947602980</v>
      </c>
      <c r="C60" s="946">
        <v>0</v>
      </c>
      <c r="D60" s="946">
        <v>0</v>
      </c>
      <c r="E60" s="946">
        <v>0</v>
      </c>
      <c r="F60" s="946">
        <v>0</v>
      </c>
      <c r="G60" s="946">
        <v>69724874707</v>
      </c>
      <c r="H60" s="946">
        <v>94312024951</v>
      </c>
      <c r="I60" s="946">
        <v>121938619142</v>
      </c>
      <c r="J60" s="946">
        <v>158454523048</v>
      </c>
      <c r="K60" s="946">
        <v>184828255976</v>
      </c>
      <c r="L60" s="946">
        <v>210406607775</v>
      </c>
      <c r="M60" s="946">
        <v>225413771818</v>
      </c>
      <c r="N60" s="946">
        <v>234646583071</v>
      </c>
      <c r="O60" s="946">
        <v>262699853730</v>
      </c>
      <c r="P60" s="946">
        <v>280372178364</v>
      </c>
      <c r="Q60" s="946">
        <v>300497830029</v>
      </c>
      <c r="R60" s="946">
        <v>320447098019</v>
      </c>
      <c r="S60" s="946">
        <v>341919289317</v>
      </c>
      <c r="T60" s="946">
        <v>351290447026</v>
      </c>
      <c r="U60" s="946">
        <v>386674214831</v>
      </c>
      <c r="V60" s="946">
        <v>417499515037</v>
      </c>
      <c r="W60" s="946">
        <v>464501739015</v>
      </c>
      <c r="X60" s="946">
        <v>492708537306</v>
      </c>
      <c r="Y60" s="946">
        <v>516881421851</v>
      </c>
      <c r="Z60" s="946">
        <v>556884560154</v>
      </c>
      <c r="AA60" s="946">
        <v>608180823031</v>
      </c>
      <c r="AB60" s="946">
        <v>640358186341</v>
      </c>
      <c r="AC60" s="946">
        <v>646085498116</v>
      </c>
      <c r="AD60" s="946">
        <v>642630248192</v>
      </c>
      <c r="AE60" s="946">
        <v>649508042692</v>
      </c>
      <c r="AF60" s="946">
        <v>676893730019</v>
      </c>
      <c r="AG60" s="946">
        <v>700556601965</v>
      </c>
      <c r="AH60" s="946">
        <v>717900643151</v>
      </c>
      <c r="AI60" s="946">
        <v>757194451353</v>
      </c>
      <c r="AJ60" s="946">
        <v>791994487368</v>
      </c>
      <c r="AK60" s="946">
        <v>838795063146</v>
      </c>
      <c r="AL60" s="947">
        <v>894974664637</v>
      </c>
      <c r="AM60" s="947">
        <v>956510910990</v>
      </c>
      <c r="AN60" s="947">
        <v>1046265588369</v>
      </c>
    </row>
    <row r="61" spans="1:40">
      <c r="A61" s="945" t="s">
        <v>957</v>
      </c>
      <c r="B61" s="946">
        <v>0</v>
      </c>
      <c r="C61" s="946">
        <v>0</v>
      </c>
      <c r="D61" s="946">
        <v>0</v>
      </c>
      <c r="E61" s="946">
        <v>0</v>
      </c>
      <c r="F61" s="946">
        <v>0</v>
      </c>
      <c r="G61" s="946">
        <v>0</v>
      </c>
      <c r="H61" s="946">
        <v>0</v>
      </c>
      <c r="I61" s="946">
        <v>0</v>
      </c>
      <c r="J61" s="946">
        <v>0</v>
      </c>
      <c r="K61" s="946">
        <v>0</v>
      </c>
      <c r="L61" s="946">
        <v>0</v>
      </c>
      <c r="M61" s="946">
        <v>0</v>
      </c>
      <c r="N61" s="946">
        <v>0</v>
      </c>
      <c r="O61" s="946">
        <v>0</v>
      </c>
      <c r="P61" s="946">
        <v>0</v>
      </c>
      <c r="Q61" s="946">
        <v>0</v>
      </c>
      <c r="R61" s="946">
        <v>0</v>
      </c>
      <c r="S61" s="946">
        <v>0</v>
      </c>
      <c r="T61" s="946">
        <v>0</v>
      </c>
      <c r="U61" s="946">
        <v>0</v>
      </c>
      <c r="V61" s="946">
        <v>0</v>
      </c>
      <c r="W61" s="946">
        <v>0</v>
      </c>
      <c r="X61" s="946">
        <v>0</v>
      </c>
      <c r="Y61" s="946">
        <v>0</v>
      </c>
      <c r="Z61" s="946">
        <v>0</v>
      </c>
      <c r="AA61" s="946">
        <v>0</v>
      </c>
      <c r="AB61" s="946">
        <v>0</v>
      </c>
      <c r="AC61" s="946">
        <v>0</v>
      </c>
      <c r="AD61" s="946">
        <v>0</v>
      </c>
      <c r="AE61" s="946">
        <v>0</v>
      </c>
      <c r="AF61" s="946">
        <v>0</v>
      </c>
      <c r="AG61" s="946">
        <v>0</v>
      </c>
      <c r="AH61" s="946">
        <v>0</v>
      </c>
      <c r="AI61" s="946">
        <v>0</v>
      </c>
      <c r="AJ61" s="946">
        <v>0</v>
      </c>
      <c r="AK61" s="946">
        <v>0</v>
      </c>
      <c r="AL61" s="947">
        <v>0</v>
      </c>
      <c r="AM61" s="947">
        <v>0</v>
      </c>
      <c r="AN61" s="947">
        <v>0</v>
      </c>
    </row>
    <row r="62" spans="1:40">
      <c r="A62" s="942" t="s">
        <v>958</v>
      </c>
      <c r="B62" s="943">
        <v>99656270473</v>
      </c>
      <c r="C62" s="943">
        <v>100268480324</v>
      </c>
      <c r="D62" s="943">
        <v>99767383059</v>
      </c>
      <c r="E62" s="943">
        <v>99645668969</v>
      </c>
      <c r="F62" s="943">
        <v>96361273600</v>
      </c>
      <c r="G62" s="943">
        <v>100080430335</v>
      </c>
      <c r="H62" s="943">
        <v>91201100664</v>
      </c>
      <c r="I62" s="943">
        <v>98193071321</v>
      </c>
      <c r="J62" s="943">
        <v>97095384919</v>
      </c>
      <c r="K62" s="943">
        <v>96386698128</v>
      </c>
      <c r="L62" s="943">
        <v>95089232138</v>
      </c>
      <c r="M62" s="943">
        <v>93967367681</v>
      </c>
      <c r="N62" s="943">
        <v>115940259796</v>
      </c>
      <c r="O62" s="943">
        <v>47933961218</v>
      </c>
      <c r="P62" s="943">
        <v>46875544608</v>
      </c>
      <c r="Q62" s="943">
        <v>46831735852</v>
      </c>
      <c r="R62" s="943">
        <v>47789531109</v>
      </c>
      <c r="S62" s="943">
        <v>44812777036</v>
      </c>
      <c r="T62" s="943">
        <v>41751667843</v>
      </c>
      <c r="U62" s="943">
        <v>43119385624</v>
      </c>
      <c r="V62" s="943">
        <v>42118347560</v>
      </c>
      <c r="W62" s="943">
        <v>36880640263</v>
      </c>
      <c r="X62" s="943">
        <v>38965897134</v>
      </c>
      <c r="Y62" s="943">
        <v>37914345894</v>
      </c>
      <c r="Z62" s="943">
        <v>34780245927</v>
      </c>
      <c r="AA62" s="943">
        <v>38095170341</v>
      </c>
      <c r="AB62" s="943">
        <v>35104923779</v>
      </c>
      <c r="AC62" s="943">
        <v>31561529597</v>
      </c>
      <c r="AD62" s="943">
        <v>30015706815</v>
      </c>
      <c r="AE62" s="943">
        <v>27248329221</v>
      </c>
      <c r="AF62" s="943">
        <v>24905203456</v>
      </c>
      <c r="AG62" s="943">
        <v>22961281335</v>
      </c>
      <c r="AH62" s="943">
        <v>22870048647</v>
      </c>
      <c r="AI62" s="943">
        <v>20416214771</v>
      </c>
      <c r="AJ62" s="943">
        <v>19201276781</v>
      </c>
      <c r="AK62" s="943">
        <v>24911605097</v>
      </c>
      <c r="AL62" s="944">
        <v>62131139580</v>
      </c>
      <c r="AM62" s="944">
        <v>63798447401</v>
      </c>
      <c r="AN62" s="944">
        <v>60581423068</v>
      </c>
    </row>
    <row r="63" spans="1:40">
      <c r="A63" s="945" t="s">
        <v>959</v>
      </c>
      <c r="B63" s="946">
        <v>164322170245</v>
      </c>
      <c r="C63" s="946">
        <v>163841129767</v>
      </c>
      <c r="D63" s="946">
        <v>164762309497</v>
      </c>
      <c r="E63" s="946">
        <v>159509964303</v>
      </c>
      <c r="F63" s="946">
        <v>156618932011</v>
      </c>
      <c r="G63" s="946">
        <v>145777325134</v>
      </c>
      <c r="H63" s="946">
        <v>145996660933</v>
      </c>
      <c r="I63" s="946">
        <v>147319279183</v>
      </c>
      <c r="J63" s="946">
        <v>147849680492</v>
      </c>
      <c r="K63" s="946">
        <v>148766522868</v>
      </c>
      <c r="L63" s="946">
        <v>148985802590</v>
      </c>
      <c r="M63" s="946">
        <v>149316316332</v>
      </c>
      <c r="N63" s="946">
        <v>174574104500</v>
      </c>
      <c r="O63" s="946">
        <v>86679482816</v>
      </c>
      <c r="P63" s="946">
        <v>88887668403</v>
      </c>
      <c r="Q63" s="946">
        <v>92060316984</v>
      </c>
      <c r="R63" s="946">
        <v>94325169839</v>
      </c>
      <c r="S63" s="946">
        <v>91087569691</v>
      </c>
      <c r="T63" s="946">
        <v>91480792389</v>
      </c>
      <c r="U63" s="946">
        <v>95555498509</v>
      </c>
      <c r="V63" s="946">
        <v>98159829459</v>
      </c>
      <c r="W63" s="946">
        <v>95212497615</v>
      </c>
      <c r="X63" s="946">
        <v>100119580093</v>
      </c>
      <c r="Y63" s="946">
        <v>92339885693</v>
      </c>
      <c r="Z63" s="946">
        <v>92462533729</v>
      </c>
      <c r="AA63" s="946">
        <v>98195988249</v>
      </c>
      <c r="AB63" s="946">
        <v>99157213967</v>
      </c>
      <c r="AC63" s="946">
        <v>98863869540</v>
      </c>
      <c r="AD63" s="946">
        <v>97824506836</v>
      </c>
      <c r="AE63" s="946">
        <v>98710735072</v>
      </c>
      <c r="AF63" s="946">
        <v>100003663210</v>
      </c>
      <c r="AG63" s="946">
        <v>98886339310</v>
      </c>
      <c r="AH63" s="946">
        <v>101743212391</v>
      </c>
      <c r="AI63" s="946">
        <v>100746746344</v>
      </c>
      <c r="AJ63" s="946">
        <v>101380774553</v>
      </c>
      <c r="AK63" s="946">
        <v>83662893748</v>
      </c>
      <c r="AL63" s="947">
        <v>118338099371</v>
      </c>
      <c r="AM63" s="947">
        <v>124168884176</v>
      </c>
      <c r="AN63" s="947">
        <v>125502990204</v>
      </c>
    </row>
    <row r="64" spans="1:40">
      <c r="A64" s="945" t="s">
        <v>960</v>
      </c>
      <c r="B64" s="946">
        <v>-64665899772</v>
      </c>
      <c r="C64" s="946">
        <v>-63572649443</v>
      </c>
      <c r="D64" s="946">
        <v>-64994926438</v>
      </c>
      <c r="E64" s="946">
        <v>-59864295334</v>
      </c>
      <c r="F64" s="946">
        <v>-60257658411</v>
      </c>
      <c r="G64" s="946">
        <v>-45696894799</v>
      </c>
      <c r="H64" s="946">
        <v>-54795560269</v>
      </c>
      <c r="I64" s="946">
        <v>-49126207862</v>
      </c>
      <c r="J64" s="946">
        <v>-50754295573</v>
      </c>
      <c r="K64" s="946">
        <v>-52379824740</v>
      </c>
      <c r="L64" s="946">
        <v>-53896570452</v>
      </c>
      <c r="M64" s="946">
        <v>-55348948651</v>
      </c>
      <c r="N64" s="946">
        <v>-58633844704</v>
      </c>
      <c r="O64" s="946">
        <v>-38745521598</v>
      </c>
      <c r="P64" s="946">
        <v>-42012123795</v>
      </c>
      <c r="Q64" s="946">
        <v>-45228581132</v>
      </c>
      <c r="R64" s="946">
        <v>-46535638730</v>
      </c>
      <c r="S64" s="946">
        <v>-46274792655</v>
      </c>
      <c r="T64" s="946">
        <v>-49729124546</v>
      </c>
      <c r="U64" s="946">
        <v>-52436112885</v>
      </c>
      <c r="V64" s="946">
        <v>-56041481899</v>
      </c>
      <c r="W64" s="946">
        <v>-58331857352</v>
      </c>
      <c r="X64" s="946">
        <v>-61153682959</v>
      </c>
      <c r="Y64" s="946">
        <v>-54425539799</v>
      </c>
      <c r="Z64" s="946">
        <v>-57682287802</v>
      </c>
      <c r="AA64" s="946">
        <v>-60100817908</v>
      </c>
      <c r="AB64" s="946">
        <v>-64052290188</v>
      </c>
      <c r="AC64" s="946">
        <v>-67302339943</v>
      </c>
      <c r="AD64" s="946">
        <v>-67808800021</v>
      </c>
      <c r="AE64" s="946">
        <v>-71462405851</v>
      </c>
      <c r="AF64" s="946">
        <v>-75098459754</v>
      </c>
      <c r="AG64" s="946">
        <v>-75925057975</v>
      </c>
      <c r="AH64" s="946">
        <v>-78873163744</v>
      </c>
      <c r="AI64" s="946">
        <v>-80330531573</v>
      </c>
      <c r="AJ64" s="946">
        <v>-82179497772</v>
      </c>
      <c r="AK64" s="946">
        <v>-58751288651</v>
      </c>
      <c r="AL64" s="947">
        <v>-56206959791</v>
      </c>
      <c r="AM64" s="947">
        <v>-60370436775</v>
      </c>
      <c r="AN64" s="947">
        <v>-64921567136</v>
      </c>
    </row>
    <row r="65" spans="1:40">
      <c r="A65" s="945" t="s">
        <v>961</v>
      </c>
      <c r="B65" s="946">
        <v>0</v>
      </c>
      <c r="C65" s="946">
        <v>0</v>
      </c>
      <c r="D65" s="946">
        <v>0</v>
      </c>
      <c r="E65" s="946">
        <v>0</v>
      </c>
      <c r="F65" s="946">
        <v>0</v>
      </c>
      <c r="G65" s="946">
        <v>0</v>
      </c>
      <c r="H65" s="946">
        <v>0</v>
      </c>
      <c r="I65" s="946">
        <v>0</v>
      </c>
      <c r="J65" s="946">
        <v>0</v>
      </c>
      <c r="K65" s="946">
        <v>0</v>
      </c>
      <c r="L65" s="946">
        <v>0</v>
      </c>
      <c r="M65" s="946">
        <v>0</v>
      </c>
      <c r="N65" s="946">
        <v>0</v>
      </c>
      <c r="O65" s="946">
        <v>0</v>
      </c>
      <c r="P65" s="946">
        <v>0</v>
      </c>
      <c r="Q65" s="946">
        <v>0</v>
      </c>
      <c r="R65" s="946">
        <v>0</v>
      </c>
      <c r="S65" s="946">
        <v>0</v>
      </c>
      <c r="T65" s="946">
        <v>0</v>
      </c>
      <c r="U65" s="946">
        <v>0</v>
      </c>
      <c r="V65" s="946">
        <v>0</v>
      </c>
      <c r="W65" s="946">
        <v>0</v>
      </c>
      <c r="X65" s="946">
        <v>0</v>
      </c>
      <c r="Y65" s="946">
        <v>0</v>
      </c>
      <c r="Z65" s="946">
        <v>0</v>
      </c>
      <c r="AA65" s="946">
        <v>0</v>
      </c>
      <c r="AB65" s="946">
        <v>0</v>
      </c>
      <c r="AC65" s="946">
        <v>0</v>
      </c>
      <c r="AD65" s="946">
        <v>0</v>
      </c>
      <c r="AE65" s="946">
        <v>0</v>
      </c>
      <c r="AF65" s="946">
        <v>0</v>
      </c>
      <c r="AG65" s="946">
        <v>0</v>
      </c>
      <c r="AH65" s="946">
        <v>0</v>
      </c>
      <c r="AI65" s="946">
        <v>0</v>
      </c>
      <c r="AJ65" s="946">
        <v>0</v>
      </c>
      <c r="AK65" s="946">
        <v>0</v>
      </c>
      <c r="AL65" s="947">
        <v>0</v>
      </c>
      <c r="AM65" s="947">
        <v>0</v>
      </c>
      <c r="AN65" s="947">
        <v>0</v>
      </c>
    </row>
    <row r="66" spans="1:40">
      <c r="A66" s="942" t="s">
        <v>962</v>
      </c>
      <c r="B66" s="943">
        <v>22612674119</v>
      </c>
      <c r="C66" s="943">
        <v>22513398864</v>
      </c>
      <c r="D66" s="943">
        <v>22414123611</v>
      </c>
      <c r="E66" s="943">
        <v>21163350787</v>
      </c>
      <c r="F66" s="943">
        <v>13408135746</v>
      </c>
      <c r="G66" s="943">
        <v>13350791704</v>
      </c>
      <c r="H66" s="943">
        <v>20789166324</v>
      </c>
      <c r="I66" s="943">
        <v>12620165508</v>
      </c>
      <c r="J66" s="943">
        <v>12208697674</v>
      </c>
      <c r="K66" s="943">
        <v>12154498516</v>
      </c>
      <c r="L66" s="943">
        <v>12100299364</v>
      </c>
      <c r="M66" s="943">
        <v>12046100209</v>
      </c>
      <c r="N66" s="943">
        <v>11991901053</v>
      </c>
      <c r="O66" s="943">
        <v>9604502296</v>
      </c>
      <c r="P66" s="943">
        <v>9554376933</v>
      </c>
      <c r="Q66" s="943">
        <v>9504251567</v>
      </c>
      <c r="R66" s="943">
        <v>9454126201</v>
      </c>
      <c r="S66" s="943">
        <v>9404000833</v>
      </c>
      <c r="T66" s="943">
        <v>9353875471</v>
      </c>
      <c r="U66" s="943">
        <v>6838529795</v>
      </c>
      <c r="V66" s="943">
        <v>6801714571</v>
      </c>
      <c r="W66" s="943">
        <v>3206117322</v>
      </c>
      <c r="X66" s="943">
        <v>143256961787</v>
      </c>
      <c r="Y66" s="943">
        <v>151170975556</v>
      </c>
      <c r="Z66" s="943">
        <v>150182065952</v>
      </c>
      <c r="AA66" s="943">
        <v>152437306413</v>
      </c>
      <c r="AB66" s="943">
        <v>504912782657</v>
      </c>
      <c r="AC66" s="943">
        <v>489024363393</v>
      </c>
      <c r="AD66" s="943">
        <v>501374459812</v>
      </c>
      <c r="AE66" s="943">
        <v>502167748072</v>
      </c>
      <c r="AF66" s="943">
        <v>512532664532</v>
      </c>
      <c r="AG66" s="943">
        <v>417853550055</v>
      </c>
      <c r="AH66" s="943">
        <v>436770813815</v>
      </c>
      <c r="AI66" s="943">
        <v>452045265991</v>
      </c>
      <c r="AJ66" s="943">
        <v>422533601075</v>
      </c>
      <c r="AK66" s="943">
        <v>478477856406</v>
      </c>
      <c r="AL66" s="944">
        <v>476221491570</v>
      </c>
      <c r="AM66" s="944">
        <v>432732819961</v>
      </c>
      <c r="AN66" s="944">
        <v>445547691392</v>
      </c>
    </row>
    <row r="67" spans="1:40">
      <c r="A67" s="945" t="s">
        <v>959</v>
      </c>
      <c r="B67" s="946">
        <v>29058579793</v>
      </c>
      <c r="C67" s="946">
        <v>29058579793</v>
      </c>
      <c r="D67" s="946">
        <v>29058579793</v>
      </c>
      <c r="E67" s="946">
        <v>27466208052</v>
      </c>
      <c r="F67" s="946">
        <v>17041306997</v>
      </c>
      <c r="G67" s="946">
        <v>17041306997</v>
      </c>
      <c r="H67" s="946">
        <v>17041306997</v>
      </c>
      <c r="I67" s="946">
        <v>16425368874</v>
      </c>
      <c r="J67" s="946">
        <v>15922187562</v>
      </c>
      <c r="K67" s="946">
        <v>15922187562</v>
      </c>
      <c r="L67" s="946">
        <v>15922187562</v>
      </c>
      <c r="M67" s="946">
        <v>15922187562</v>
      </c>
      <c r="N67" s="946">
        <v>15922187562</v>
      </c>
      <c r="O67" s="946">
        <v>13515659743</v>
      </c>
      <c r="P67" s="946">
        <v>13515659743</v>
      </c>
      <c r="Q67" s="946">
        <v>13515659743</v>
      </c>
      <c r="R67" s="946">
        <v>13515659743</v>
      </c>
      <c r="S67" s="946">
        <v>13515659743</v>
      </c>
      <c r="T67" s="946">
        <v>13515659743</v>
      </c>
      <c r="U67" s="946">
        <v>10026037041</v>
      </c>
      <c r="V67" s="946">
        <v>10026037041</v>
      </c>
      <c r="W67" s="946">
        <v>4888429059</v>
      </c>
      <c r="X67" s="946">
        <v>144002816035</v>
      </c>
      <c r="Y67" s="946">
        <v>152346685130</v>
      </c>
      <c r="Z67" s="946">
        <v>152346685130</v>
      </c>
      <c r="AA67" s="946">
        <v>155633777208</v>
      </c>
      <c r="AB67" s="946">
        <v>509964878351</v>
      </c>
      <c r="AC67" s="946">
        <v>499906260699</v>
      </c>
      <c r="AD67" s="946">
        <v>514247649149</v>
      </c>
      <c r="AE67" s="946">
        <v>515818486491</v>
      </c>
      <c r="AF67" s="946">
        <v>528391758557</v>
      </c>
      <c r="AG67" s="946">
        <v>506624281293</v>
      </c>
      <c r="AH67" s="946">
        <v>529177588061</v>
      </c>
      <c r="AI67" s="946">
        <v>545837173548</v>
      </c>
      <c r="AJ67" s="946">
        <v>518490306805</v>
      </c>
      <c r="AK67" s="946">
        <v>577584685514</v>
      </c>
      <c r="AL67" s="947">
        <v>576209483881</v>
      </c>
      <c r="AM67" s="947">
        <v>532949569680</v>
      </c>
      <c r="AN67" s="947">
        <v>550945065324</v>
      </c>
    </row>
    <row r="68" spans="1:40">
      <c r="A68" s="945" t="s">
        <v>960</v>
      </c>
      <c r="B68" s="946">
        <v>-6445905674</v>
      </c>
      <c r="C68" s="946">
        <v>-6545180929</v>
      </c>
      <c r="D68" s="946">
        <v>-6644456182</v>
      </c>
      <c r="E68" s="946">
        <v>-6302857265</v>
      </c>
      <c r="F68" s="946">
        <v>-3633171251</v>
      </c>
      <c r="G68" s="946">
        <v>-3690515293</v>
      </c>
      <c r="H68" s="946">
        <v>3747859327</v>
      </c>
      <c r="I68" s="946">
        <v>-3805203366</v>
      </c>
      <c r="J68" s="946">
        <v>-3713489888</v>
      </c>
      <c r="K68" s="946">
        <v>-3767689046</v>
      </c>
      <c r="L68" s="946">
        <v>-3821888198</v>
      </c>
      <c r="M68" s="946">
        <v>-3876087353</v>
      </c>
      <c r="N68" s="946">
        <v>-3930286509</v>
      </c>
      <c r="O68" s="946">
        <v>-3911157447</v>
      </c>
      <c r="P68" s="946">
        <v>-3961282810</v>
      </c>
      <c r="Q68" s="946">
        <v>-4011408176</v>
      </c>
      <c r="R68" s="946">
        <v>-4061533542</v>
      </c>
      <c r="S68" s="946">
        <v>-4111658910</v>
      </c>
      <c r="T68" s="946">
        <v>-4161784272</v>
      </c>
      <c r="U68" s="946">
        <v>-3187507246</v>
      </c>
      <c r="V68" s="946">
        <v>-3224322470</v>
      </c>
      <c r="W68" s="946">
        <v>-1682311737</v>
      </c>
      <c r="X68" s="946">
        <v>-745854248</v>
      </c>
      <c r="Y68" s="946">
        <v>-753825470</v>
      </c>
      <c r="Z68" s="946">
        <v>-1742735074</v>
      </c>
      <c r="AA68" s="946">
        <v>-2774586691</v>
      </c>
      <c r="AB68" s="946">
        <v>-4630211590</v>
      </c>
      <c r="AC68" s="946">
        <v>-6507843411</v>
      </c>
      <c r="AD68" s="946">
        <v>-8499135442</v>
      </c>
      <c r="AE68" s="946">
        <v>-9690568628</v>
      </c>
      <c r="AF68" s="946">
        <v>-11898924234</v>
      </c>
      <c r="AG68" s="946">
        <v>-12230732021</v>
      </c>
      <c r="AH68" s="946">
        <v>-15866775029</v>
      </c>
      <c r="AI68" s="946">
        <v>-17251908340</v>
      </c>
      <c r="AJ68" s="946">
        <v>-19416706513</v>
      </c>
      <c r="AK68" s="946">
        <v>-22566829891</v>
      </c>
      <c r="AL68" s="947">
        <v>-23447993094</v>
      </c>
      <c r="AM68" s="947">
        <v>-23676750502</v>
      </c>
      <c r="AN68" s="947">
        <v>-28857374715</v>
      </c>
    </row>
    <row r="69" spans="1:40">
      <c r="A69" s="945" t="s">
        <v>961</v>
      </c>
      <c r="B69" s="946">
        <v>0</v>
      </c>
      <c r="C69" s="946">
        <v>0</v>
      </c>
      <c r="D69" s="946">
        <v>0</v>
      </c>
      <c r="E69" s="946">
        <v>0</v>
      </c>
      <c r="F69" s="946">
        <v>0</v>
      </c>
      <c r="G69" s="946">
        <v>0</v>
      </c>
      <c r="H69" s="946">
        <v>0</v>
      </c>
      <c r="I69" s="946">
        <v>0</v>
      </c>
      <c r="J69" s="946">
        <v>0</v>
      </c>
      <c r="K69" s="946">
        <v>0</v>
      </c>
      <c r="L69" s="946">
        <v>0</v>
      </c>
      <c r="M69" s="946">
        <v>0</v>
      </c>
      <c r="N69" s="946">
        <v>0</v>
      </c>
      <c r="O69" s="946">
        <v>0</v>
      </c>
      <c r="P69" s="946">
        <v>0</v>
      </c>
      <c r="Q69" s="946">
        <v>0</v>
      </c>
      <c r="R69" s="946">
        <v>0</v>
      </c>
      <c r="S69" s="946">
        <v>0</v>
      </c>
      <c r="T69" s="946">
        <v>0</v>
      </c>
      <c r="U69" s="946">
        <v>0</v>
      </c>
      <c r="V69" s="946">
        <v>0</v>
      </c>
      <c r="W69" s="946">
        <v>0</v>
      </c>
      <c r="X69" s="946">
        <v>0</v>
      </c>
      <c r="Y69" s="946">
        <v>-421884104</v>
      </c>
      <c r="Z69" s="946">
        <v>-421884104</v>
      </c>
      <c r="AA69" s="946">
        <v>-421884104</v>
      </c>
      <c r="AB69" s="946">
        <v>-421884104</v>
      </c>
      <c r="AC69" s="946">
        <v>-4374053895</v>
      </c>
      <c r="AD69" s="946">
        <v>-4374053895</v>
      </c>
      <c r="AE69" s="946">
        <v>-3960169791</v>
      </c>
      <c r="AF69" s="946">
        <v>-3960169791</v>
      </c>
      <c r="AG69" s="946">
        <v>-76539999217</v>
      </c>
      <c r="AH69" s="946">
        <v>-76539999217</v>
      </c>
      <c r="AI69" s="946">
        <v>-76539999217</v>
      </c>
      <c r="AJ69" s="946">
        <v>-76539999217</v>
      </c>
      <c r="AK69" s="946">
        <v>-76539999217</v>
      </c>
      <c r="AL69" s="947">
        <v>-76539999217</v>
      </c>
      <c r="AM69" s="947">
        <v>-76539999217</v>
      </c>
      <c r="AN69" s="947">
        <v>-76539999217</v>
      </c>
    </row>
    <row r="70" spans="1:40">
      <c r="A70" s="942" t="s">
        <v>963</v>
      </c>
      <c r="B70" s="943">
        <v>39270118714</v>
      </c>
      <c r="C70" s="943">
        <v>38946621548</v>
      </c>
      <c r="D70" s="943">
        <v>37267573972</v>
      </c>
      <c r="E70" s="943">
        <v>35713934562</v>
      </c>
      <c r="F70" s="943">
        <v>32658740063</v>
      </c>
      <c r="G70" s="943">
        <v>35662641345</v>
      </c>
      <c r="H70" s="943">
        <v>35198108612</v>
      </c>
      <c r="I70" s="943">
        <v>35015128493</v>
      </c>
      <c r="J70" s="943">
        <v>34970107653</v>
      </c>
      <c r="K70" s="943">
        <v>35312175550</v>
      </c>
      <c r="L70" s="943">
        <v>35638192443</v>
      </c>
      <c r="M70" s="943">
        <v>35796484468</v>
      </c>
      <c r="N70" s="943">
        <v>36984390229</v>
      </c>
      <c r="O70" s="943">
        <v>36946106827</v>
      </c>
      <c r="P70" s="943">
        <v>36272466539</v>
      </c>
      <c r="Q70" s="943">
        <v>36495895181</v>
      </c>
      <c r="R70" s="943">
        <v>35627532295</v>
      </c>
      <c r="S70" s="943">
        <v>35366543311</v>
      </c>
      <c r="T70" s="943">
        <v>37108731163</v>
      </c>
      <c r="U70" s="943">
        <v>39657542349</v>
      </c>
      <c r="V70" s="943">
        <v>38826316165</v>
      </c>
      <c r="W70" s="943">
        <v>38257916552</v>
      </c>
      <c r="X70" s="943">
        <v>40391616386</v>
      </c>
      <c r="Y70" s="943">
        <v>40075686007</v>
      </c>
      <c r="Z70" s="943">
        <v>42376625083</v>
      </c>
      <c r="AA70" s="943">
        <v>43952248270</v>
      </c>
      <c r="AB70" s="943">
        <v>54201152242</v>
      </c>
      <c r="AC70" s="943">
        <v>53499737331</v>
      </c>
      <c r="AD70" s="943">
        <v>52624541076</v>
      </c>
      <c r="AE70" s="943">
        <v>51843284303</v>
      </c>
      <c r="AF70" s="943">
        <v>51268113220</v>
      </c>
      <c r="AG70" s="943">
        <v>51615221372</v>
      </c>
      <c r="AH70" s="943">
        <v>50626807552</v>
      </c>
      <c r="AI70" s="943">
        <v>50382785641</v>
      </c>
      <c r="AJ70" s="943">
        <v>50706997734</v>
      </c>
      <c r="AK70" s="943">
        <v>51003257663</v>
      </c>
      <c r="AL70" s="944">
        <v>50408815950</v>
      </c>
      <c r="AM70" s="944">
        <v>49996708535</v>
      </c>
      <c r="AN70" s="944">
        <v>50701702150</v>
      </c>
    </row>
    <row r="71" spans="1:40">
      <c r="A71" s="945" t="s">
        <v>964</v>
      </c>
      <c r="B71" s="946">
        <v>32355950905</v>
      </c>
      <c r="C71" s="946">
        <v>32189887905</v>
      </c>
      <c r="D71" s="946">
        <v>32048937905</v>
      </c>
      <c r="E71" s="946">
        <v>31907687905</v>
      </c>
      <c r="F71" s="946">
        <v>30533018705</v>
      </c>
      <c r="G71" s="946">
        <v>32100899155</v>
      </c>
      <c r="H71" s="946">
        <v>31735115820</v>
      </c>
      <c r="I71" s="946">
        <v>31692665820</v>
      </c>
      <c r="J71" s="946">
        <v>31725215820</v>
      </c>
      <c r="K71" s="946">
        <v>31682765820</v>
      </c>
      <c r="L71" s="946">
        <v>31640315820</v>
      </c>
      <c r="M71" s="946">
        <v>31597865820</v>
      </c>
      <c r="N71" s="946">
        <v>31292615820</v>
      </c>
      <c r="O71" s="946">
        <v>30769966240</v>
      </c>
      <c r="P71" s="946">
        <v>30727516240</v>
      </c>
      <c r="Q71" s="946">
        <v>30435815650</v>
      </c>
      <c r="R71" s="946">
        <v>30395460226</v>
      </c>
      <c r="S71" s="946">
        <v>30353010226</v>
      </c>
      <c r="T71" s="946">
        <v>30609410226</v>
      </c>
      <c r="U71" s="946">
        <v>30375838951</v>
      </c>
      <c r="V71" s="946">
        <v>30375838951</v>
      </c>
      <c r="W71" s="946">
        <v>30375838951</v>
      </c>
      <c r="X71" s="946">
        <v>30325838951</v>
      </c>
      <c r="Y71" s="946">
        <v>30325838951</v>
      </c>
      <c r="Z71" s="946">
        <v>32925838951</v>
      </c>
      <c r="AA71" s="946">
        <v>32983038951</v>
      </c>
      <c r="AB71" s="946">
        <v>43611838951</v>
      </c>
      <c r="AC71" s="946">
        <v>43613106151</v>
      </c>
      <c r="AD71" s="946">
        <v>43586386241</v>
      </c>
      <c r="AE71" s="946">
        <v>43586386241</v>
      </c>
      <c r="AF71" s="946">
        <v>43586386241</v>
      </c>
      <c r="AG71" s="946">
        <v>43586386241</v>
      </c>
      <c r="AH71" s="946">
        <v>43511386241</v>
      </c>
      <c r="AI71" s="946">
        <v>42766340646</v>
      </c>
      <c r="AJ71" s="946">
        <v>42510840646</v>
      </c>
      <c r="AK71" s="946">
        <v>42510840646</v>
      </c>
      <c r="AL71" s="947">
        <v>42510840646</v>
      </c>
      <c r="AM71" s="947">
        <v>42510840646</v>
      </c>
      <c r="AN71" s="947">
        <v>42510840646</v>
      </c>
    </row>
    <row r="72" spans="1:40">
      <c r="A72" s="945" t="s">
        <v>965</v>
      </c>
      <c r="B72" s="946">
        <v>11378792344</v>
      </c>
      <c r="C72" s="946">
        <v>10936358178</v>
      </c>
      <c r="D72" s="946">
        <v>9398260602</v>
      </c>
      <c r="E72" s="946">
        <v>7985871192</v>
      </c>
      <c r="F72" s="946">
        <v>6305345893</v>
      </c>
      <c r="G72" s="946">
        <v>7741366725</v>
      </c>
      <c r="H72" s="946">
        <v>7642617327</v>
      </c>
      <c r="I72" s="946">
        <v>7502087208</v>
      </c>
      <c r="J72" s="946">
        <v>7424516368</v>
      </c>
      <c r="K72" s="946">
        <v>7809034265</v>
      </c>
      <c r="L72" s="946">
        <v>8177501158</v>
      </c>
      <c r="M72" s="946">
        <v>8378243183</v>
      </c>
      <c r="N72" s="946">
        <v>9871398944</v>
      </c>
      <c r="O72" s="946">
        <v>10355765122</v>
      </c>
      <c r="P72" s="946">
        <v>9724574834</v>
      </c>
      <c r="Q72" s="946">
        <v>10239704066</v>
      </c>
      <c r="R72" s="946">
        <v>9411696604</v>
      </c>
      <c r="S72" s="946">
        <v>9193157620</v>
      </c>
      <c r="T72" s="946">
        <v>8612945472</v>
      </c>
      <c r="U72" s="946">
        <v>11277636658</v>
      </c>
      <c r="V72" s="946">
        <v>10446410474</v>
      </c>
      <c r="W72" s="946">
        <v>9878010861</v>
      </c>
      <c r="X72" s="946">
        <v>12061710695</v>
      </c>
      <c r="Y72" s="946">
        <v>11745780316</v>
      </c>
      <c r="Z72" s="946">
        <v>10820457622</v>
      </c>
      <c r="AA72" s="946">
        <v>12338880809</v>
      </c>
      <c r="AB72" s="946">
        <v>11958984781</v>
      </c>
      <c r="AC72" s="946">
        <v>11256302670</v>
      </c>
      <c r="AD72" s="946">
        <v>10407826325</v>
      </c>
      <c r="AE72" s="946">
        <v>9626569552</v>
      </c>
      <c r="AF72" s="946">
        <v>9051398469</v>
      </c>
      <c r="AG72" s="946">
        <v>9398506621</v>
      </c>
      <c r="AH72" s="946">
        <v>8485092801</v>
      </c>
      <c r="AI72" s="946">
        <v>8986116485</v>
      </c>
      <c r="AJ72" s="946">
        <v>9565828578</v>
      </c>
      <c r="AK72" s="946">
        <v>9862088507</v>
      </c>
      <c r="AL72" s="947">
        <v>9267646794</v>
      </c>
      <c r="AM72" s="947">
        <v>8855539379</v>
      </c>
      <c r="AN72" s="947">
        <v>9560532994</v>
      </c>
    </row>
    <row r="73" spans="1:40">
      <c r="A73" s="945" t="s">
        <v>966</v>
      </c>
      <c r="B73" s="946">
        <v>-4464624535</v>
      </c>
      <c r="C73" s="946">
        <v>-4179624535</v>
      </c>
      <c r="D73" s="946">
        <v>-4179624535</v>
      </c>
      <c r="E73" s="946">
        <v>-4179624535</v>
      </c>
      <c r="F73" s="946">
        <v>-4179624535</v>
      </c>
      <c r="G73" s="946">
        <v>-4179624535</v>
      </c>
      <c r="H73" s="946">
        <v>-4179624535</v>
      </c>
      <c r="I73" s="946">
        <v>-4179624535</v>
      </c>
      <c r="J73" s="946">
        <v>-4179624535</v>
      </c>
      <c r="K73" s="946">
        <v>-4179624535</v>
      </c>
      <c r="L73" s="946">
        <v>-4179624535</v>
      </c>
      <c r="M73" s="946">
        <v>-4179624535</v>
      </c>
      <c r="N73" s="946">
        <v>-4179624535</v>
      </c>
      <c r="O73" s="946">
        <v>-4179624535</v>
      </c>
      <c r="P73" s="946">
        <v>-4179624535</v>
      </c>
      <c r="Q73" s="946">
        <v>-4179624535</v>
      </c>
      <c r="R73" s="946">
        <v>-4179624535</v>
      </c>
      <c r="S73" s="946">
        <v>-4179624535</v>
      </c>
      <c r="T73" s="946">
        <v>-2113624535</v>
      </c>
      <c r="U73" s="946">
        <v>-1995933260</v>
      </c>
      <c r="V73" s="946">
        <v>-1995933260</v>
      </c>
      <c r="W73" s="946">
        <v>-1995933260</v>
      </c>
      <c r="X73" s="946">
        <v>-1995933260</v>
      </c>
      <c r="Y73" s="946">
        <v>-1995933260</v>
      </c>
      <c r="Z73" s="946">
        <v>-1369671490</v>
      </c>
      <c r="AA73" s="946">
        <v>-1369671490</v>
      </c>
      <c r="AB73" s="946">
        <v>-1369671490</v>
      </c>
      <c r="AC73" s="946">
        <v>-1369671490</v>
      </c>
      <c r="AD73" s="946">
        <v>-1369671490</v>
      </c>
      <c r="AE73" s="946">
        <v>-1369671490</v>
      </c>
      <c r="AF73" s="946">
        <v>-1369671490</v>
      </c>
      <c r="AG73" s="946">
        <v>-1369671490</v>
      </c>
      <c r="AH73" s="946">
        <v>-1369671490</v>
      </c>
      <c r="AI73" s="946">
        <v>-1369671490</v>
      </c>
      <c r="AJ73" s="946">
        <v>-1369671490</v>
      </c>
      <c r="AK73" s="946">
        <v>-1369671490</v>
      </c>
      <c r="AL73" s="947">
        <v>-1369671490</v>
      </c>
      <c r="AM73" s="947">
        <v>-1369671490</v>
      </c>
      <c r="AN73" s="947">
        <v>-1369671490</v>
      </c>
    </row>
    <row r="74" spans="1:40">
      <c r="A74" s="942" t="s">
        <v>967</v>
      </c>
      <c r="B74" s="943">
        <v>0</v>
      </c>
      <c r="C74" s="943">
        <v>0</v>
      </c>
      <c r="D74" s="943">
        <v>0</v>
      </c>
      <c r="E74" s="943">
        <v>0</v>
      </c>
      <c r="F74" s="943">
        <v>0</v>
      </c>
      <c r="G74" s="943">
        <v>0</v>
      </c>
      <c r="H74" s="943">
        <v>0</v>
      </c>
      <c r="I74" s="943">
        <v>0</v>
      </c>
      <c r="J74" s="943">
        <v>0</v>
      </c>
      <c r="K74" s="943">
        <v>0</v>
      </c>
      <c r="L74" s="943">
        <v>0</v>
      </c>
      <c r="M74" s="943">
        <v>0</v>
      </c>
      <c r="N74" s="943">
        <v>0</v>
      </c>
      <c r="O74" s="943">
        <v>0</v>
      </c>
      <c r="P74" s="943">
        <v>0</v>
      </c>
      <c r="Q74" s="943">
        <v>127097420</v>
      </c>
      <c r="R74" s="943">
        <v>0</v>
      </c>
      <c r="S74" s="943">
        <v>0</v>
      </c>
      <c r="T74" s="943">
        <v>0</v>
      </c>
      <c r="U74" s="943">
        <v>0</v>
      </c>
      <c r="V74" s="943">
        <v>0</v>
      </c>
      <c r="W74" s="943">
        <v>0</v>
      </c>
      <c r="X74" s="943">
        <v>0</v>
      </c>
      <c r="Y74" s="943">
        <v>87429393</v>
      </c>
      <c r="Z74" s="943">
        <v>0</v>
      </c>
      <c r="AA74" s="943">
        <v>0</v>
      </c>
      <c r="AB74" s="943">
        <v>0</v>
      </c>
      <c r="AC74" s="943">
        <v>2866858512</v>
      </c>
      <c r="AD74" s="943">
        <v>0</v>
      </c>
      <c r="AE74" s="943">
        <v>0</v>
      </c>
      <c r="AF74" s="943">
        <v>0</v>
      </c>
      <c r="AG74" s="943">
        <v>3563057201</v>
      </c>
      <c r="AH74" s="943">
        <v>2223964396</v>
      </c>
      <c r="AI74" s="943">
        <v>1605893354</v>
      </c>
      <c r="AJ74" s="943">
        <v>225918363</v>
      </c>
      <c r="AK74" s="943">
        <v>2903052898</v>
      </c>
      <c r="AL74" s="944">
        <v>0</v>
      </c>
      <c r="AM74" s="944">
        <v>0</v>
      </c>
      <c r="AN74" s="944">
        <v>0</v>
      </c>
    </row>
    <row r="75" spans="1:40">
      <c r="A75" s="945" t="s">
        <v>968</v>
      </c>
      <c r="B75" s="946">
        <v>0</v>
      </c>
      <c r="C75" s="946">
        <v>0</v>
      </c>
      <c r="D75" s="946">
        <v>0</v>
      </c>
      <c r="E75" s="946">
        <v>0</v>
      </c>
      <c r="F75" s="946">
        <v>0</v>
      </c>
      <c r="G75" s="946">
        <v>0</v>
      </c>
      <c r="H75" s="946">
        <v>0</v>
      </c>
      <c r="I75" s="946">
        <v>0</v>
      </c>
      <c r="J75" s="946">
        <v>0</v>
      </c>
      <c r="K75" s="946">
        <v>0</v>
      </c>
      <c r="L75" s="946">
        <v>0</v>
      </c>
      <c r="M75" s="946">
        <v>0</v>
      </c>
      <c r="N75" s="946">
        <v>0</v>
      </c>
      <c r="O75" s="946">
        <v>0</v>
      </c>
      <c r="P75" s="946">
        <v>0</v>
      </c>
      <c r="Q75" s="946">
        <v>127097420</v>
      </c>
      <c r="R75" s="946">
        <v>0</v>
      </c>
      <c r="S75" s="946">
        <v>0</v>
      </c>
      <c r="T75" s="946">
        <v>0</v>
      </c>
      <c r="U75" s="946">
        <v>0</v>
      </c>
      <c r="V75" s="946">
        <v>0</v>
      </c>
      <c r="W75" s="946">
        <v>0</v>
      </c>
      <c r="X75" s="946">
        <v>0</v>
      </c>
      <c r="Y75" s="946">
        <v>87429393</v>
      </c>
      <c r="Z75" s="946">
        <v>0</v>
      </c>
      <c r="AA75" s="946">
        <v>0</v>
      </c>
      <c r="AB75" s="946">
        <v>0</v>
      </c>
      <c r="AC75" s="946">
        <v>2866858512</v>
      </c>
      <c r="AD75" s="946">
        <v>0</v>
      </c>
      <c r="AE75" s="946">
        <v>0</v>
      </c>
      <c r="AF75" s="946">
        <v>0</v>
      </c>
      <c r="AG75" s="946">
        <v>3563057201</v>
      </c>
      <c r="AH75" s="946">
        <v>2223964396</v>
      </c>
      <c r="AI75" s="946">
        <v>1605893354</v>
      </c>
      <c r="AJ75" s="946">
        <v>225918363</v>
      </c>
      <c r="AK75" s="946">
        <v>2903052898</v>
      </c>
      <c r="AL75" s="947">
        <v>0</v>
      </c>
      <c r="AM75" s="947">
        <v>0</v>
      </c>
      <c r="AN75" s="947">
        <v>0</v>
      </c>
    </row>
    <row r="76" spans="1:40">
      <c r="A76" s="942" t="s">
        <v>969</v>
      </c>
      <c r="B76" s="943">
        <v>58538220772</v>
      </c>
      <c r="C76" s="943">
        <v>56287471123</v>
      </c>
      <c r="D76" s="943">
        <v>56189912573</v>
      </c>
      <c r="E76" s="943">
        <v>67726800297</v>
      </c>
      <c r="F76" s="943">
        <v>71904246276</v>
      </c>
      <c r="G76" s="943">
        <v>73663255563</v>
      </c>
      <c r="H76" s="943">
        <v>78818357244</v>
      </c>
      <c r="I76" s="943">
        <v>82969767171</v>
      </c>
      <c r="J76" s="943">
        <v>57544281173</v>
      </c>
      <c r="K76" s="943">
        <v>53885883359</v>
      </c>
      <c r="L76" s="943">
        <v>56357753532</v>
      </c>
      <c r="M76" s="943">
        <v>97708830620</v>
      </c>
      <c r="N76" s="943">
        <v>103055043243</v>
      </c>
      <c r="O76" s="943">
        <v>115924612554</v>
      </c>
      <c r="P76" s="943">
        <v>117762093681</v>
      </c>
      <c r="Q76" s="943">
        <v>143753532493</v>
      </c>
      <c r="R76" s="943">
        <v>127436708662</v>
      </c>
      <c r="S76" s="943">
        <v>103636053595</v>
      </c>
      <c r="T76" s="943">
        <v>119610070561</v>
      </c>
      <c r="U76" s="943">
        <v>182270631257</v>
      </c>
      <c r="V76" s="943">
        <v>183396989525</v>
      </c>
      <c r="W76" s="943">
        <v>227510439229</v>
      </c>
      <c r="X76" s="943">
        <v>220275919996</v>
      </c>
      <c r="Y76" s="943">
        <v>208693938537</v>
      </c>
      <c r="Z76" s="943">
        <v>195894633251</v>
      </c>
      <c r="AA76" s="943">
        <v>193261592082</v>
      </c>
      <c r="AB76" s="943">
        <v>223677581881</v>
      </c>
      <c r="AC76" s="943">
        <v>158407409014</v>
      </c>
      <c r="AD76" s="943">
        <v>64058268809</v>
      </c>
      <c r="AE76" s="943">
        <v>88955735583</v>
      </c>
      <c r="AF76" s="943">
        <v>107168918937</v>
      </c>
      <c r="AG76" s="943">
        <v>143026013942</v>
      </c>
      <c r="AH76" s="943">
        <v>310327204849</v>
      </c>
      <c r="AI76" s="943">
        <v>312888484391</v>
      </c>
      <c r="AJ76" s="943">
        <v>226541530187</v>
      </c>
      <c r="AK76" s="943">
        <v>217408917927</v>
      </c>
      <c r="AL76" s="944">
        <v>252060766646</v>
      </c>
      <c r="AM76" s="944">
        <v>280421542429</v>
      </c>
      <c r="AN76" s="944">
        <v>405627680113</v>
      </c>
    </row>
    <row r="77" spans="1:40">
      <c r="A77" s="945" t="s">
        <v>970</v>
      </c>
      <c r="B77" s="946">
        <v>0</v>
      </c>
      <c r="C77" s="946">
        <v>0</v>
      </c>
      <c r="D77" s="946">
        <v>0</v>
      </c>
      <c r="E77" s="946">
        <v>0</v>
      </c>
      <c r="F77" s="946">
        <v>0</v>
      </c>
      <c r="G77" s="946">
        <v>0</v>
      </c>
      <c r="H77" s="946">
        <v>0</v>
      </c>
      <c r="I77" s="946">
        <v>0</v>
      </c>
      <c r="J77" s="946">
        <v>0</v>
      </c>
      <c r="K77" s="946">
        <v>0</v>
      </c>
      <c r="L77" s="946">
        <v>0</v>
      </c>
      <c r="M77" s="946">
        <v>0</v>
      </c>
      <c r="N77" s="946">
        <v>0</v>
      </c>
      <c r="O77" s="946">
        <v>0</v>
      </c>
      <c r="P77" s="946">
        <v>0</v>
      </c>
      <c r="Q77" s="946">
        <v>0</v>
      </c>
      <c r="R77" s="946">
        <v>1206333972</v>
      </c>
      <c r="S77" s="946">
        <v>1189969362</v>
      </c>
      <c r="T77" s="946">
        <v>0</v>
      </c>
      <c r="U77" s="946">
        <v>0</v>
      </c>
      <c r="V77" s="946">
        <v>0</v>
      </c>
      <c r="W77" s="946">
        <v>0</v>
      </c>
      <c r="X77" s="946">
        <v>14324865</v>
      </c>
      <c r="Y77" s="946">
        <v>14324865</v>
      </c>
      <c r="Z77" s="946">
        <v>14324865</v>
      </c>
      <c r="AA77" s="946">
        <v>14324865</v>
      </c>
      <c r="AB77" s="946">
        <v>14324865</v>
      </c>
      <c r="AC77" s="946">
        <v>14324865</v>
      </c>
      <c r="AD77" s="946">
        <v>33008083197</v>
      </c>
      <c r="AE77" s="946">
        <v>14324865</v>
      </c>
      <c r="AF77" s="946">
        <v>14324865</v>
      </c>
      <c r="AG77" s="946">
        <v>133128796118</v>
      </c>
      <c r="AH77" s="946">
        <v>81960686826</v>
      </c>
      <c r="AI77" s="946">
        <v>51182434148</v>
      </c>
      <c r="AJ77" s="946">
        <v>0</v>
      </c>
      <c r="AK77" s="946">
        <v>0</v>
      </c>
      <c r="AL77" s="947">
        <v>0</v>
      </c>
      <c r="AM77" s="947">
        <v>0</v>
      </c>
      <c r="AN77" s="947">
        <v>0</v>
      </c>
    </row>
    <row r="78" spans="1:40">
      <c r="A78" s="945" t="s">
        <v>971</v>
      </c>
      <c r="B78" s="946">
        <v>58538220772</v>
      </c>
      <c r="C78" s="946">
        <v>56287471123</v>
      </c>
      <c r="D78" s="946">
        <v>56189912573</v>
      </c>
      <c r="E78" s="946">
        <v>67726800297</v>
      </c>
      <c r="F78" s="946">
        <v>71904246276</v>
      </c>
      <c r="G78" s="946">
        <v>73663255563</v>
      </c>
      <c r="H78" s="946">
        <v>78818357244</v>
      </c>
      <c r="I78" s="946">
        <v>82969767171</v>
      </c>
      <c r="J78" s="946">
        <v>57544281173</v>
      </c>
      <c r="K78" s="946">
        <v>53885883359</v>
      </c>
      <c r="L78" s="946">
        <v>56357753532</v>
      </c>
      <c r="M78" s="946">
        <v>97708830620</v>
      </c>
      <c r="N78" s="946">
        <v>103055043243</v>
      </c>
      <c r="O78" s="946">
        <v>115924612554</v>
      </c>
      <c r="P78" s="946">
        <v>117762093681</v>
      </c>
      <c r="Q78" s="946">
        <v>143753532493</v>
      </c>
      <c r="R78" s="946">
        <v>126230374690</v>
      </c>
      <c r="S78" s="946">
        <v>102446084233</v>
      </c>
      <c r="T78" s="946">
        <v>119610070561</v>
      </c>
      <c r="U78" s="946">
        <v>182270631257</v>
      </c>
      <c r="V78" s="946">
        <v>183396989525</v>
      </c>
      <c r="W78" s="946">
        <v>227510439229</v>
      </c>
      <c r="X78" s="946">
        <v>220261595131</v>
      </c>
      <c r="Y78" s="946">
        <v>208679613672</v>
      </c>
      <c r="Z78" s="946">
        <v>195880308386</v>
      </c>
      <c r="AA78" s="946">
        <v>193247267217</v>
      </c>
      <c r="AB78" s="946">
        <v>223663257016</v>
      </c>
      <c r="AC78" s="946">
        <v>158393084149</v>
      </c>
      <c r="AD78" s="946">
        <v>31050185612</v>
      </c>
      <c r="AE78" s="946">
        <v>88941410718</v>
      </c>
      <c r="AF78" s="946">
        <v>107154594072</v>
      </c>
      <c r="AG78" s="946">
        <v>9897217824</v>
      </c>
      <c r="AH78" s="946">
        <v>228366518023</v>
      </c>
      <c r="AI78" s="946">
        <v>261706050243</v>
      </c>
      <c r="AJ78" s="946">
        <v>226541530187</v>
      </c>
      <c r="AK78" s="946">
        <v>217408917927</v>
      </c>
      <c r="AL78" s="947">
        <v>252060766646</v>
      </c>
      <c r="AM78" s="947">
        <v>280421542429</v>
      </c>
      <c r="AN78" s="947">
        <v>405627680113</v>
      </c>
    </row>
    <row r="79" spans="1:40">
      <c r="A79" s="942" t="s">
        <v>972</v>
      </c>
      <c r="B79" s="943">
        <v>2592060586748</v>
      </c>
      <c r="C79" s="943">
        <v>2083163382090</v>
      </c>
      <c r="D79" s="943">
        <v>2168913693023</v>
      </c>
      <c r="E79" s="943">
        <v>486515401550</v>
      </c>
      <c r="F79" s="943">
        <v>2628581020745</v>
      </c>
      <c r="G79" s="943">
        <v>1978658359615</v>
      </c>
      <c r="H79" s="943">
        <v>2165773738056</v>
      </c>
      <c r="I79" s="943">
        <v>615739562990</v>
      </c>
      <c r="J79" s="943">
        <v>2291218096428</v>
      </c>
      <c r="K79" s="943">
        <v>1773888176360</v>
      </c>
      <c r="L79" s="943">
        <v>2623593776384</v>
      </c>
      <c r="M79" s="943">
        <v>814379895279</v>
      </c>
      <c r="N79" s="943">
        <v>2899848499157</v>
      </c>
      <c r="O79" s="943">
        <v>2354668043177</v>
      </c>
      <c r="P79" s="943">
        <v>3417007715604</v>
      </c>
      <c r="Q79" s="943">
        <v>977715159626</v>
      </c>
      <c r="R79" s="943">
        <v>2194419733922</v>
      </c>
      <c r="S79" s="943">
        <v>3431220838569</v>
      </c>
      <c r="T79" s="943">
        <v>3598413560205</v>
      </c>
      <c r="U79" s="943">
        <v>1684006958951</v>
      </c>
      <c r="V79" s="943">
        <v>4003414051231</v>
      </c>
      <c r="W79" s="943">
        <v>3299821367701</v>
      </c>
      <c r="X79" s="943">
        <v>5922925648704</v>
      </c>
      <c r="Y79" s="943">
        <v>2005481859615</v>
      </c>
      <c r="Z79" s="943">
        <v>4795746811111</v>
      </c>
      <c r="AA79" s="943">
        <v>3788091824551</v>
      </c>
      <c r="AB79" s="943">
        <v>7139832995268</v>
      </c>
      <c r="AC79" s="943">
        <v>1487550891755</v>
      </c>
      <c r="AD79" s="943">
        <v>4541693010054</v>
      </c>
      <c r="AE79" s="943">
        <v>3615215089613</v>
      </c>
      <c r="AF79" s="943">
        <v>4343423631527</v>
      </c>
      <c r="AG79" s="943">
        <v>1555690639615</v>
      </c>
      <c r="AH79" s="943">
        <v>3920696559938</v>
      </c>
      <c r="AI79" s="943">
        <v>6081455628642</v>
      </c>
      <c r="AJ79" s="943">
        <v>5706187094554</v>
      </c>
      <c r="AK79" s="943">
        <v>2604741817299</v>
      </c>
      <c r="AL79" s="944">
        <v>4651338291854</v>
      </c>
      <c r="AM79" s="944">
        <v>6784406664972</v>
      </c>
      <c r="AN79" s="944">
        <v>9306208573185</v>
      </c>
    </row>
    <row r="80" spans="1:40">
      <c r="A80" s="945" t="s">
        <v>973</v>
      </c>
      <c r="B80" s="946">
        <v>1344120824189</v>
      </c>
      <c r="C80" s="946">
        <v>1295900720002</v>
      </c>
      <c r="D80" s="946">
        <v>1100728144521</v>
      </c>
      <c r="E80" s="946">
        <v>354904456517</v>
      </c>
      <c r="F80" s="946">
        <v>1247754071495</v>
      </c>
      <c r="G80" s="946">
        <v>1283518578958</v>
      </c>
      <c r="H80" s="946">
        <v>960630117261</v>
      </c>
      <c r="I80" s="946">
        <v>495732834855</v>
      </c>
      <c r="J80" s="946">
        <v>1209650416072</v>
      </c>
      <c r="K80" s="946">
        <v>952779866235</v>
      </c>
      <c r="L80" s="946">
        <v>1317804851330</v>
      </c>
      <c r="M80" s="946">
        <v>550529034060</v>
      </c>
      <c r="N80" s="946">
        <v>1666817995774</v>
      </c>
      <c r="O80" s="946">
        <v>1481531154330</v>
      </c>
      <c r="P80" s="946">
        <v>1251586575546</v>
      </c>
      <c r="Q80" s="946">
        <v>438432940563</v>
      </c>
      <c r="R80" s="946">
        <v>1336183481430</v>
      </c>
      <c r="S80" s="946">
        <v>1961473246513</v>
      </c>
      <c r="T80" s="946">
        <v>1192458456894</v>
      </c>
      <c r="U80" s="946">
        <v>714246330904</v>
      </c>
      <c r="V80" s="946">
        <v>1620029926389</v>
      </c>
      <c r="W80" s="946">
        <v>1312850628726</v>
      </c>
      <c r="X80" s="946">
        <v>1667347932600</v>
      </c>
      <c r="Y80" s="946">
        <v>945901584876</v>
      </c>
      <c r="Z80" s="946">
        <v>1703892422873</v>
      </c>
      <c r="AA80" s="946">
        <v>1394973678233</v>
      </c>
      <c r="AB80" s="946">
        <v>2105230303080</v>
      </c>
      <c r="AC80" s="946">
        <v>708197999734</v>
      </c>
      <c r="AD80" s="946">
        <v>2384023665308</v>
      </c>
      <c r="AE80" s="946">
        <v>1407550832268</v>
      </c>
      <c r="AF80" s="946">
        <v>1198317754048</v>
      </c>
      <c r="AG80" s="946">
        <v>487086370718</v>
      </c>
      <c r="AH80" s="946">
        <v>1637533080344</v>
      </c>
      <c r="AI80" s="946">
        <v>1519884771691</v>
      </c>
      <c r="AJ80" s="946">
        <v>1349910582693</v>
      </c>
      <c r="AK80" s="946">
        <v>916587852799</v>
      </c>
      <c r="AL80" s="947">
        <v>1507715819417</v>
      </c>
      <c r="AM80" s="947">
        <v>1697123466520</v>
      </c>
      <c r="AN80" s="947">
        <v>2824852658492</v>
      </c>
    </row>
    <row r="81" spans="1:40">
      <c r="A81" s="945" t="s">
        <v>974</v>
      </c>
      <c r="B81" s="946">
        <v>43262323471</v>
      </c>
      <c r="C81" s="946">
        <v>41410231710</v>
      </c>
      <c r="D81" s="946">
        <v>42552881768</v>
      </c>
      <c r="E81" s="946">
        <v>80870283615</v>
      </c>
      <c r="F81" s="946">
        <v>57232699056</v>
      </c>
      <c r="G81" s="946">
        <v>60063202154</v>
      </c>
      <c r="H81" s="946">
        <v>59304060505</v>
      </c>
      <c r="I81" s="946">
        <v>77954575434</v>
      </c>
      <c r="J81" s="946">
        <v>92286369027</v>
      </c>
      <c r="K81" s="946">
        <v>108239023016</v>
      </c>
      <c r="L81" s="946">
        <v>121243475333</v>
      </c>
      <c r="M81" s="946">
        <v>162081053545</v>
      </c>
      <c r="N81" s="946">
        <v>154972984850</v>
      </c>
      <c r="O81" s="946">
        <v>156976397754</v>
      </c>
      <c r="P81" s="946">
        <v>172641477002</v>
      </c>
      <c r="Q81" s="946">
        <v>166519414608</v>
      </c>
      <c r="R81" s="946">
        <v>221258058637</v>
      </c>
      <c r="S81" s="946">
        <v>210979731180</v>
      </c>
      <c r="T81" s="946">
        <v>181639660784</v>
      </c>
      <c r="U81" s="946">
        <v>167460604160</v>
      </c>
      <c r="V81" s="946">
        <v>219247185940</v>
      </c>
      <c r="W81" s="946">
        <v>214765005901</v>
      </c>
      <c r="X81" s="946">
        <v>246747183821</v>
      </c>
      <c r="Y81" s="946">
        <v>261280499425</v>
      </c>
      <c r="Z81" s="946">
        <v>319960694253</v>
      </c>
      <c r="AA81" s="946">
        <v>329445202101</v>
      </c>
      <c r="AB81" s="946">
        <v>402582374084</v>
      </c>
      <c r="AC81" s="946">
        <v>195343292931</v>
      </c>
      <c r="AD81" s="946">
        <v>252419659501</v>
      </c>
      <c r="AE81" s="946">
        <v>223411114415</v>
      </c>
      <c r="AF81" s="946">
        <v>296457150592</v>
      </c>
      <c r="AG81" s="946">
        <v>261455051722</v>
      </c>
      <c r="AH81" s="946">
        <v>332528722328</v>
      </c>
      <c r="AI81" s="946">
        <v>294005660042</v>
      </c>
      <c r="AJ81" s="946">
        <v>320403923126</v>
      </c>
      <c r="AK81" s="946">
        <v>348537105367</v>
      </c>
      <c r="AL81" s="947">
        <v>406315111898</v>
      </c>
      <c r="AM81" s="947">
        <v>328384461343</v>
      </c>
      <c r="AN81" s="947">
        <v>372880459087</v>
      </c>
    </row>
    <row r="82" spans="1:40">
      <c r="A82" s="945" t="s">
        <v>975</v>
      </c>
      <c r="B82" s="946">
        <v>6544082008</v>
      </c>
      <c r="C82" s="946">
        <v>6874832808</v>
      </c>
      <c r="D82" s="946">
        <v>7074832808</v>
      </c>
      <c r="E82" s="946">
        <v>7074918564</v>
      </c>
      <c r="F82" s="946">
        <v>7074918564</v>
      </c>
      <c r="G82" s="946">
        <v>10915862564</v>
      </c>
      <c r="H82" s="946">
        <v>11509862564</v>
      </c>
      <c r="I82" s="946">
        <v>14459862564</v>
      </c>
      <c r="J82" s="946">
        <v>14489862564</v>
      </c>
      <c r="K82" s="946">
        <v>17960947977</v>
      </c>
      <c r="L82" s="946">
        <v>17960947977</v>
      </c>
      <c r="M82" s="946">
        <v>18271939322</v>
      </c>
      <c r="N82" s="946">
        <v>19655730147</v>
      </c>
      <c r="O82" s="946">
        <v>21255420064</v>
      </c>
      <c r="P82" s="946">
        <v>21330747264</v>
      </c>
      <c r="Q82" s="946">
        <v>21753680697</v>
      </c>
      <c r="R82" s="946">
        <v>20794865896</v>
      </c>
      <c r="S82" s="946">
        <v>20744865896</v>
      </c>
      <c r="T82" s="946">
        <v>21000865896</v>
      </c>
      <c r="U82" s="946">
        <v>21611312608</v>
      </c>
      <c r="V82" s="946">
        <v>21723410808</v>
      </c>
      <c r="W82" s="946">
        <v>19432610808</v>
      </c>
      <c r="X82" s="946">
        <v>19447902681</v>
      </c>
      <c r="Y82" s="946">
        <v>19811909718</v>
      </c>
      <c r="Z82" s="946">
        <v>20145309718</v>
      </c>
      <c r="AA82" s="946">
        <v>20287415291</v>
      </c>
      <c r="AB82" s="946">
        <v>20664754864</v>
      </c>
      <c r="AC82" s="946">
        <v>21257736864</v>
      </c>
      <c r="AD82" s="946">
        <v>21364712346</v>
      </c>
      <c r="AE82" s="946">
        <v>20844712346</v>
      </c>
      <c r="AF82" s="946">
        <v>20747212346</v>
      </c>
      <c r="AG82" s="946">
        <v>15327212346</v>
      </c>
      <c r="AH82" s="946">
        <v>15134325388</v>
      </c>
      <c r="AI82" s="946">
        <v>14652911588</v>
      </c>
      <c r="AJ82" s="946">
        <v>14633862688</v>
      </c>
      <c r="AK82" s="946">
        <v>35683862688</v>
      </c>
      <c r="AL82" s="947">
        <v>13973014137</v>
      </c>
      <c r="AM82" s="947">
        <v>13987698396</v>
      </c>
      <c r="AN82" s="947">
        <v>14039774396</v>
      </c>
    </row>
    <row r="83" spans="1:40">
      <c r="A83" s="945" t="s">
        <v>976</v>
      </c>
      <c r="B83" s="946">
        <v>1200914105000</v>
      </c>
      <c r="C83" s="946">
        <v>737596000000</v>
      </c>
      <c r="D83" s="946">
        <v>1023331760300</v>
      </c>
      <c r="E83" s="946">
        <v>46659606000</v>
      </c>
      <c r="F83" s="946">
        <v>1311328300000</v>
      </c>
      <c r="G83" s="946">
        <v>628528961000</v>
      </c>
      <c r="H83" s="946">
        <v>1127097200000</v>
      </c>
      <c r="I83" s="946">
        <v>32166600000</v>
      </c>
      <c r="J83" s="946">
        <v>974439146424</v>
      </c>
      <c r="K83" s="946">
        <v>700444510636</v>
      </c>
      <c r="L83" s="946">
        <v>1172092068446</v>
      </c>
      <c r="M83" s="946">
        <v>89495600000</v>
      </c>
      <c r="N83" s="946">
        <v>1063910074061</v>
      </c>
      <c r="O83" s="946">
        <v>698559101634</v>
      </c>
      <c r="P83" s="946">
        <v>1977987897290</v>
      </c>
      <c r="Q83" s="946">
        <v>357148150000</v>
      </c>
      <c r="R83" s="946">
        <v>625756750870</v>
      </c>
      <c r="S83" s="946">
        <v>1244189668794</v>
      </c>
      <c r="T83" s="946">
        <v>2200252536931</v>
      </c>
      <c r="U83" s="946">
        <v>791249004879</v>
      </c>
      <c r="V83" s="946">
        <v>2152660643000</v>
      </c>
      <c r="W83" s="946">
        <v>1764574150000</v>
      </c>
      <c r="X83" s="946">
        <v>3991914782431</v>
      </c>
      <c r="Y83" s="946">
        <v>793188560328</v>
      </c>
      <c r="Z83" s="946">
        <v>2757884863773</v>
      </c>
      <c r="AA83" s="946">
        <v>2051871310168</v>
      </c>
      <c r="AB83" s="946">
        <v>4625355923852</v>
      </c>
      <c r="AC83" s="946">
        <v>572971681232</v>
      </c>
      <c r="AD83" s="946">
        <v>1893566737756</v>
      </c>
      <c r="AE83" s="946">
        <v>1973657583409</v>
      </c>
      <c r="AF83" s="946">
        <v>2831976907317</v>
      </c>
      <c r="AG83" s="946">
        <v>801426726186</v>
      </c>
      <c r="AH83" s="946">
        <v>1944272427868</v>
      </c>
      <c r="AI83" s="946">
        <v>4262672629310</v>
      </c>
      <c r="AJ83" s="946">
        <v>4034715757572</v>
      </c>
      <c r="AK83" s="946">
        <v>1314393700000</v>
      </c>
      <c r="AL83" s="947">
        <v>2716420075056</v>
      </c>
      <c r="AM83" s="947">
        <v>4708644982396</v>
      </c>
      <c r="AN83" s="947">
        <v>6082159299879</v>
      </c>
    </row>
    <row r="84" spans="1:40">
      <c r="A84" s="945" t="s">
        <v>977</v>
      </c>
      <c r="B84" s="946">
        <v>2127447537</v>
      </c>
      <c r="C84" s="946">
        <v>6178505677</v>
      </c>
      <c r="D84" s="946">
        <v>1207</v>
      </c>
      <c r="E84" s="946">
        <v>861411435</v>
      </c>
      <c r="F84" s="946">
        <v>8834533426</v>
      </c>
      <c r="G84" s="946">
        <v>0</v>
      </c>
      <c r="H84" s="946">
        <v>11601489443</v>
      </c>
      <c r="I84" s="946">
        <v>742918068</v>
      </c>
      <c r="J84" s="946">
        <v>5743782052</v>
      </c>
      <c r="K84" s="946">
        <v>5912</v>
      </c>
      <c r="L84" s="946">
        <v>5912</v>
      </c>
      <c r="M84" s="946">
        <v>6242</v>
      </c>
      <c r="N84" s="946">
        <v>39414</v>
      </c>
      <c r="O84" s="946">
        <v>2742788209</v>
      </c>
      <c r="P84" s="946">
        <v>677906185</v>
      </c>
      <c r="Q84" s="946">
        <v>828993924</v>
      </c>
      <c r="R84" s="946">
        <v>39720</v>
      </c>
      <c r="S84" s="946">
        <v>3193269634</v>
      </c>
      <c r="T84" s="946">
        <v>13548456400</v>
      </c>
      <c r="U84" s="946">
        <v>39884</v>
      </c>
      <c r="V84" s="946">
        <v>939325442</v>
      </c>
      <c r="W84" s="946">
        <v>39884</v>
      </c>
      <c r="X84" s="946">
        <v>8888316060</v>
      </c>
      <c r="Y84" s="946">
        <v>39884</v>
      </c>
      <c r="Z84" s="946">
        <v>8331039873</v>
      </c>
      <c r="AA84" s="946">
        <v>7401074967</v>
      </c>
      <c r="AB84" s="946">
        <v>39884</v>
      </c>
      <c r="AC84" s="946">
        <v>39884</v>
      </c>
      <c r="AD84" s="946">
        <v>1104503043</v>
      </c>
      <c r="AE84" s="946">
        <v>2197047441</v>
      </c>
      <c r="AF84" s="946">
        <v>9468676918</v>
      </c>
      <c r="AG84" s="946">
        <v>3036842514</v>
      </c>
      <c r="AH84" s="946">
        <v>4673965098</v>
      </c>
      <c r="AI84" s="946">
        <v>4453153241</v>
      </c>
      <c r="AJ84" s="946">
        <v>39884</v>
      </c>
      <c r="AK84" s="946">
        <v>3476838851</v>
      </c>
      <c r="AL84" s="947">
        <v>22828123589</v>
      </c>
      <c r="AM84" s="947">
        <v>53027136772</v>
      </c>
      <c r="AN84" s="947">
        <v>30351750658</v>
      </c>
    </row>
    <row r="85" spans="1:40">
      <c r="A85" s="945" t="s">
        <v>978</v>
      </c>
      <c r="B85" s="946">
        <v>-4554900331</v>
      </c>
      <c r="C85" s="946">
        <v>-4460423264</v>
      </c>
      <c r="D85" s="946">
        <v>-4468175358</v>
      </c>
      <c r="E85" s="946">
        <v>-3553524836</v>
      </c>
      <c r="F85" s="946">
        <v>-3371061874</v>
      </c>
      <c r="G85" s="946">
        <v>-4044220031</v>
      </c>
      <c r="H85" s="946">
        <v>-4042472925</v>
      </c>
      <c r="I85" s="946">
        <v>-4820700906</v>
      </c>
      <c r="J85" s="946">
        <v>-4906938521</v>
      </c>
      <c r="K85" s="946">
        <v>-5027221228</v>
      </c>
      <c r="L85" s="946">
        <v>-5089694125</v>
      </c>
      <c r="M85" s="946">
        <v>-5598192106</v>
      </c>
      <c r="N85" s="946">
        <v>-5082559304</v>
      </c>
      <c r="O85" s="946">
        <v>-5498091140</v>
      </c>
      <c r="P85" s="946">
        <v>-6351988832</v>
      </c>
      <c r="Q85" s="946">
        <v>-6262267737</v>
      </c>
      <c r="R85" s="946">
        <v>-8638845184</v>
      </c>
      <c r="S85" s="946">
        <v>-8519875937</v>
      </c>
      <c r="T85" s="946">
        <v>-9706291069</v>
      </c>
      <c r="U85" s="946">
        <v>-9760311338</v>
      </c>
      <c r="V85" s="946">
        <v>-10425914094</v>
      </c>
      <c r="W85" s="946">
        <v>-11027029116</v>
      </c>
      <c r="X85" s="946">
        <v>-10698905183</v>
      </c>
      <c r="Y85" s="946">
        <v>-13948157753</v>
      </c>
      <c r="Z85" s="946">
        <v>-13625539270</v>
      </c>
      <c r="AA85" s="946">
        <v>-14935656350</v>
      </c>
      <c r="AB85" s="946">
        <v>-13101624601</v>
      </c>
      <c r="AC85" s="946">
        <v>-9125340541</v>
      </c>
      <c r="AD85" s="946">
        <v>-9863349299</v>
      </c>
      <c r="AE85" s="946">
        <v>-11581315441</v>
      </c>
      <c r="AF85" s="946">
        <v>-12804295308</v>
      </c>
      <c r="AG85" s="946">
        <v>-12116376904</v>
      </c>
      <c r="AH85" s="946">
        <v>-12857553085</v>
      </c>
      <c r="AI85" s="946">
        <v>-13662899037</v>
      </c>
      <c r="AJ85" s="946">
        <v>-13006260402</v>
      </c>
      <c r="AK85" s="946">
        <v>-13421829868</v>
      </c>
      <c r="AL85" s="947">
        <v>-14944177035</v>
      </c>
      <c r="AM85" s="947">
        <v>-15757864338</v>
      </c>
      <c r="AN85" s="947">
        <v>-17142049916</v>
      </c>
    </row>
    <row r="86" spans="1:40">
      <c r="A86" s="945" t="s">
        <v>979</v>
      </c>
      <c r="B86" s="946">
        <v>-353295126</v>
      </c>
      <c r="C86" s="946">
        <v>-336484843</v>
      </c>
      <c r="D86" s="946">
        <v>-305752223</v>
      </c>
      <c r="E86" s="946">
        <v>-301749745</v>
      </c>
      <c r="F86" s="946">
        <v>-272439922</v>
      </c>
      <c r="G86" s="946">
        <v>-324025030</v>
      </c>
      <c r="H86" s="946">
        <v>-326518792</v>
      </c>
      <c r="I86" s="946">
        <v>-496527025</v>
      </c>
      <c r="J86" s="946">
        <v>-484541190</v>
      </c>
      <c r="K86" s="946">
        <v>-508956188</v>
      </c>
      <c r="L86" s="946">
        <v>-417878489</v>
      </c>
      <c r="M86" s="946">
        <v>-399545784</v>
      </c>
      <c r="N86" s="946">
        <v>-425765785</v>
      </c>
      <c r="O86" s="946">
        <v>-898727674</v>
      </c>
      <c r="P86" s="946">
        <v>-864898851</v>
      </c>
      <c r="Q86" s="946">
        <v>-705752429</v>
      </c>
      <c r="R86" s="946">
        <v>-934617447</v>
      </c>
      <c r="S86" s="946">
        <v>-840067511</v>
      </c>
      <c r="T86" s="946">
        <v>-780125631</v>
      </c>
      <c r="U86" s="946">
        <v>-800022146</v>
      </c>
      <c r="V86" s="946">
        <v>-760526254</v>
      </c>
      <c r="W86" s="946">
        <v>-774038502</v>
      </c>
      <c r="X86" s="946">
        <v>-721563706</v>
      </c>
      <c r="Y86" s="946">
        <v>-752576863</v>
      </c>
      <c r="Z86" s="946">
        <v>-841980109</v>
      </c>
      <c r="AA86" s="946">
        <v>-951199859</v>
      </c>
      <c r="AB86" s="946">
        <v>-898775895</v>
      </c>
      <c r="AC86" s="946">
        <v>-1094518349</v>
      </c>
      <c r="AD86" s="946">
        <v>-922918601</v>
      </c>
      <c r="AE86" s="946">
        <v>-864884825</v>
      </c>
      <c r="AF86" s="946">
        <v>-739774386</v>
      </c>
      <c r="AG86" s="946">
        <v>-525186967</v>
      </c>
      <c r="AH86" s="946">
        <v>-588408003</v>
      </c>
      <c r="AI86" s="946">
        <v>-550598193</v>
      </c>
      <c r="AJ86" s="946">
        <v>-470811007</v>
      </c>
      <c r="AK86" s="946">
        <v>-515712538</v>
      </c>
      <c r="AL86" s="947">
        <v>-969675208</v>
      </c>
      <c r="AM86" s="947">
        <v>-1003216117</v>
      </c>
      <c r="AN86" s="947">
        <v>-933319411</v>
      </c>
    </row>
    <row r="87" spans="1:40">
      <c r="A87" s="942" t="s">
        <v>980</v>
      </c>
      <c r="B87" s="943">
        <v>55180186204</v>
      </c>
      <c r="C87" s="943">
        <v>46677308595</v>
      </c>
      <c r="D87" s="943">
        <v>118117230170</v>
      </c>
      <c r="E87" s="943">
        <v>119626156210</v>
      </c>
      <c r="F87" s="943">
        <v>143695974832</v>
      </c>
      <c r="G87" s="943">
        <v>161610368248</v>
      </c>
      <c r="H87" s="943">
        <v>203630457622</v>
      </c>
      <c r="I87" s="943">
        <v>185026972874</v>
      </c>
      <c r="J87" s="943">
        <v>241263588325</v>
      </c>
      <c r="K87" s="943">
        <v>300493495566</v>
      </c>
      <c r="L87" s="943">
        <v>272515386086</v>
      </c>
      <c r="M87" s="943">
        <v>186252384607</v>
      </c>
      <c r="N87" s="943">
        <v>206063026350</v>
      </c>
      <c r="O87" s="943">
        <v>193551532637</v>
      </c>
      <c r="P87" s="943">
        <v>176457737391</v>
      </c>
      <c r="Q87" s="943">
        <v>194055061155</v>
      </c>
      <c r="R87" s="943">
        <v>246895763660</v>
      </c>
      <c r="S87" s="943">
        <v>224300815552</v>
      </c>
      <c r="T87" s="943">
        <v>204495750199</v>
      </c>
      <c r="U87" s="943">
        <v>135179796264</v>
      </c>
      <c r="V87" s="943">
        <v>215833486245</v>
      </c>
      <c r="W87" s="943">
        <v>277233247135</v>
      </c>
      <c r="X87" s="943">
        <v>265891600358</v>
      </c>
      <c r="Y87" s="943">
        <v>246740886048</v>
      </c>
      <c r="Z87" s="943">
        <v>345468128190</v>
      </c>
      <c r="AA87" s="943">
        <v>465294375214</v>
      </c>
      <c r="AB87" s="943">
        <v>538108187672</v>
      </c>
      <c r="AC87" s="943">
        <v>460796633844</v>
      </c>
      <c r="AD87" s="943">
        <v>529722450192</v>
      </c>
      <c r="AE87" s="943">
        <v>520115474797</v>
      </c>
      <c r="AF87" s="943">
        <v>547068007285</v>
      </c>
      <c r="AG87" s="943">
        <v>513713334098</v>
      </c>
      <c r="AH87" s="943">
        <v>584185886194</v>
      </c>
      <c r="AI87" s="943">
        <v>602895307788</v>
      </c>
      <c r="AJ87" s="943">
        <v>651004125283</v>
      </c>
      <c r="AK87" s="943">
        <v>529467404413</v>
      </c>
      <c r="AL87" s="944">
        <v>647718140617</v>
      </c>
      <c r="AM87" s="944">
        <v>776147756792</v>
      </c>
      <c r="AN87" s="944">
        <v>590017133535</v>
      </c>
    </row>
    <row r="88" spans="1:40">
      <c r="A88" s="945" t="s">
        <v>981</v>
      </c>
      <c r="B88" s="946">
        <v>34797135114</v>
      </c>
      <c r="C88" s="946">
        <v>29079207358</v>
      </c>
      <c r="D88" s="946">
        <v>94223647402</v>
      </c>
      <c r="E88" s="946">
        <v>95106091770</v>
      </c>
      <c r="F88" s="946">
        <v>118808377804</v>
      </c>
      <c r="G88" s="946">
        <v>130815492426</v>
      </c>
      <c r="H88" s="946">
        <v>175070523484</v>
      </c>
      <c r="I88" s="946">
        <v>160829724265</v>
      </c>
      <c r="J88" s="946">
        <v>210740113285</v>
      </c>
      <c r="K88" s="946">
        <v>266496570906</v>
      </c>
      <c r="L88" s="946">
        <v>230615748813</v>
      </c>
      <c r="M88" s="946">
        <v>143049116129</v>
      </c>
      <c r="N88" s="946">
        <v>152197051911</v>
      </c>
      <c r="O88" s="946">
        <v>139163306360</v>
      </c>
      <c r="P88" s="946">
        <v>123051409378</v>
      </c>
      <c r="Q88" s="946">
        <v>139883654686</v>
      </c>
      <c r="R88" s="946">
        <v>194493738788</v>
      </c>
      <c r="S88" s="946">
        <v>173770333640</v>
      </c>
      <c r="T88" s="946">
        <v>166326287088</v>
      </c>
      <c r="U88" s="946">
        <v>102156516624</v>
      </c>
      <c r="V88" s="946">
        <v>184803999861</v>
      </c>
      <c r="W88" s="946">
        <v>228096683215</v>
      </c>
      <c r="X88" s="946">
        <v>181875734052</v>
      </c>
      <c r="Y88" s="946">
        <v>143853612283</v>
      </c>
      <c r="Z88" s="946">
        <v>230807535266</v>
      </c>
      <c r="AA88" s="946">
        <v>340586685159</v>
      </c>
      <c r="AB88" s="946">
        <v>388035354329</v>
      </c>
      <c r="AC88" s="946">
        <v>313827071235</v>
      </c>
      <c r="AD88" s="946">
        <v>394432652384</v>
      </c>
      <c r="AE88" s="946">
        <v>394184377047</v>
      </c>
      <c r="AF88" s="946">
        <v>429181174290</v>
      </c>
      <c r="AG88" s="946">
        <v>403818774524</v>
      </c>
      <c r="AH88" s="946">
        <v>476319595123</v>
      </c>
      <c r="AI88" s="946">
        <v>494925928317</v>
      </c>
      <c r="AJ88" s="946">
        <v>543375692062</v>
      </c>
      <c r="AK88" s="946">
        <v>388383286674</v>
      </c>
      <c r="AL88" s="947">
        <v>516186604131</v>
      </c>
      <c r="AM88" s="947">
        <v>658227215730</v>
      </c>
      <c r="AN88" s="947">
        <v>455811459250</v>
      </c>
    </row>
    <row r="89" spans="1:40">
      <c r="A89" s="945" t="s">
        <v>982</v>
      </c>
      <c r="B89" s="946">
        <v>18284008212</v>
      </c>
      <c r="C89" s="946">
        <v>15499993459</v>
      </c>
      <c r="D89" s="946">
        <v>21795429390</v>
      </c>
      <c r="E89" s="946">
        <v>22421431062</v>
      </c>
      <c r="F89" s="946">
        <v>21473443650</v>
      </c>
      <c r="G89" s="946">
        <v>27141958015</v>
      </c>
      <c r="H89" s="946">
        <v>25265759760</v>
      </c>
      <c r="I89" s="946">
        <v>20853210531</v>
      </c>
      <c r="J89" s="946">
        <v>26983435002</v>
      </c>
      <c r="K89" s="946">
        <v>30653227482</v>
      </c>
      <c r="L89" s="946">
        <v>39109366734</v>
      </c>
      <c r="M89" s="946">
        <v>40035226732</v>
      </c>
      <c r="N89" s="946">
        <v>50634779405</v>
      </c>
      <c r="O89" s="946">
        <v>52207401201</v>
      </c>
      <c r="P89" s="946">
        <v>45677451187</v>
      </c>
      <c r="Q89" s="946">
        <v>40951574283</v>
      </c>
      <c r="R89" s="946">
        <v>51429602261</v>
      </c>
      <c r="S89" s="946">
        <v>49326579198</v>
      </c>
      <c r="T89" s="946">
        <v>37268279427</v>
      </c>
      <c r="U89" s="946">
        <v>32525563258</v>
      </c>
      <c r="V89" s="946">
        <v>30520069402</v>
      </c>
      <c r="W89" s="946">
        <v>48328298038</v>
      </c>
      <c r="X89" s="946">
        <v>59549287403</v>
      </c>
      <c r="Y89" s="946">
        <v>84764721620</v>
      </c>
      <c r="Z89" s="946">
        <v>95177408190</v>
      </c>
      <c r="AA89" s="946">
        <v>103645051829</v>
      </c>
      <c r="AB89" s="946">
        <v>112094728813</v>
      </c>
      <c r="AC89" s="946">
        <v>109865216813</v>
      </c>
      <c r="AD89" s="946">
        <v>98762075148</v>
      </c>
      <c r="AE89" s="946">
        <v>89494416144</v>
      </c>
      <c r="AF89" s="946">
        <v>77450808008</v>
      </c>
      <c r="AG89" s="946">
        <v>68489343592</v>
      </c>
      <c r="AH89" s="946">
        <v>63498680660</v>
      </c>
      <c r="AI89" s="946">
        <v>65475461929</v>
      </c>
      <c r="AJ89" s="946">
        <v>68774523858</v>
      </c>
      <c r="AK89" s="946">
        <v>80341054318</v>
      </c>
      <c r="AL89" s="947">
        <v>79539773787</v>
      </c>
      <c r="AM89" s="947">
        <v>70613383139</v>
      </c>
      <c r="AN89" s="947">
        <v>86493964223</v>
      </c>
    </row>
    <row r="90" spans="1:40">
      <c r="A90" s="945" t="s">
        <v>983</v>
      </c>
      <c r="B90" s="946">
        <v>0</v>
      </c>
      <c r="C90" s="946">
        <v>0</v>
      </c>
      <c r="D90" s="946">
        <v>0</v>
      </c>
      <c r="E90" s="946">
        <v>0</v>
      </c>
      <c r="F90" s="946">
        <v>0</v>
      </c>
      <c r="G90" s="946">
        <v>343929070</v>
      </c>
      <c r="H90" s="946">
        <v>0</v>
      </c>
      <c r="I90" s="946">
        <v>0</v>
      </c>
      <c r="J90" s="946">
        <v>197537860</v>
      </c>
      <c r="K90" s="946">
        <v>0</v>
      </c>
      <c r="L90" s="946">
        <v>668938500</v>
      </c>
      <c r="M90" s="946">
        <v>937955170</v>
      </c>
      <c r="N90" s="946">
        <v>2069425330</v>
      </c>
      <c r="O90" s="946">
        <v>1224102570</v>
      </c>
      <c r="P90" s="946">
        <v>6762582820</v>
      </c>
      <c r="Q90" s="946">
        <v>12250485180</v>
      </c>
      <c r="R90" s="946">
        <v>0</v>
      </c>
      <c r="S90" s="946">
        <v>236719030</v>
      </c>
      <c r="T90" s="946">
        <v>0</v>
      </c>
      <c r="U90" s="946">
        <v>0</v>
      </c>
      <c r="V90" s="946">
        <v>0</v>
      </c>
      <c r="W90" s="946">
        <v>0</v>
      </c>
      <c r="X90" s="946">
        <v>0</v>
      </c>
      <c r="Y90" s="946">
        <v>0</v>
      </c>
      <c r="Z90" s="946">
        <v>0</v>
      </c>
      <c r="AA90" s="946">
        <v>0</v>
      </c>
      <c r="AB90" s="946">
        <v>0</v>
      </c>
      <c r="AC90" s="946">
        <v>0</v>
      </c>
      <c r="AD90" s="946">
        <v>0</v>
      </c>
      <c r="AE90" s="946">
        <v>0</v>
      </c>
      <c r="AF90" s="946">
        <v>0</v>
      </c>
      <c r="AG90" s="946">
        <v>0</v>
      </c>
      <c r="AH90" s="946">
        <v>0</v>
      </c>
      <c r="AI90" s="946">
        <v>0</v>
      </c>
      <c r="AJ90" s="946">
        <v>0</v>
      </c>
      <c r="AK90" s="946">
        <v>0</v>
      </c>
      <c r="AL90" s="947">
        <v>0</v>
      </c>
      <c r="AM90" s="947">
        <v>0</v>
      </c>
      <c r="AN90" s="947">
        <v>0</v>
      </c>
    </row>
    <row r="91" spans="1:40">
      <c r="A91" s="945" t="s">
        <v>984</v>
      </c>
      <c r="B91" s="946">
        <v>0</v>
      </c>
      <c r="C91" s="946">
        <v>0</v>
      </c>
      <c r="D91" s="946">
        <v>0</v>
      </c>
      <c r="E91" s="946">
        <v>0</v>
      </c>
      <c r="F91" s="946">
        <v>0</v>
      </c>
      <c r="G91" s="946">
        <v>0</v>
      </c>
      <c r="H91" s="946">
        <v>0</v>
      </c>
      <c r="I91" s="946">
        <v>0</v>
      </c>
      <c r="J91" s="946">
        <v>0</v>
      </c>
      <c r="K91" s="946">
        <v>0</v>
      </c>
      <c r="L91" s="946">
        <v>0</v>
      </c>
      <c r="M91" s="946">
        <v>0</v>
      </c>
      <c r="N91" s="946">
        <v>0</v>
      </c>
      <c r="O91" s="946">
        <v>0</v>
      </c>
      <c r="P91" s="946">
        <v>0</v>
      </c>
      <c r="Q91" s="946">
        <v>0</v>
      </c>
      <c r="R91" s="946">
        <v>0</v>
      </c>
      <c r="S91" s="946">
        <v>0</v>
      </c>
      <c r="T91" s="946">
        <v>0</v>
      </c>
      <c r="U91" s="946">
        <v>0</v>
      </c>
      <c r="V91" s="946">
        <v>0</v>
      </c>
      <c r="W91" s="946">
        <v>0</v>
      </c>
      <c r="X91" s="946">
        <v>0</v>
      </c>
      <c r="Y91" s="946">
        <v>0</v>
      </c>
      <c r="Z91" s="946">
        <v>0</v>
      </c>
      <c r="AA91" s="946">
        <v>0</v>
      </c>
      <c r="AB91" s="946">
        <v>0</v>
      </c>
      <c r="AC91" s="946">
        <v>0</v>
      </c>
      <c r="AD91" s="946">
        <v>0</v>
      </c>
      <c r="AE91" s="946">
        <v>0</v>
      </c>
      <c r="AF91" s="946">
        <v>0</v>
      </c>
      <c r="AG91" s="946">
        <v>0</v>
      </c>
      <c r="AH91" s="946">
        <v>0</v>
      </c>
      <c r="AI91" s="946">
        <v>0</v>
      </c>
      <c r="AJ91" s="946">
        <v>0</v>
      </c>
      <c r="AK91" s="946">
        <v>0</v>
      </c>
      <c r="AL91" s="947">
        <v>0</v>
      </c>
      <c r="AM91" s="947">
        <v>0</v>
      </c>
      <c r="AN91" s="947">
        <v>0</v>
      </c>
    </row>
    <row r="92" spans="1:40">
      <c r="A92" s="945" t="s">
        <v>985</v>
      </c>
      <c r="B92" s="946">
        <v>2099042878</v>
      </c>
      <c r="C92" s="946">
        <v>2098107778</v>
      </c>
      <c r="D92" s="946">
        <v>2098153378</v>
      </c>
      <c r="E92" s="946">
        <v>2098633378</v>
      </c>
      <c r="F92" s="946">
        <v>3414153378</v>
      </c>
      <c r="G92" s="946">
        <v>3308988737</v>
      </c>
      <c r="H92" s="946">
        <v>3294174378</v>
      </c>
      <c r="I92" s="946">
        <v>3344038078</v>
      </c>
      <c r="J92" s="946">
        <v>3342502178</v>
      </c>
      <c r="K92" s="946">
        <v>3343697178</v>
      </c>
      <c r="L92" s="946">
        <v>2121332039</v>
      </c>
      <c r="M92" s="946">
        <v>2230086576</v>
      </c>
      <c r="N92" s="946">
        <v>1161769704</v>
      </c>
      <c r="O92" s="946">
        <v>956722506</v>
      </c>
      <c r="P92" s="946">
        <v>966294006</v>
      </c>
      <c r="Q92" s="946">
        <v>969347006</v>
      </c>
      <c r="R92" s="946">
        <v>972422611</v>
      </c>
      <c r="S92" s="946">
        <v>967183684</v>
      </c>
      <c r="T92" s="946">
        <v>901183684</v>
      </c>
      <c r="U92" s="946">
        <v>497716382</v>
      </c>
      <c r="V92" s="946">
        <v>509416982</v>
      </c>
      <c r="W92" s="946">
        <v>808265882</v>
      </c>
      <c r="X92" s="946">
        <v>24466578903</v>
      </c>
      <c r="Y92" s="946">
        <v>18122552145</v>
      </c>
      <c r="Z92" s="946">
        <v>19483184734</v>
      </c>
      <c r="AA92" s="946">
        <v>21062638226</v>
      </c>
      <c r="AB92" s="946">
        <v>37978104530</v>
      </c>
      <c r="AC92" s="946">
        <v>37104345796</v>
      </c>
      <c r="AD92" s="946">
        <v>36527722660</v>
      </c>
      <c r="AE92" s="946">
        <v>36436681606</v>
      </c>
      <c r="AF92" s="946">
        <v>40436024987</v>
      </c>
      <c r="AG92" s="946">
        <v>41405215982</v>
      </c>
      <c r="AH92" s="946">
        <v>44367610411</v>
      </c>
      <c r="AI92" s="946">
        <v>42493917542</v>
      </c>
      <c r="AJ92" s="946">
        <v>38853909363</v>
      </c>
      <c r="AK92" s="946">
        <v>60743063421</v>
      </c>
      <c r="AL92" s="947">
        <v>51991762699</v>
      </c>
      <c r="AM92" s="947">
        <v>47307157923</v>
      </c>
      <c r="AN92" s="947">
        <v>47711710062</v>
      </c>
    </row>
    <row r="93" spans="1:40">
      <c r="A93" s="939" t="s">
        <v>243</v>
      </c>
      <c r="B93" s="940">
        <v>16476361432718</v>
      </c>
      <c r="C93" s="940">
        <v>15342599205968</v>
      </c>
      <c r="D93" s="940">
        <v>17188807943281</v>
      </c>
      <c r="E93" s="940">
        <v>15389509321692</v>
      </c>
      <c r="F93" s="940">
        <v>18798762377137</v>
      </c>
      <c r="G93" s="940">
        <v>20393710662973</v>
      </c>
      <c r="H93" s="940">
        <v>18996409634862</v>
      </c>
      <c r="I93" s="940">
        <v>20137961833195</v>
      </c>
      <c r="J93" s="940">
        <v>24397258150919</v>
      </c>
      <c r="K93" s="940">
        <v>27428237876787</v>
      </c>
      <c r="L93" s="940">
        <v>28489138823712</v>
      </c>
      <c r="M93" s="940">
        <v>27687554628163</v>
      </c>
      <c r="N93" s="940">
        <v>31744804894513</v>
      </c>
      <c r="O93" s="940">
        <v>32883341494200</v>
      </c>
      <c r="P93" s="940">
        <v>34738836484739</v>
      </c>
      <c r="Q93" s="940">
        <v>33967958082044</v>
      </c>
      <c r="R93" s="940">
        <v>37491166312515</v>
      </c>
      <c r="S93" s="940">
        <v>38390661662912</v>
      </c>
      <c r="T93" s="940">
        <v>38254604334069</v>
      </c>
      <c r="U93" s="940">
        <v>39058208228276</v>
      </c>
      <c r="V93" s="940">
        <v>42138733157070</v>
      </c>
      <c r="W93" s="940">
        <v>43925829296396</v>
      </c>
      <c r="X93" s="940">
        <v>45135246145356</v>
      </c>
      <c r="Y93" s="940">
        <v>48773824685965</v>
      </c>
      <c r="Z93" s="940">
        <v>53058069443753</v>
      </c>
      <c r="AA93" s="940">
        <v>54832427462881</v>
      </c>
      <c r="AB93" s="940">
        <v>55792260969120</v>
      </c>
      <c r="AC93" s="940">
        <v>50760760893746</v>
      </c>
      <c r="AD93" s="940">
        <v>54374117011575</v>
      </c>
      <c r="AE93" s="940">
        <v>54534745219542</v>
      </c>
      <c r="AF93" s="940">
        <v>53787444279167</v>
      </c>
      <c r="AG93" s="940">
        <v>57530695026742</v>
      </c>
      <c r="AH93" s="940">
        <v>57639366598100</v>
      </c>
      <c r="AI93" s="940">
        <v>58556884186894</v>
      </c>
      <c r="AJ93" s="940">
        <v>62730441610903</v>
      </c>
      <c r="AK93" s="940">
        <v>66316812450114</v>
      </c>
      <c r="AL93" s="941">
        <v>68969803964770</v>
      </c>
      <c r="AM93" s="941">
        <v>73379192096376</v>
      </c>
      <c r="AN93" s="941">
        <v>81949408466486</v>
      </c>
    </row>
    <row r="94" spans="1:40">
      <c r="A94" s="942" t="s">
        <v>986</v>
      </c>
      <c r="B94" s="943">
        <v>3452902318407</v>
      </c>
      <c r="C94" s="943">
        <v>3460072897332</v>
      </c>
      <c r="D94" s="943">
        <v>3228381309829</v>
      </c>
      <c r="E94" s="943">
        <v>3102818819466</v>
      </c>
      <c r="F94" s="943">
        <v>3004162577712</v>
      </c>
      <c r="G94" s="943">
        <v>3053826428883</v>
      </c>
      <c r="H94" s="943">
        <v>3045657648624</v>
      </c>
      <c r="I94" s="943">
        <v>3231933356072</v>
      </c>
      <c r="J94" s="943">
        <v>2988463479541</v>
      </c>
      <c r="K94" s="943">
        <v>2788835638165</v>
      </c>
      <c r="L94" s="943">
        <v>2592900410414</v>
      </c>
      <c r="M94" s="943">
        <v>2424276423979</v>
      </c>
      <c r="N94" s="943">
        <v>2291277510760</v>
      </c>
      <c r="O94" s="943">
        <v>2096917289306</v>
      </c>
      <c r="P94" s="943">
        <v>1928417895010</v>
      </c>
      <c r="Q94" s="943">
        <v>2326563911301</v>
      </c>
      <c r="R94" s="943">
        <v>1893125613855</v>
      </c>
      <c r="S94" s="943">
        <v>1646809841463</v>
      </c>
      <c r="T94" s="943">
        <v>1542095732883</v>
      </c>
      <c r="U94" s="943">
        <v>1954874966447</v>
      </c>
      <c r="V94" s="943">
        <v>1785148212601</v>
      </c>
      <c r="W94" s="943">
        <v>1724136687376</v>
      </c>
      <c r="X94" s="943">
        <v>1652472444511</v>
      </c>
      <c r="Y94" s="943">
        <v>2564607605947</v>
      </c>
      <c r="Z94" s="943">
        <v>2183436860036</v>
      </c>
      <c r="AA94" s="943">
        <v>2361782991498</v>
      </c>
      <c r="AB94" s="943">
        <v>2712779891707</v>
      </c>
      <c r="AC94" s="943">
        <v>1926777330425</v>
      </c>
      <c r="AD94" s="943">
        <v>2449912047275</v>
      </c>
      <c r="AE94" s="943">
        <v>1989343547431</v>
      </c>
      <c r="AF94" s="943">
        <v>1871267362517</v>
      </c>
      <c r="AG94" s="943">
        <v>2093908055929</v>
      </c>
      <c r="AH94" s="943">
        <v>2576863246363</v>
      </c>
      <c r="AI94" s="943">
        <v>2332376480389</v>
      </c>
      <c r="AJ94" s="943">
        <v>2549267145706</v>
      </c>
      <c r="AK94" s="943">
        <v>3450292975588</v>
      </c>
      <c r="AL94" s="944">
        <v>3593192180742</v>
      </c>
      <c r="AM94" s="944">
        <v>4478981119387</v>
      </c>
      <c r="AN94" s="944">
        <v>5175442496472</v>
      </c>
    </row>
    <row r="95" spans="1:40">
      <c r="A95" s="945" t="s">
        <v>987</v>
      </c>
      <c r="B95" s="946">
        <v>331189142811</v>
      </c>
      <c r="C95" s="946">
        <v>428708001022</v>
      </c>
      <c r="D95" s="946">
        <v>356747489889</v>
      </c>
      <c r="E95" s="946">
        <v>319674248715</v>
      </c>
      <c r="F95" s="946">
        <v>320896314406</v>
      </c>
      <c r="G95" s="946">
        <v>325859275356</v>
      </c>
      <c r="H95" s="946">
        <v>351868301611</v>
      </c>
      <c r="I95" s="946">
        <v>620331111566</v>
      </c>
      <c r="J95" s="946">
        <v>503354147622</v>
      </c>
      <c r="K95" s="946">
        <v>554314623720</v>
      </c>
      <c r="L95" s="946">
        <v>625356948375</v>
      </c>
      <c r="M95" s="946">
        <v>562144634062</v>
      </c>
      <c r="N95" s="946">
        <v>474884805593</v>
      </c>
      <c r="O95" s="946">
        <v>495349397413</v>
      </c>
      <c r="P95" s="946">
        <v>358809834517</v>
      </c>
      <c r="Q95" s="946">
        <v>651908266101</v>
      </c>
      <c r="R95" s="946">
        <v>667668189512</v>
      </c>
      <c r="S95" s="946">
        <v>972817828004</v>
      </c>
      <c r="T95" s="946">
        <v>981244307633</v>
      </c>
      <c r="U95" s="946">
        <v>1376356198109</v>
      </c>
      <c r="V95" s="946">
        <v>1275020839751</v>
      </c>
      <c r="W95" s="946">
        <v>1227848385456</v>
      </c>
      <c r="X95" s="946">
        <v>1056114790688</v>
      </c>
      <c r="Y95" s="946">
        <v>1577435867211</v>
      </c>
      <c r="Z95" s="946">
        <v>1327728384403</v>
      </c>
      <c r="AA95" s="946">
        <v>1336958107757</v>
      </c>
      <c r="AB95" s="946">
        <v>1450381109555</v>
      </c>
      <c r="AC95" s="946">
        <v>1272566387031</v>
      </c>
      <c r="AD95" s="946">
        <v>1585831970925</v>
      </c>
      <c r="AE95" s="946">
        <v>1113418696987</v>
      </c>
      <c r="AF95" s="946">
        <v>1275877809918</v>
      </c>
      <c r="AG95" s="946">
        <v>1426752047787</v>
      </c>
      <c r="AH95" s="946">
        <v>1292336471569</v>
      </c>
      <c r="AI95" s="946">
        <v>1311362897351</v>
      </c>
      <c r="AJ95" s="946">
        <v>1586890247182</v>
      </c>
      <c r="AK95" s="946">
        <v>2203736504144</v>
      </c>
      <c r="AL95" s="947">
        <v>2228123131590</v>
      </c>
      <c r="AM95" s="947">
        <v>2772820589134</v>
      </c>
      <c r="AN95" s="947">
        <v>3253077482286</v>
      </c>
    </row>
    <row r="96" spans="1:40">
      <c r="A96" s="945" t="s">
        <v>988</v>
      </c>
      <c r="B96" s="946">
        <v>283000000</v>
      </c>
      <c r="C96" s="946">
        <v>283000000</v>
      </c>
      <c r="D96" s="946">
        <v>0</v>
      </c>
      <c r="E96" s="946">
        <v>0</v>
      </c>
      <c r="F96" s="946">
        <v>0</v>
      </c>
      <c r="G96" s="946">
        <v>0</v>
      </c>
      <c r="H96" s="946">
        <v>0</v>
      </c>
      <c r="I96" s="946">
        <v>0</v>
      </c>
      <c r="J96" s="946">
        <v>0</v>
      </c>
      <c r="K96" s="946">
        <v>0</v>
      </c>
      <c r="L96" s="946">
        <v>0</v>
      </c>
      <c r="M96" s="946">
        <v>0</v>
      </c>
      <c r="N96" s="946">
        <v>0</v>
      </c>
      <c r="O96" s="946">
        <v>73046081241</v>
      </c>
      <c r="P96" s="946">
        <v>307962646311</v>
      </c>
      <c r="Q96" s="946">
        <v>632140480954</v>
      </c>
      <c r="R96" s="946">
        <v>528804592444</v>
      </c>
      <c r="S96" s="946">
        <v>420309993735</v>
      </c>
      <c r="T96" s="946">
        <v>521020298721</v>
      </c>
      <c r="U96" s="946">
        <v>499792190171</v>
      </c>
      <c r="V96" s="946">
        <v>468746813323</v>
      </c>
      <c r="W96" s="946">
        <v>359769881491</v>
      </c>
      <c r="X96" s="946">
        <v>359865446902</v>
      </c>
      <c r="Y96" s="946">
        <v>720975540816</v>
      </c>
      <c r="Z96" s="946">
        <v>586368161099</v>
      </c>
      <c r="AA96" s="946">
        <v>182978557930</v>
      </c>
      <c r="AB96" s="946">
        <v>338090646298</v>
      </c>
      <c r="AC96" s="946">
        <v>449584184873</v>
      </c>
      <c r="AD96" s="946">
        <v>559129816589</v>
      </c>
      <c r="AE96" s="946">
        <v>614531823731</v>
      </c>
      <c r="AF96" s="946">
        <v>437533724295</v>
      </c>
      <c r="AG96" s="946">
        <v>444541873896</v>
      </c>
      <c r="AH96" s="946">
        <v>951713107213</v>
      </c>
      <c r="AI96" s="946">
        <v>842016804030</v>
      </c>
      <c r="AJ96" s="946">
        <v>795046785339</v>
      </c>
      <c r="AK96" s="946">
        <v>1005080650426</v>
      </c>
      <c r="AL96" s="947">
        <v>1097273135335</v>
      </c>
      <c r="AM96" s="947">
        <v>1436145481661</v>
      </c>
      <c r="AN96" s="947">
        <v>1495502326155</v>
      </c>
    </row>
    <row r="97" spans="1:40">
      <c r="A97" s="945" t="s">
        <v>989</v>
      </c>
      <c r="B97" s="946">
        <v>143442467140</v>
      </c>
      <c r="C97" s="946">
        <v>129172088357</v>
      </c>
      <c r="D97" s="946">
        <v>117103747321</v>
      </c>
      <c r="E97" s="946">
        <v>104057434283</v>
      </c>
      <c r="F97" s="946">
        <v>91609626958</v>
      </c>
      <c r="G97" s="946">
        <v>222092945617</v>
      </c>
      <c r="H97" s="946">
        <v>226107377477</v>
      </c>
      <c r="I97" s="946">
        <v>229627801350</v>
      </c>
      <c r="J97" s="946">
        <v>234188666194</v>
      </c>
      <c r="K97" s="946">
        <v>234217664198</v>
      </c>
      <c r="L97" s="946">
        <v>234779050734</v>
      </c>
      <c r="M97" s="946">
        <v>234849542330</v>
      </c>
      <c r="N97" s="946">
        <v>234463611746</v>
      </c>
      <c r="O97" s="946">
        <v>236546199726</v>
      </c>
      <c r="P97" s="946">
        <v>242353514340</v>
      </c>
      <c r="Q97" s="946">
        <v>241330133354</v>
      </c>
      <c r="R97" s="946">
        <v>243388840633</v>
      </c>
      <c r="S97" s="946">
        <v>242006435113</v>
      </c>
      <c r="T97" s="946">
        <v>0</v>
      </c>
      <c r="U97" s="946">
        <v>0</v>
      </c>
      <c r="V97" s="946">
        <v>0</v>
      </c>
      <c r="W97" s="946">
        <v>0</v>
      </c>
      <c r="X97" s="946">
        <v>0</v>
      </c>
      <c r="Y97" s="946">
        <v>0</v>
      </c>
      <c r="Z97" s="946">
        <v>0</v>
      </c>
      <c r="AA97" s="946">
        <v>0</v>
      </c>
      <c r="AB97" s="946">
        <v>0</v>
      </c>
      <c r="AC97" s="946">
        <v>0</v>
      </c>
      <c r="AD97" s="946">
        <v>0</v>
      </c>
      <c r="AE97" s="946">
        <v>0</v>
      </c>
      <c r="AF97" s="946">
        <v>0</v>
      </c>
      <c r="AG97" s="946">
        <v>0</v>
      </c>
      <c r="AH97" s="946">
        <v>0</v>
      </c>
      <c r="AI97" s="946">
        <v>0</v>
      </c>
      <c r="AJ97" s="946">
        <v>0</v>
      </c>
      <c r="AK97" s="946">
        <v>0</v>
      </c>
      <c r="AL97" s="947">
        <v>0</v>
      </c>
      <c r="AM97" s="947">
        <v>0</v>
      </c>
      <c r="AN97" s="947">
        <v>0</v>
      </c>
    </row>
    <row r="98" spans="1:40">
      <c r="A98" s="945" t="s">
        <v>990</v>
      </c>
      <c r="B98" s="946">
        <v>76195538289</v>
      </c>
      <c r="C98" s="946">
        <v>70065777549</v>
      </c>
      <c r="D98" s="946">
        <v>28482416130</v>
      </c>
      <c r="E98" s="946">
        <v>14878545605</v>
      </c>
      <c r="F98" s="946">
        <v>6753402246</v>
      </c>
      <c r="G98" s="946">
        <v>8182345087</v>
      </c>
      <c r="H98" s="946">
        <v>3379594948</v>
      </c>
      <c r="I98" s="946">
        <v>5309166905</v>
      </c>
      <c r="J98" s="946">
        <v>4129849617</v>
      </c>
      <c r="K98" s="946">
        <v>2738860338</v>
      </c>
      <c r="L98" s="946">
        <v>2870466699</v>
      </c>
      <c r="M98" s="946">
        <v>2811472310</v>
      </c>
      <c r="N98" s="946">
        <v>2007994105</v>
      </c>
      <c r="O98" s="946">
        <v>3445139558</v>
      </c>
      <c r="P98" s="946">
        <v>2168491387</v>
      </c>
      <c r="Q98" s="946">
        <v>2075578937</v>
      </c>
      <c r="R98" s="946">
        <v>615086414</v>
      </c>
      <c r="S98" s="946">
        <v>0</v>
      </c>
      <c r="T98" s="946">
        <v>0</v>
      </c>
      <c r="U98" s="946">
        <v>0</v>
      </c>
      <c r="V98" s="946">
        <v>0</v>
      </c>
      <c r="W98" s="946">
        <v>0</v>
      </c>
      <c r="X98" s="946">
        <v>0</v>
      </c>
      <c r="Y98" s="946">
        <v>0</v>
      </c>
      <c r="Z98" s="946">
        <v>0</v>
      </c>
      <c r="AA98" s="946">
        <v>0</v>
      </c>
      <c r="AB98" s="946">
        <v>0</v>
      </c>
      <c r="AC98" s="946">
        <v>0</v>
      </c>
      <c r="AD98" s="946">
        <v>0</v>
      </c>
      <c r="AE98" s="946">
        <v>0</v>
      </c>
      <c r="AF98" s="946">
        <v>0</v>
      </c>
      <c r="AG98" s="946">
        <v>0</v>
      </c>
      <c r="AH98" s="946">
        <v>0</v>
      </c>
      <c r="AI98" s="946">
        <v>0</v>
      </c>
      <c r="AJ98" s="946">
        <v>0</v>
      </c>
      <c r="AK98" s="946">
        <v>0</v>
      </c>
      <c r="AL98" s="947">
        <v>0</v>
      </c>
      <c r="AM98" s="947">
        <v>0</v>
      </c>
      <c r="AN98" s="947">
        <v>0</v>
      </c>
    </row>
    <row r="99" spans="1:40">
      <c r="A99" s="945" t="s">
        <v>991</v>
      </c>
      <c r="B99" s="946">
        <v>2912388891670</v>
      </c>
      <c r="C99" s="946">
        <v>2839256639465</v>
      </c>
      <c r="D99" s="946">
        <v>2732165792472</v>
      </c>
      <c r="E99" s="946">
        <v>2669376107903</v>
      </c>
      <c r="F99" s="946">
        <v>2588131756469</v>
      </c>
      <c r="G99" s="946">
        <v>2507801535995</v>
      </c>
      <c r="H99" s="946">
        <v>2470396565240</v>
      </c>
      <c r="I99" s="946">
        <v>2385585808866</v>
      </c>
      <c r="J99" s="946">
        <v>2253648430806</v>
      </c>
      <c r="K99" s="946">
        <v>2007590720378</v>
      </c>
      <c r="L99" s="946">
        <v>1741071443080</v>
      </c>
      <c r="M99" s="946">
        <v>1634410028018</v>
      </c>
      <c r="N99" s="946">
        <v>1588289688515</v>
      </c>
      <c r="O99" s="946">
        <v>1296811553365</v>
      </c>
      <c r="P99" s="946">
        <v>1021856982941</v>
      </c>
      <c r="Q99" s="946">
        <v>802656104362</v>
      </c>
      <c r="R99" s="946">
        <v>453895980109</v>
      </c>
      <c r="S99" s="946">
        <v>0</v>
      </c>
      <c r="T99" s="946">
        <v>0</v>
      </c>
      <c r="U99" s="946">
        <v>0</v>
      </c>
      <c r="V99" s="946">
        <v>0</v>
      </c>
      <c r="W99" s="946">
        <v>0</v>
      </c>
      <c r="X99" s="946">
        <v>0</v>
      </c>
      <c r="Y99" s="946">
        <v>0</v>
      </c>
      <c r="Z99" s="946">
        <v>0</v>
      </c>
      <c r="AA99" s="946">
        <v>0</v>
      </c>
      <c r="AB99" s="946">
        <v>0</v>
      </c>
      <c r="AC99" s="946">
        <v>0</v>
      </c>
      <c r="AD99" s="946">
        <v>0</v>
      </c>
      <c r="AE99" s="946">
        <v>0</v>
      </c>
      <c r="AF99" s="946">
        <v>0</v>
      </c>
      <c r="AG99" s="946">
        <v>0</v>
      </c>
      <c r="AH99" s="946">
        <v>0</v>
      </c>
      <c r="AI99" s="946">
        <v>0</v>
      </c>
      <c r="AJ99" s="946">
        <v>0</v>
      </c>
      <c r="AK99" s="946">
        <v>0</v>
      </c>
      <c r="AL99" s="947">
        <v>0</v>
      </c>
      <c r="AM99" s="947">
        <v>0</v>
      </c>
      <c r="AN99" s="947">
        <v>0</v>
      </c>
    </row>
    <row r="100" spans="1:40">
      <c r="A100" s="945" t="s">
        <v>992</v>
      </c>
      <c r="B100" s="946"/>
      <c r="C100" s="946"/>
      <c r="D100" s="946"/>
      <c r="E100" s="946"/>
      <c r="F100" s="946"/>
      <c r="G100" s="946"/>
      <c r="H100" s="946"/>
      <c r="I100" s="946"/>
      <c r="J100" s="946"/>
      <c r="K100" s="946"/>
      <c r="L100" s="946">
        <v>0</v>
      </c>
      <c r="M100" s="946">
        <v>0</v>
      </c>
      <c r="N100" s="946">
        <v>0</v>
      </c>
      <c r="O100" s="946">
        <v>0</v>
      </c>
      <c r="P100" s="946">
        <v>0</v>
      </c>
      <c r="Q100" s="946">
        <v>0</v>
      </c>
      <c r="R100" s="946">
        <v>0</v>
      </c>
      <c r="S100" s="946">
        <v>0</v>
      </c>
      <c r="T100" s="946">
        <v>0</v>
      </c>
      <c r="U100" s="946">
        <v>0</v>
      </c>
      <c r="V100" s="946">
        <v>0</v>
      </c>
      <c r="W100" s="946">
        <v>0</v>
      </c>
      <c r="X100" s="946">
        <v>0</v>
      </c>
      <c r="Y100" s="946">
        <v>0</v>
      </c>
      <c r="Z100" s="946">
        <v>0</v>
      </c>
      <c r="AA100" s="946">
        <v>0</v>
      </c>
      <c r="AB100" s="946">
        <v>0</v>
      </c>
      <c r="AC100" s="946">
        <v>0</v>
      </c>
      <c r="AD100" s="946">
        <v>0</v>
      </c>
      <c r="AE100" s="946">
        <v>0</v>
      </c>
      <c r="AF100" s="946">
        <v>0</v>
      </c>
      <c r="AG100" s="946">
        <v>0</v>
      </c>
      <c r="AH100" s="946">
        <v>0</v>
      </c>
      <c r="AI100" s="946">
        <v>0</v>
      </c>
      <c r="AJ100" s="946">
        <v>0</v>
      </c>
      <c r="AK100" s="946">
        <v>0</v>
      </c>
      <c r="AL100" s="947">
        <v>0</v>
      </c>
      <c r="AM100" s="947">
        <v>0</v>
      </c>
      <c r="AN100" s="947">
        <v>0</v>
      </c>
    </row>
    <row r="101" spans="1:40">
      <c r="A101" s="945" t="s">
        <v>993</v>
      </c>
      <c r="B101" s="946">
        <v>1937542904</v>
      </c>
      <c r="C101" s="946">
        <v>3149987036</v>
      </c>
      <c r="D101" s="946">
        <v>2683554202</v>
      </c>
      <c r="E101" s="946">
        <v>2042774929</v>
      </c>
      <c r="F101" s="946">
        <v>2589430307</v>
      </c>
      <c r="G101" s="946">
        <v>4153616884</v>
      </c>
      <c r="H101" s="946">
        <v>7896811154</v>
      </c>
      <c r="I101" s="946">
        <v>4922848654</v>
      </c>
      <c r="J101" s="946">
        <v>7022560011</v>
      </c>
      <c r="K101" s="946">
        <v>4999826631</v>
      </c>
      <c r="L101" s="946">
        <v>3686812858</v>
      </c>
      <c r="M101" s="946">
        <v>4744252665</v>
      </c>
      <c r="N101" s="946">
        <v>6250543278</v>
      </c>
      <c r="O101" s="946">
        <v>6242765663</v>
      </c>
      <c r="P101" s="946">
        <v>9463917028</v>
      </c>
      <c r="Q101" s="946">
        <v>9848440568</v>
      </c>
      <c r="R101" s="946">
        <v>11046484641</v>
      </c>
      <c r="S101" s="946">
        <v>23450968121</v>
      </c>
      <c r="T101" s="946">
        <v>39831126529</v>
      </c>
      <c r="U101" s="946">
        <v>78726578167</v>
      </c>
      <c r="V101" s="946">
        <v>41380559527</v>
      </c>
      <c r="W101" s="946">
        <v>136518420429</v>
      </c>
      <c r="X101" s="946">
        <v>236492206921</v>
      </c>
      <c r="Y101" s="946">
        <v>266196197920</v>
      </c>
      <c r="Z101" s="946">
        <v>269340314534</v>
      </c>
      <c r="AA101" s="946">
        <v>841846325811</v>
      </c>
      <c r="AB101" s="946">
        <v>924308135854</v>
      </c>
      <c r="AC101" s="946">
        <v>204626758521</v>
      </c>
      <c r="AD101" s="946">
        <v>304950259761</v>
      </c>
      <c r="AE101" s="946">
        <v>261393026713</v>
      </c>
      <c r="AF101" s="946">
        <v>157855828304</v>
      </c>
      <c r="AG101" s="946">
        <v>222614134246</v>
      </c>
      <c r="AH101" s="946">
        <v>332813667581</v>
      </c>
      <c r="AI101" s="946">
        <v>178996779008</v>
      </c>
      <c r="AJ101" s="946">
        <v>167330113185</v>
      </c>
      <c r="AK101" s="946">
        <v>241475821018</v>
      </c>
      <c r="AL101" s="947">
        <v>267795913817</v>
      </c>
      <c r="AM101" s="947">
        <v>270015048592</v>
      </c>
      <c r="AN101" s="947">
        <v>426862688031</v>
      </c>
    </row>
    <row r="102" spans="1:40">
      <c r="A102" s="945" t="s">
        <v>994</v>
      </c>
      <c r="B102" s="946">
        <v>-12534264407</v>
      </c>
      <c r="C102" s="946">
        <v>-10562596097</v>
      </c>
      <c r="D102" s="946">
        <v>-8801690185</v>
      </c>
      <c r="E102" s="946">
        <v>-7210291969</v>
      </c>
      <c r="F102" s="946">
        <v>-5817952674</v>
      </c>
      <c r="G102" s="946">
        <v>-14263290056</v>
      </c>
      <c r="H102" s="946">
        <v>-13991001806</v>
      </c>
      <c r="I102" s="946">
        <v>-13843381269</v>
      </c>
      <c r="J102" s="946">
        <v>-13880174709</v>
      </c>
      <c r="K102" s="946">
        <v>-15026057100</v>
      </c>
      <c r="L102" s="946">
        <v>-14864311332</v>
      </c>
      <c r="M102" s="946">
        <v>-14683505406</v>
      </c>
      <c r="N102" s="946">
        <v>-14619132477</v>
      </c>
      <c r="O102" s="946">
        <v>-14523847660</v>
      </c>
      <c r="P102" s="946">
        <v>-14197491514</v>
      </c>
      <c r="Q102" s="946">
        <v>-13395092975</v>
      </c>
      <c r="R102" s="946">
        <v>-12293559898</v>
      </c>
      <c r="S102" s="946">
        <v>-11775383510</v>
      </c>
      <c r="T102" s="946">
        <v>0</v>
      </c>
      <c r="U102" s="946">
        <v>0</v>
      </c>
      <c r="V102" s="946">
        <v>0</v>
      </c>
      <c r="W102" s="946">
        <v>0</v>
      </c>
      <c r="X102" s="946">
        <v>0</v>
      </c>
      <c r="Y102" s="946">
        <v>0</v>
      </c>
      <c r="Z102" s="946">
        <v>0</v>
      </c>
      <c r="AA102" s="946">
        <v>0</v>
      </c>
      <c r="AB102" s="946">
        <v>0</v>
      </c>
      <c r="AC102" s="946">
        <v>0</v>
      </c>
      <c r="AD102" s="946">
        <v>0</v>
      </c>
      <c r="AE102" s="946">
        <v>0</v>
      </c>
      <c r="AF102" s="946">
        <v>0</v>
      </c>
      <c r="AG102" s="946">
        <v>0</v>
      </c>
      <c r="AH102" s="946">
        <v>0</v>
      </c>
      <c r="AI102" s="946">
        <v>0</v>
      </c>
      <c r="AJ102" s="946">
        <v>0</v>
      </c>
      <c r="AK102" s="946">
        <v>0</v>
      </c>
      <c r="AL102" s="947">
        <v>0</v>
      </c>
      <c r="AM102" s="947">
        <v>0</v>
      </c>
      <c r="AN102" s="947">
        <v>0</v>
      </c>
    </row>
    <row r="103" spans="1:40">
      <c r="A103" s="942" t="s">
        <v>995</v>
      </c>
      <c r="B103" s="943">
        <v>864516256502</v>
      </c>
      <c r="C103" s="943">
        <v>1194866002244</v>
      </c>
      <c r="D103" s="943">
        <v>1285004844407</v>
      </c>
      <c r="E103" s="943">
        <v>1971774260078</v>
      </c>
      <c r="F103" s="943">
        <v>2828461270327</v>
      </c>
      <c r="G103" s="943">
        <v>1820568010808</v>
      </c>
      <c r="H103" s="943">
        <v>1994214438211</v>
      </c>
      <c r="I103" s="943">
        <v>1853155452998</v>
      </c>
      <c r="J103" s="943">
        <v>2676458945169</v>
      </c>
      <c r="K103" s="943">
        <v>2321606186614</v>
      </c>
      <c r="L103" s="943">
        <v>2908466038923</v>
      </c>
      <c r="M103" s="943">
        <v>2401842403710</v>
      </c>
      <c r="N103" s="943">
        <v>2277588090274</v>
      </c>
      <c r="O103" s="943">
        <v>2529229414813</v>
      </c>
      <c r="P103" s="943">
        <v>2814462580537</v>
      </c>
      <c r="Q103" s="943">
        <v>3014345976458</v>
      </c>
      <c r="R103" s="943">
        <v>4360235669094</v>
      </c>
      <c r="S103" s="943">
        <v>3075100316364</v>
      </c>
      <c r="T103" s="943">
        <v>4281659192966</v>
      </c>
      <c r="U103" s="943">
        <v>4605573569095</v>
      </c>
      <c r="V103" s="943">
        <v>5122998611241</v>
      </c>
      <c r="W103" s="943">
        <v>6482850268952</v>
      </c>
      <c r="X103" s="943">
        <v>6448063715570</v>
      </c>
      <c r="Y103" s="943">
        <v>4706412522584</v>
      </c>
      <c r="Z103" s="943">
        <v>7455414850649</v>
      </c>
      <c r="AA103" s="943">
        <v>9225949905487</v>
      </c>
      <c r="AB103" s="943">
        <v>10211674641458</v>
      </c>
      <c r="AC103" s="943">
        <v>5045294298525</v>
      </c>
      <c r="AD103" s="943">
        <v>6968969202179</v>
      </c>
      <c r="AE103" s="943">
        <v>7334280150954</v>
      </c>
      <c r="AF103" s="943">
        <v>8138721597969</v>
      </c>
      <c r="AG103" s="943">
        <v>6829152659215</v>
      </c>
      <c r="AH103" s="943">
        <v>7884477364413</v>
      </c>
      <c r="AI103" s="943">
        <v>6943353709309</v>
      </c>
      <c r="AJ103" s="943">
        <v>8629048324514</v>
      </c>
      <c r="AK103" s="943">
        <v>9094572117483</v>
      </c>
      <c r="AL103" s="944">
        <v>9445259023096</v>
      </c>
      <c r="AM103" s="944">
        <v>9799932270869</v>
      </c>
      <c r="AN103" s="944">
        <v>11758195349175</v>
      </c>
    </row>
    <row r="104" spans="1:40">
      <c r="A104" s="945" t="s">
        <v>996</v>
      </c>
      <c r="B104" s="946">
        <v>733890238580</v>
      </c>
      <c r="C104" s="946">
        <v>1052697112915</v>
      </c>
      <c r="D104" s="946">
        <v>1149352651247</v>
      </c>
      <c r="E104" s="946">
        <v>1868617761355</v>
      </c>
      <c r="F104" s="946">
        <v>2746249321140</v>
      </c>
      <c r="G104" s="946">
        <v>1747868359193</v>
      </c>
      <c r="H104" s="946">
        <v>1933648393915</v>
      </c>
      <c r="I104" s="946">
        <v>1790814839791</v>
      </c>
      <c r="J104" s="946">
        <v>2570833923168</v>
      </c>
      <c r="K104" s="946">
        <v>2090881953274</v>
      </c>
      <c r="L104" s="946">
        <v>2744794653876</v>
      </c>
      <c r="M104" s="946">
        <v>1787217221945</v>
      </c>
      <c r="N104" s="946">
        <v>2130522881614</v>
      </c>
      <c r="O104" s="946">
        <v>2341590471024</v>
      </c>
      <c r="P104" s="946">
        <v>2547162712036</v>
      </c>
      <c r="Q104" s="946">
        <v>2962333832075</v>
      </c>
      <c r="R104" s="946">
        <v>3213936880259</v>
      </c>
      <c r="S104" s="946">
        <v>2665425777105</v>
      </c>
      <c r="T104" s="946">
        <v>3906622444642</v>
      </c>
      <c r="U104" s="946">
        <v>4322265280348</v>
      </c>
      <c r="V104" s="946">
        <v>4958185572536</v>
      </c>
      <c r="W104" s="946">
        <v>6385223378156</v>
      </c>
      <c r="X104" s="946">
        <v>5834047249906</v>
      </c>
      <c r="Y104" s="946">
        <v>4259810971769</v>
      </c>
      <c r="Z104" s="946">
        <v>6708016581177</v>
      </c>
      <c r="AA104" s="946">
        <v>8035915532759</v>
      </c>
      <c r="AB104" s="946">
        <v>8082831736344</v>
      </c>
      <c r="AC104" s="946">
        <v>4016832081185</v>
      </c>
      <c r="AD104" s="946">
        <v>6128446792372</v>
      </c>
      <c r="AE104" s="946">
        <v>6404795957034</v>
      </c>
      <c r="AF104" s="946">
        <v>7170320812008</v>
      </c>
      <c r="AG104" s="946">
        <v>5718335344938</v>
      </c>
      <c r="AH104" s="946">
        <v>7028950483650</v>
      </c>
      <c r="AI104" s="946">
        <v>6385712123849</v>
      </c>
      <c r="AJ104" s="946">
        <v>7954085784658</v>
      </c>
      <c r="AK104" s="946">
        <v>8263283712308</v>
      </c>
      <c r="AL104" s="947">
        <v>8458420034547</v>
      </c>
      <c r="AM104" s="947">
        <v>8575767162513</v>
      </c>
      <c r="AN104" s="947">
        <v>10219262917509</v>
      </c>
    </row>
    <row r="105" spans="1:40">
      <c r="A105" s="945" t="s">
        <v>997</v>
      </c>
      <c r="B105" s="946">
        <v>130626017922</v>
      </c>
      <c r="C105" s="946">
        <v>142168889329</v>
      </c>
      <c r="D105" s="946">
        <v>135652193160</v>
      </c>
      <c r="E105" s="946">
        <v>103156498723</v>
      </c>
      <c r="F105" s="946">
        <v>82211949187</v>
      </c>
      <c r="G105" s="946">
        <v>72699651615</v>
      </c>
      <c r="H105" s="946">
        <v>60566044296</v>
      </c>
      <c r="I105" s="946">
        <v>62340613207</v>
      </c>
      <c r="J105" s="946">
        <v>105625022001</v>
      </c>
      <c r="K105" s="946">
        <v>230724233340</v>
      </c>
      <c r="L105" s="946">
        <v>163671385047</v>
      </c>
      <c r="M105" s="946">
        <v>614625181765</v>
      </c>
      <c r="N105" s="946">
        <v>147065208660</v>
      </c>
      <c r="O105" s="946">
        <v>187638943789</v>
      </c>
      <c r="P105" s="946">
        <v>267299868501</v>
      </c>
      <c r="Q105" s="946">
        <v>52012144383</v>
      </c>
      <c r="R105" s="946">
        <v>1146298788835</v>
      </c>
      <c r="S105" s="946">
        <v>409674539259</v>
      </c>
      <c r="T105" s="946">
        <v>375036748324</v>
      </c>
      <c r="U105" s="946">
        <v>283308288747</v>
      </c>
      <c r="V105" s="946">
        <v>164813038705</v>
      </c>
      <c r="W105" s="946">
        <v>97626890796</v>
      </c>
      <c r="X105" s="946">
        <v>614016465664</v>
      </c>
      <c r="Y105" s="946">
        <v>446601550815</v>
      </c>
      <c r="Z105" s="946">
        <v>747398269472</v>
      </c>
      <c r="AA105" s="946">
        <v>1190034372728</v>
      </c>
      <c r="AB105" s="946">
        <v>2128842905114</v>
      </c>
      <c r="AC105" s="946">
        <v>1028462217340</v>
      </c>
      <c r="AD105" s="946">
        <v>840522409807</v>
      </c>
      <c r="AE105" s="946">
        <v>929484193920</v>
      </c>
      <c r="AF105" s="946">
        <v>968400785961</v>
      </c>
      <c r="AG105" s="946">
        <v>1110817314277</v>
      </c>
      <c r="AH105" s="946">
        <v>855526880763</v>
      </c>
      <c r="AI105" s="946">
        <v>557641585460</v>
      </c>
      <c r="AJ105" s="946">
        <v>674962539856</v>
      </c>
      <c r="AK105" s="946">
        <v>831288405175</v>
      </c>
      <c r="AL105" s="947">
        <v>986838988549</v>
      </c>
      <c r="AM105" s="947">
        <v>1224165108356</v>
      </c>
      <c r="AN105" s="947">
        <v>1538932431666</v>
      </c>
    </row>
    <row r="106" spans="1:40">
      <c r="A106" s="948" t="s">
        <v>998</v>
      </c>
      <c r="B106" s="944"/>
      <c r="C106" s="944"/>
      <c r="D106" s="944"/>
      <c r="E106" s="944"/>
      <c r="F106" s="944"/>
      <c r="G106" s="944"/>
      <c r="H106" s="944"/>
      <c r="I106" s="944"/>
      <c r="J106" s="944"/>
      <c r="K106" s="944"/>
      <c r="L106" s="944"/>
      <c r="M106" s="944"/>
      <c r="N106" s="944"/>
      <c r="O106" s="944"/>
      <c r="P106" s="944"/>
      <c r="Q106" s="944"/>
      <c r="R106" s="944"/>
      <c r="S106" s="944"/>
      <c r="T106" s="944"/>
      <c r="U106" s="944"/>
      <c r="V106" s="944"/>
      <c r="W106" s="944"/>
      <c r="X106" s="944"/>
      <c r="Y106" s="944"/>
      <c r="Z106" s="944"/>
      <c r="AA106" s="944"/>
      <c r="AB106" s="944"/>
      <c r="AC106" s="944"/>
      <c r="AD106" s="944"/>
      <c r="AE106" s="944"/>
      <c r="AF106" s="944"/>
      <c r="AG106" s="944"/>
      <c r="AH106" s="944"/>
      <c r="AI106" s="944"/>
      <c r="AJ106" s="944"/>
      <c r="AK106" s="944"/>
      <c r="AL106" s="944"/>
      <c r="AM106" s="944"/>
      <c r="AN106" s="944">
        <v>0</v>
      </c>
    </row>
    <row r="107" spans="1:40">
      <c r="A107" s="949" t="s">
        <v>999</v>
      </c>
      <c r="B107" s="947"/>
      <c r="C107" s="947"/>
      <c r="D107" s="947"/>
      <c r="E107" s="947"/>
      <c r="F107" s="947"/>
      <c r="G107" s="947"/>
      <c r="H107" s="947"/>
      <c r="I107" s="947"/>
      <c r="J107" s="947"/>
      <c r="K107" s="947"/>
      <c r="L107" s="947"/>
      <c r="M107" s="947"/>
      <c r="N107" s="947"/>
      <c r="O107" s="947"/>
      <c r="P107" s="947"/>
      <c r="Q107" s="947"/>
      <c r="R107" s="947"/>
      <c r="S107" s="947"/>
      <c r="T107" s="947"/>
      <c r="U107" s="947"/>
      <c r="V107" s="947"/>
      <c r="W107" s="947"/>
      <c r="X107" s="947"/>
      <c r="Y107" s="947"/>
      <c r="Z107" s="947"/>
      <c r="AA107" s="947"/>
      <c r="AB107" s="947"/>
      <c r="AC107" s="947"/>
      <c r="AD107" s="947"/>
      <c r="AE107" s="947"/>
      <c r="AF107" s="947"/>
      <c r="AG107" s="947"/>
      <c r="AH107" s="947"/>
      <c r="AI107" s="947"/>
      <c r="AJ107" s="947"/>
      <c r="AK107" s="947"/>
      <c r="AL107" s="947"/>
      <c r="AM107" s="947"/>
      <c r="AN107" s="947">
        <v>0</v>
      </c>
    </row>
    <row r="108" spans="1:40">
      <c r="A108" s="942" t="s">
        <v>1000</v>
      </c>
      <c r="B108" s="943">
        <v>475529778901</v>
      </c>
      <c r="C108" s="943">
        <v>497893404583</v>
      </c>
      <c r="D108" s="943">
        <v>571859142223</v>
      </c>
      <c r="E108" s="943">
        <v>654429685106</v>
      </c>
      <c r="F108" s="943">
        <v>486489624515</v>
      </c>
      <c r="G108" s="943">
        <v>647291273953</v>
      </c>
      <c r="H108" s="943">
        <v>529532421726</v>
      </c>
      <c r="I108" s="943">
        <v>447145120977</v>
      </c>
      <c r="J108" s="943">
        <v>1125460213785</v>
      </c>
      <c r="K108" s="943">
        <v>3199159306557</v>
      </c>
      <c r="L108" s="943">
        <v>3589507990051</v>
      </c>
      <c r="M108" s="943">
        <v>3440116590158</v>
      </c>
      <c r="N108" s="943">
        <v>3006051812094</v>
      </c>
      <c r="O108" s="943">
        <v>3758783819241</v>
      </c>
      <c r="P108" s="943">
        <v>4239736258100</v>
      </c>
      <c r="Q108" s="943">
        <v>4324621257984</v>
      </c>
      <c r="R108" s="943">
        <v>3062754530397</v>
      </c>
      <c r="S108" s="943">
        <v>4573605836008</v>
      </c>
      <c r="T108" s="943">
        <v>3652168145691</v>
      </c>
      <c r="U108" s="943">
        <v>3244187074669</v>
      </c>
      <c r="V108" s="943">
        <v>3645548566830</v>
      </c>
      <c r="W108" s="943">
        <v>3588953657669</v>
      </c>
      <c r="X108" s="943">
        <v>3471210923437</v>
      </c>
      <c r="Y108" s="943">
        <v>6312501109840</v>
      </c>
      <c r="Z108" s="943">
        <v>6598732347872</v>
      </c>
      <c r="AA108" s="943">
        <v>8810590763611</v>
      </c>
      <c r="AB108" s="943">
        <v>9742040681412</v>
      </c>
      <c r="AC108" s="943">
        <v>10553407596025</v>
      </c>
      <c r="AD108" s="943">
        <v>10666299563935</v>
      </c>
      <c r="AE108" s="943">
        <v>10967294814647</v>
      </c>
      <c r="AF108" s="943">
        <v>10652042821477</v>
      </c>
      <c r="AG108" s="943">
        <v>14143893610349</v>
      </c>
      <c r="AH108" s="943">
        <v>13235964714227</v>
      </c>
      <c r="AI108" s="943">
        <v>11304535964457</v>
      </c>
      <c r="AJ108" s="943">
        <v>10949700309837</v>
      </c>
      <c r="AK108" s="943">
        <v>11914722464982</v>
      </c>
      <c r="AL108" s="944">
        <v>11256527868816</v>
      </c>
      <c r="AM108" s="944">
        <v>11029543082944</v>
      </c>
      <c r="AN108" s="944">
        <v>11413378899815</v>
      </c>
    </row>
    <row r="109" spans="1:40">
      <c r="A109" s="945" t="s">
        <v>1001</v>
      </c>
      <c r="B109" s="946">
        <v>476151187366</v>
      </c>
      <c r="C109" s="946">
        <v>498773886747</v>
      </c>
      <c r="D109" s="946">
        <v>572581845930</v>
      </c>
      <c r="E109" s="946">
        <v>641684310954</v>
      </c>
      <c r="F109" s="946">
        <v>472250647065</v>
      </c>
      <c r="G109" s="946">
        <v>621248489380</v>
      </c>
      <c r="H109" s="946">
        <v>504476563151</v>
      </c>
      <c r="I109" s="946">
        <v>447383796278</v>
      </c>
      <c r="J109" s="946">
        <v>1072584717165</v>
      </c>
      <c r="K109" s="946">
        <v>3077309153254</v>
      </c>
      <c r="L109" s="946">
        <v>3463853215846</v>
      </c>
      <c r="M109" s="946">
        <v>3264115732574</v>
      </c>
      <c r="N109" s="946">
        <v>2832941955508</v>
      </c>
      <c r="O109" s="946">
        <v>3482977792738</v>
      </c>
      <c r="P109" s="946">
        <v>3897346169013</v>
      </c>
      <c r="Q109" s="946">
        <v>3931570258780</v>
      </c>
      <c r="R109" s="946">
        <v>2686232223751</v>
      </c>
      <c r="S109" s="946">
        <v>4159926911984</v>
      </c>
      <c r="T109" s="946">
        <v>3215254027041</v>
      </c>
      <c r="U109" s="946">
        <v>2748616138323</v>
      </c>
      <c r="V109" s="946">
        <v>3114056541460</v>
      </c>
      <c r="W109" s="946">
        <v>3055611772245</v>
      </c>
      <c r="X109" s="946">
        <v>2892069293444</v>
      </c>
      <c r="Y109" s="946">
        <v>5785840611142</v>
      </c>
      <c r="Z109" s="946">
        <v>6069233372443</v>
      </c>
      <c r="AA109" s="946">
        <v>7203664527731</v>
      </c>
      <c r="AB109" s="946">
        <v>7489502089010</v>
      </c>
      <c r="AC109" s="946">
        <v>8305714597159</v>
      </c>
      <c r="AD109" s="946">
        <v>8343679818081</v>
      </c>
      <c r="AE109" s="946">
        <v>8424569000104</v>
      </c>
      <c r="AF109" s="946">
        <v>8495808694411</v>
      </c>
      <c r="AG109" s="946">
        <v>9689440591242</v>
      </c>
      <c r="AH109" s="946">
        <v>9394634366305</v>
      </c>
      <c r="AI109" s="946">
        <v>8521672720869</v>
      </c>
      <c r="AJ109" s="946">
        <v>7921749639976</v>
      </c>
      <c r="AK109" s="946">
        <v>7738234912762</v>
      </c>
      <c r="AL109" s="947">
        <v>8209295688316</v>
      </c>
      <c r="AM109" s="947">
        <v>8406528486281</v>
      </c>
      <c r="AN109" s="947">
        <v>8398928279926</v>
      </c>
    </row>
    <row r="110" spans="1:40">
      <c r="A110" s="945" t="s">
        <v>1002</v>
      </c>
      <c r="B110" s="946"/>
      <c r="C110" s="946"/>
      <c r="D110" s="946"/>
      <c r="E110" s="946">
        <v>13253118343</v>
      </c>
      <c r="F110" s="946">
        <v>14730258108</v>
      </c>
      <c r="G110" s="946">
        <v>26017754476</v>
      </c>
      <c r="H110" s="946">
        <v>25091080290</v>
      </c>
      <c r="I110" s="946">
        <v>392068912</v>
      </c>
      <c r="J110" s="946">
        <v>0</v>
      </c>
      <c r="K110" s="946">
        <v>15921706691</v>
      </c>
      <c r="L110" s="946">
        <v>19132772848</v>
      </c>
      <c r="M110" s="946">
        <v>68609781568</v>
      </c>
      <c r="N110" s="946">
        <v>81415766381</v>
      </c>
      <c r="O110" s="946">
        <v>134065251489</v>
      </c>
      <c r="P110" s="946">
        <v>155692160052</v>
      </c>
      <c r="Q110" s="946">
        <v>235326289319</v>
      </c>
      <c r="R110" s="946">
        <v>247180180322</v>
      </c>
      <c r="S110" s="946">
        <v>286656474290</v>
      </c>
      <c r="T110" s="946">
        <v>329939147870</v>
      </c>
      <c r="U110" s="946">
        <v>339361285910</v>
      </c>
      <c r="V110" s="946">
        <v>252736792556</v>
      </c>
      <c r="W110" s="946">
        <v>254369159699</v>
      </c>
      <c r="X110" s="946">
        <v>318412191781</v>
      </c>
      <c r="Y110" s="946">
        <v>263561805562</v>
      </c>
      <c r="Z110" s="946">
        <v>279089975585</v>
      </c>
      <c r="AA110" s="946">
        <v>1337530935273</v>
      </c>
      <c r="AB110" s="946">
        <v>2014716618438</v>
      </c>
      <c r="AC110" s="946">
        <v>2047574050679</v>
      </c>
      <c r="AD110" s="946">
        <v>2173968094486</v>
      </c>
      <c r="AE110" s="946">
        <v>2431256265474</v>
      </c>
      <c r="AF110" s="946">
        <v>2072238770237</v>
      </c>
      <c r="AG110" s="946">
        <v>4407676807654</v>
      </c>
      <c r="AH110" s="946">
        <v>3807799754131</v>
      </c>
      <c r="AI110" s="946">
        <v>2766617832016</v>
      </c>
      <c r="AJ110" s="946">
        <v>3011951909346</v>
      </c>
      <c r="AK110" s="946">
        <v>4171090586543</v>
      </c>
      <c r="AL110" s="947">
        <v>3021693427943</v>
      </c>
      <c r="AM110" s="947">
        <v>2598967261073</v>
      </c>
      <c r="AN110" s="947">
        <v>2953996437956</v>
      </c>
    </row>
    <row r="111" spans="1:40">
      <c r="A111" s="945" t="s">
        <v>914</v>
      </c>
      <c r="B111" s="946">
        <v>-621408465</v>
      </c>
      <c r="C111" s="946">
        <v>-880482164</v>
      </c>
      <c r="D111" s="946">
        <v>-722703707</v>
      </c>
      <c r="E111" s="946">
        <v>-507744191</v>
      </c>
      <c r="F111" s="946">
        <v>-491280658</v>
      </c>
      <c r="G111" s="946">
        <v>25030097</v>
      </c>
      <c r="H111" s="946">
        <v>-35221715</v>
      </c>
      <c r="I111" s="946">
        <v>-630744213</v>
      </c>
      <c r="J111" s="946">
        <v>52875496620</v>
      </c>
      <c r="K111" s="946">
        <v>105928446612</v>
      </c>
      <c r="L111" s="946">
        <v>106522001357</v>
      </c>
      <c r="M111" s="946">
        <v>107391076016</v>
      </c>
      <c r="N111" s="946">
        <v>91694090205</v>
      </c>
      <c r="O111" s="946">
        <v>141740775014</v>
      </c>
      <c r="P111" s="946">
        <v>186697929035</v>
      </c>
      <c r="Q111" s="946">
        <v>157724709885</v>
      </c>
      <c r="R111" s="946">
        <v>129342126324</v>
      </c>
      <c r="S111" s="946">
        <v>127022449734</v>
      </c>
      <c r="T111" s="946">
        <v>106974970780</v>
      </c>
      <c r="U111" s="946">
        <v>156209650436</v>
      </c>
      <c r="V111" s="946">
        <v>278755232814</v>
      </c>
      <c r="W111" s="946">
        <v>278972725725</v>
      </c>
      <c r="X111" s="946">
        <v>260729438212</v>
      </c>
      <c r="Y111" s="946">
        <v>263098693136</v>
      </c>
      <c r="Z111" s="946">
        <v>250408999844</v>
      </c>
      <c r="AA111" s="946">
        <v>269395300607</v>
      </c>
      <c r="AB111" s="946">
        <v>237821973964</v>
      </c>
      <c r="AC111" s="946">
        <v>200118948187</v>
      </c>
      <c r="AD111" s="946">
        <v>148651651368</v>
      </c>
      <c r="AE111" s="946">
        <v>111469549069</v>
      </c>
      <c r="AF111" s="946">
        <v>83995356829</v>
      </c>
      <c r="AG111" s="946">
        <v>46776211453</v>
      </c>
      <c r="AH111" s="946">
        <v>33530593791</v>
      </c>
      <c r="AI111" s="946">
        <v>16245411572</v>
      </c>
      <c r="AJ111" s="946">
        <v>15998760515</v>
      </c>
      <c r="AK111" s="946">
        <v>5396965677</v>
      </c>
      <c r="AL111" s="947">
        <v>25538752557</v>
      </c>
      <c r="AM111" s="947">
        <v>24047335590</v>
      </c>
      <c r="AN111" s="947">
        <v>60454181933</v>
      </c>
    </row>
    <row r="112" spans="1:40">
      <c r="A112" s="942" t="s">
        <v>1003</v>
      </c>
      <c r="B112" s="943">
        <v>8409618281680</v>
      </c>
      <c r="C112" s="943">
        <v>7730242572411</v>
      </c>
      <c r="D112" s="943">
        <v>9158913669782</v>
      </c>
      <c r="E112" s="943">
        <v>8694608873153</v>
      </c>
      <c r="F112" s="943">
        <v>9422914540773</v>
      </c>
      <c r="G112" s="943">
        <v>8872266814356</v>
      </c>
      <c r="H112" s="943">
        <v>7596957730486</v>
      </c>
      <c r="I112" s="943">
        <v>8944500131613</v>
      </c>
      <c r="J112" s="943">
        <v>10240900899849</v>
      </c>
      <c r="K112" s="943">
        <v>11905354432722</v>
      </c>
      <c r="L112" s="943">
        <v>10368957639399</v>
      </c>
      <c r="M112" s="943">
        <v>11276923709545</v>
      </c>
      <c r="N112" s="943">
        <v>13740785204219</v>
      </c>
      <c r="O112" s="943">
        <v>14243478308166</v>
      </c>
      <c r="P112" s="943">
        <v>14692611160810</v>
      </c>
      <c r="Q112" s="943">
        <v>15149285496451</v>
      </c>
      <c r="R112" s="943">
        <v>16860507247856</v>
      </c>
      <c r="S112" s="943">
        <v>17340706799367</v>
      </c>
      <c r="T112" s="943">
        <v>16266353935898</v>
      </c>
      <c r="U112" s="943">
        <v>18170871465914</v>
      </c>
      <c r="V112" s="943">
        <v>18178165204643</v>
      </c>
      <c r="W112" s="943">
        <v>18489588361457</v>
      </c>
      <c r="X112" s="943">
        <v>18040813092483</v>
      </c>
      <c r="Y112" s="943">
        <v>22794315555064</v>
      </c>
      <c r="Z112" s="943">
        <v>21495146184529</v>
      </c>
      <c r="AA112" s="943">
        <v>19869016980539</v>
      </c>
      <c r="AB112" s="943">
        <v>16067762961960</v>
      </c>
      <c r="AC112" s="943">
        <v>20725326934722</v>
      </c>
      <c r="AD112" s="943">
        <v>18298782246679</v>
      </c>
      <c r="AE112" s="943">
        <v>18804163114463</v>
      </c>
      <c r="AF112" s="943">
        <v>17687022534498</v>
      </c>
      <c r="AG112" s="943">
        <v>20407862518350</v>
      </c>
      <c r="AH112" s="943">
        <v>17342640150685</v>
      </c>
      <c r="AI112" s="943">
        <v>19075789611428</v>
      </c>
      <c r="AJ112" s="943">
        <v>21475408244771</v>
      </c>
      <c r="AK112" s="943">
        <v>25013868591636</v>
      </c>
      <c r="AL112" s="944">
        <v>23528282196151</v>
      </c>
      <c r="AM112" s="944">
        <v>25067241471653</v>
      </c>
      <c r="AN112" s="944">
        <v>27701397188591</v>
      </c>
    </row>
    <row r="113" spans="1:40">
      <c r="A113" s="945" t="s">
        <v>1004</v>
      </c>
      <c r="B113" s="946">
        <v>0</v>
      </c>
      <c r="C113" s="946">
        <v>0</v>
      </c>
      <c r="D113" s="946">
        <v>0</v>
      </c>
      <c r="E113" s="946">
        <v>0</v>
      </c>
      <c r="F113" s="946">
        <v>0</v>
      </c>
      <c r="G113" s="946">
        <v>100000000000</v>
      </c>
      <c r="H113" s="946">
        <v>110000000000</v>
      </c>
      <c r="I113" s="946">
        <v>90000000000</v>
      </c>
      <c r="J113" s="946">
        <v>130000000000</v>
      </c>
      <c r="K113" s="946">
        <v>130000000000</v>
      </c>
      <c r="L113" s="946">
        <v>170000000000</v>
      </c>
      <c r="M113" s="946">
        <v>110000000000</v>
      </c>
      <c r="N113" s="946">
        <v>210000000000</v>
      </c>
      <c r="O113" s="946">
        <v>280000000000</v>
      </c>
      <c r="P113" s="946">
        <v>280000000000</v>
      </c>
      <c r="Q113" s="946">
        <v>254200000000</v>
      </c>
      <c r="R113" s="946">
        <v>220000000000</v>
      </c>
      <c r="S113" s="946">
        <v>190000000000</v>
      </c>
      <c r="T113" s="946">
        <v>210000000000</v>
      </c>
      <c r="U113" s="946">
        <v>210000000000</v>
      </c>
      <c r="V113" s="946">
        <v>220000000000</v>
      </c>
      <c r="W113" s="946">
        <v>120000000000</v>
      </c>
      <c r="X113" s="946">
        <v>0</v>
      </c>
      <c r="Y113" s="946">
        <v>0</v>
      </c>
      <c r="Z113" s="946">
        <v>0</v>
      </c>
      <c r="AA113" s="946">
        <v>0</v>
      </c>
      <c r="AB113" s="946">
        <v>0</v>
      </c>
      <c r="AC113" s="946">
        <v>0</v>
      </c>
      <c r="AD113" s="946">
        <v>0</v>
      </c>
      <c r="AE113" s="946">
        <v>0</v>
      </c>
      <c r="AF113" s="946">
        <v>0</v>
      </c>
      <c r="AG113" s="946">
        <v>0</v>
      </c>
      <c r="AH113" s="946">
        <v>0</v>
      </c>
      <c r="AI113" s="946">
        <v>0</v>
      </c>
      <c r="AJ113" s="946">
        <v>0</v>
      </c>
      <c r="AK113" s="946">
        <v>0</v>
      </c>
      <c r="AL113" s="947">
        <v>0</v>
      </c>
      <c r="AM113" s="947">
        <v>0</v>
      </c>
      <c r="AN113" s="947">
        <v>0</v>
      </c>
    </row>
    <row r="114" spans="1:40">
      <c r="A114" s="945" t="s">
        <v>1005</v>
      </c>
      <c r="B114" s="946">
        <v>2021218076242</v>
      </c>
      <c r="C114" s="946">
        <v>2336900000000</v>
      </c>
      <c r="D114" s="946">
        <v>2850542253521</v>
      </c>
      <c r="E114" s="946">
        <v>3342990140845</v>
      </c>
      <c r="F114" s="946">
        <v>3323278832998</v>
      </c>
      <c r="G114" s="946">
        <v>3243979859155</v>
      </c>
      <c r="H114" s="946">
        <v>3008364859155</v>
      </c>
      <c r="I114" s="946">
        <v>2426709859155</v>
      </c>
      <c r="J114" s="946">
        <v>2466214960315</v>
      </c>
      <c r="K114" s="946">
        <v>3117408299463</v>
      </c>
      <c r="L114" s="946">
        <v>4102852458215</v>
      </c>
      <c r="M114" s="946">
        <v>4329883876117</v>
      </c>
      <c r="N114" s="946">
        <v>4606086912046</v>
      </c>
      <c r="O114" s="946">
        <v>4960713471314</v>
      </c>
      <c r="P114" s="946">
        <v>4729524329418</v>
      </c>
      <c r="Q114" s="946">
        <v>5191486959949</v>
      </c>
      <c r="R114" s="946">
        <v>6010640319495</v>
      </c>
      <c r="S114" s="946">
        <v>6011956697687</v>
      </c>
      <c r="T114" s="946">
        <v>4593557735339</v>
      </c>
      <c r="U114" s="946">
        <v>4307650608096</v>
      </c>
      <c r="V114" s="946">
        <v>4463248332426</v>
      </c>
      <c r="W114" s="946">
        <v>5044922364835</v>
      </c>
      <c r="X114" s="946">
        <v>5280226625785</v>
      </c>
      <c r="Y114" s="946">
        <v>7522345188490</v>
      </c>
      <c r="Z114" s="946">
        <v>6089105541008</v>
      </c>
      <c r="AA114" s="946">
        <v>5736093041572</v>
      </c>
      <c r="AB114" s="946">
        <v>5970877340916</v>
      </c>
      <c r="AC114" s="946">
        <v>5924971168478</v>
      </c>
      <c r="AD114" s="946">
        <v>4787638880826</v>
      </c>
      <c r="AE114" s="946">
        <v>5112935082445</v>
      </c>
      <c r="AF114" s="946">
        <v>5223807834800</v>
      </c>
      <c r="AG114" s="946">
        <v>4660431195724</v>
      </c>
      <c r="AH114" s="946">
        <v>4182624667837</v>
      </c>
      <c r="AI114" s="946">
        <v>4271473226489</v>
      </c>
      <c r="AJ114" s="946">
        <v>5085702613712</v>
      </c>
      <c r="AK114" s="946">
        <v>6009470338954</v>
      </c>
      <c r="AL114" s="947">
        <v>5656989638840</v>
      </c>
      <c r="AM114" s="947">
        <v>6134269757750</v>
      </c>
      <c r="AN114" s="947">
        <v>9269901417945</v>
      </c>
    </row>
    <row r="115" spans="1:40">
      <c r="A115" s="945" t="s">
        <v>1006</v>
      </c>
      <c r="B115" s="946">
        <v>6388400205438</v>
      </c>
      <c r="C115" s="946">
        <v>5393342572411</v>
      </c>
      <c r="D115" s="946">
        <v>6308371416261</v>
      </c>
      <c r="E115" s="946">
        <v>5351618732308</v>
      </c>
      <c r="F115" s="946">
        <v>6099635707775</v>
      </c>
      <c r="G115" s="946">
        <v>5528286955201</v>
      </c>
      <c r="H115" s="946">
        <v>4478592871331</v>
      </c>
      <c r="I115" s="946">
        <v>6427790272458</v>
      </c>
      <c r="J115" s="946">
        <v>7644685939534</v>
      </c>
      <c r="K115" s="946">
        <v>8657946133259</v>
      </c>
      <c r="L115" s="946">
        <v>6096105181184</v>
      </c>
      <c r="M115" s="946">
        <v>6837039833428</v>
      </c>
      <c r="N115" s="946">
        <v>8924698292173</v>
      </c>
      <c r="O115" s="946">
        <v>9002764836852</v>
      </c>
      <c r="P115" s="946">
        <v>9683086831392</v>
      </c>
      <c r="Q115" s="946">
        <v>9703598536502</v>
      </c>
      <c r="R115" s="946">
        <v>10629866928361</v>
      </c>
      <c r="S115" s="946">
        <v>11138750101680</v>
      </c>
      <c r="T115" s="946">
        <v>11462796200559</v>
      </c>
      <c r="U115" s="946">
        <v>13653220857818</v>
      </c>
      <c r="V115" s="946">
        <v>13494916872217</v>
      </c>
      <c r="W115" s="946">
        <v>13324665996622</v>
      </c>
      <c r="X115" s="946">
        <v>12760586466698</v>
      </c>
      <c r="Y115" s="946">
        <v>15271970366574</v>
      </c>
      <c r="Z115" s="946">
        <v>15406040643521</v>
      </c>
      <c r="AA115" s="946">
        <v>14132923938967</v>
      </c>
      <c r="AB115" s="946">
        <v>10096885621044</v>
      </c>
      <c r="AC115" s="946">
        <v>14800355766244</v>
      </c>
      <c r="AD115" s="946">
        <v>13511143365853</v>
      </c>
      <c r="AE115" s="946">
        <v>13691228032018</v>
      </c>
      <c r="AF115" s="946">
        <v>12463214699698</v>
      </c>
      <c r="AG115" s="946">
        <v>15747431322626</v>
      </c>
      <c r="AH115" s="946">
        <v>13160015482848</v>
      </c>
      <c r="AI115" s="946">
        <v>14804316384939</v>
      </c>
      <c r="AJ115" s="946">
        <v>16389705631059</v>
      </c>
      <c r="AK115" s="946">
        <v>19004398252682</v>
      </c>
      <c r="AL115" s="947">
        <v>17871292557311</v>
      </c>
      <c r="AM115" s="947">
        <v>18932971713903</v>
      </c>
      <c r="AN115" s="947">
        <v>18431495770646</v>
      </c>
    </row>
    <row r="116" spans="1:40">
      <c r="A116" s="945" t="s">
        <v>1007</v>
      </c>
      <c r="B116" s="946">
        <v>0</v>
      </c>
      <c r="C116" s="946">
        <v>0</v>
      </c>
      <c r="D116" s="946">
        <v>0</v>
      </c>
      <c r="E116" s="946">
        <v>0</v>
      </c>
      <c r="F116" s="946">
        <v>0</v>
      </c>
      <c r="G116" s="946">
        <v>0</v>
      </c>
      <c r="H116" s="946">
        <v>0</v>
      </c>
      <c r="I116" s="946">
        <v>0</v>
      </c>
      <c r="J116" s="946">
        <v>0</v>
      </c>
      <c r="K116" s="946">
        <v>0</v>
      </c>
      <c r="L116" s="946">
        <v>0</v>
      </c>
      <c r="M116" s="946">
        <v>0</v>
      </c>
      <c r="N116" s="946">
        <v>0</v>
      </c>
      <c r="O116" s="946">
        <v>0</v>
      </c>
      <c r="P116" s="946">
        <v>0</v>
      </c>
      <c r="Q116" s="946">
        <v>0</v>
      </c>
      <c r="R116" s="946">
        <v>0</v>
      </c>
      <c r="S116" s="946">
        <v>0</v>
      </c>
      <c r="T116" s="946">
        <v>0</v>
      </c>
      <c r="U116" s="946">
        <v>0</v>
      </c>
      <c r="V116" s="946">
        <v>0</v>
      </c>
      <c r="W116" s="946">
        <v>0</v>
      </c>
      <c r="X116" s="946">
        <v>0</v>
      </c>
      <c r="Y116" s="946">
        <v>0</v>
      </c>
      <c r="Z116" s="946">
        <v>0</v>
      </c>
      <c r="AA116" s="946">
        <v>0</v>
      </c>
      <c r="AB116" s="946">
        <v>0</v>
      </c>
      <c r="AC116" s="946">
        <v>0</v>
      </c>
      <c r="AD116" s="946">
        <v>0</v>
      </c>
      <c r="AE116" s="946">
        <v>0</v>
      </c>
      <c r="AF116" s="946">
        <v>0</v>
      </c>
      <c r="AG116" s="946">
        <v>0</v>
      </c>
      <c r="AH116" s="946">
        <v>0</v>
      </c>
      <c r="AI116" s="946">
        <v>0</v>
      </c>
      <c r="AJ116" s="946">
        <v>0</v>
      </c>
      <c r="AK116" s="946">
        <v>0</v>
      </c>
      <c r="AL116" s="947">
        <v>0</v>
      </c>
      <c r="AM116" s="947">
        <v>0</v>
      </c>
      <c r="AN116" s="947">
        <v>0</v>
      </c>
    </row>
    <row r="117" spans="1:40">
      <c r="A117" s="942" t="s">
        <v>1008</v>
      </c>
      <c r="B117" s="943">
        <v>279915994017</v>
      </c>
      <c r="C117" s="943">
        <v>279927044589</v>
      </c>
      <c r="D117" s="943">
        <v>279941584804</v>
      </c>
      <c r="E117" s="943">
        <v>279956420408</v>
      </c>
      <c r="F117" s="943">
        <v>269870747409</v>
      </c>
      <c r="G117" s="943">
        <v>3266331066376</v>
      </c>
      <c r="H117" s="943">
        <v>3307097256880</v>
      </c>
      <c r="I117" s="943">
        <v>4732007065652</v>
      </c>
      <c r="J117" s="943">
        <v>4681041077678</v>
      </c>
      <c r="K117" s="943">
        <v>4943443390301</v>
      </c>
      <c r="L117" s="943">
        <v>5453279218087</v>
      </c>
      <c r="M117" s="943">
        <v>6975895633558</v>
      </c>
      <c r="N117" s="943">
        <v>7065499372843</v>
      </c>
      <c r="O117" s="943">
        <v>7073903911420</v>
      </c>
      <c r="P117" s="943">
        <v>6887346088792</v>
      </c>
      <c r="Q117" s="943">
        <v>7460755723290</v>
      </c>
      <c r="R117" s="943">
        <v>8138401985456</v>
      </c>
      <c r="S117" s="943">
        <v>7549636124345</v>
      </c>
      <c r="T117" s="943">
        <v>7939701880959</v>
      </c>
      <c r="U117" s="943">
        <v>8303873308399</v>
      </c>
      <c r="V117" s="943">
        <v>8136382955704</v>
      </c>
      <c r="W117" s="943">
        <v>8869190014572</v>
      </c>
      <c r="X117" s="943">
        <v>8553010582909</v>
      </c>
      <c r="Y117" s="943">
        <v>9372521557105</v>
      </c>
      <c r="Z117" s="943">
        <v>9476920852578</v>
      </c>
      <c r="AA117" s="943">
        <v>9495791365018</v>
      </c>
      <c r="AB117" s="943">
        <v>9463828443532</v>
      </c>
      <c r="AC117" s="943">
        <v>9556030541599</v>
      </c>
      <c r="AD117" s="943">
        <v>10388526300643</v>
      </c>
      <c r="AE117" s="943">
        <v>10514948966512</v>
      </c>
      <c r="AF117" s="943">
        <v>9897490795047</v>
      </c>
      <c r="AG117" s="943">
        <v>10762610045429</v>
      </c>
      <c r="AH117" s="943">
        <v>11117058830420</v>
      </c>
      <c r="AI117" s="943">
        <v>11070512323047</v>
      </c>
      <c r="AJ117" s="943">
        <v>11695671562781</v>
      </c>
      <c r="AK117" s="943">
        <v>12637796338426</v>
      </c>
      <c r="AL117" s="944">
        <v>14219941645210</v>
      </c>
      <c r="AM117" s="944">
        <v>14394688906531</v>
      </c>
      <c r="AN117" s="944">
        <v>15408642793820</v>
      </c>
    </row>
    <row r="118" spans="1:40">
      <c r="A118" s="945" t="s">
        <v>1009</v>
      </c>
      <c r="B118" s="946">
        <v>0</v>
      </c>
      <c r="C118" s="946">
        <v>0</v>
      </c>
      <c r="D118" s="946">
        <v>0</v>
      </c>
      <c r="E118" s="946">
        <v>0</v>
      </c>
      <c r="F118" s="946">
        <v>0</v>
      </c>
      <c r="G118" s="946">
        <v>2996446441791</v>
      </c>
      <c r="H118" s="946">
        <v>3037198499614</v>
      </c>
      <c r="I118" s="946">
        <v>4492093991492</v>
      </c>
      <c r="J118" s="946">
        <v>4441116014861</v>
      </c>
      <c r="K118" s="946">
        <v>4703506220200</v>
      </c>
      <c r="L118" s="946">
        <v>5213914234436</v>
      </c>
      <c r="M118" s="946">
        <v>6777382132262</v>
      </c>
      <c r="N118" s="946">
        <v>6657105923417</v>
      </c>
      <c r="O118" s="946">
        <v>6435676153646</v>
      </c>
      <c r="P118" s="946">
        <v>6248965368775</v>
      </c>
      <c r="Q118" s="946">
        <v>6821295506998</v>
      </c>
      <c r="R118" s="946">
        <v>7435123423793</v>
      </c>
      <c r="S118" s="946">
        <v>6926332818267</v>
      </c>
      <c r="T118" s="946">
        <v>7316375770558</v>
      </c>
      <c r="U118" s="946">
        <v>7680524025033</v>
      </c>
      <c r="V118" s="946">
        <v>7513010551820</v>
      </c>
      <c r="W118" s="946">
        <v>8245794252913</v>
      </c>
      <c r="X118" s="946">
        <v>7929591084436</v>
      </c>
      <c r="Y118" s="946">
        <v>8749077938061</v>
      </c>
      <c r="Z118" s="946">
        <v>8853453167559</v>
      </c>
      <c r="AA118" s="946">
        <v>8782365922764</v>
      </c>
      <c r="AB118" s="946">
        <v>8750376319429</v>
      </c>
      <c r="AC118" s="946">
        <v>8842551286895</v>
      </c>
      <c r="AD118" s="946">
        <v>9675019970031</v>
      </c>
      <c r="AE118" s="946">
        <v>9801415296226</v>
      </c>
      <c r="AF118" s="946">
        <v>9183929323502</v>
      </c>
      <c r="AG118" s="946">
        <v>10049020361177</v>
      </c>
      <c r="AH118" s="946">
        <v>10403440852576</v>
      </c>
      <c r="AI118" s="946">
        <v>10356865883346</v>
      </c>
      <c r="AJ118" s="946">
        <v>10981996155045</v>
      </c>
      <c r="AK118" s="946">
        <v>11924091474875</v>
      </c>
      <c r="AL118" s="947">
        <v>13506207385050</v>
      </c>
      <c r="AM118" s="947">
        <v>13680924963839</v>
      </c>
      <c r="AN118" s="947">
        <v>14572923094056</v>
      </c>
    </row>
    <row r="119" spans="1:40">
      <c r="A119" s="945" t="s">
        <v>1010</v>
      </c>
      <c r="B119" s="946">
        <v>279915994017</v>
      </c>
      <c r="C119" s="946">
        <v>279927044589</v>
      </c>
      <c r="D119" s="946">
        <v>279941584804</v>
      </c>
      <c r="E119" s="946">
        <v>279956420408</v>
      </c>
      <c r="F119" s="946">
        <v>269870747409</v>
      </c>
      <c r="G119" s="946">
        <v>269884624585</v>
      </c>
      <c r="H119" s="946">
        <v>269898757266</v>
      </c>
      <c r="I119" s="946">
        <v>239913074160</v>
      </c>
      <c r="J119" s="946">
        <v>239925062817</v>
      </c>
      <c r="K119" s="946">
        <v>239937170101</v>
      </c>
      <c r="L119" s="946">
        <v>239364983651</v>
      </c>
      <c r="M119" s="946">
        <v>198513501296</v>
      </c>
      <c r="N119" s="946">
        <v>408393449426</v>
      </c>
      <c r="O119" s="946">
        <v>638227757774</v>
      </c>
      <c r="P119" s="946">
        <v>638380720017</v>
      </c>
      <c r="Q119" s="946">
        <v>639460216292</v>
      </c>
      <c r="R119" s="946">
        <v>703278561663</v>
      </c>
      <c r="S119" s="946">
        <v>623303306078</v>
      </c>
      <c r="T119" s="946">
        <v>623326110401</v>
      </c>
      <c r="U119" s="946">
        <v>623349283366</v>
      </c>
      <c r="V119" s="946">
        <v>623372403884</v>
      </c>
      <c r="W119" s="946">
        <v>623395761659</v>
      </c>
      <c r="X119" s="946">
        <v>623419498473</v>
      </c>
      <c r="Y119" s="946">
        <v>623443619044</v>
      </c>
      <c r="Z119" s="946">
        <v>623467685019</v>
      </c>
      <c r="AA119" s="946">
        <v>713425442254</v>
      </c>
      <c r="AB119" s="946">
        <v>713452124103</v>
      </c>
      <c r="AC119" s="946">
        <v>713479254704</v>
      </c>
      <c r="AD119" s="946">
        <v>713506330612</v>
      </c>
      <c r="AE119" s="946">
        <v>713533670286</v>
      </c>
      <c r="AF119" s="946">
        <v>713561471545</v>
      </c>
      <c r="AG119" s="946">
        <v>713589684252</v>
      </c>
      <c r="AH119" s="946">
        <v>713617977844</v>
      </c>
      <c r="AI119" s="946">
        <v>713646439701</v>
      </c>
      <c r="AJ119" s="946">
        <v>713675407736</v>
      </c>
      <c r="AK119" s="946">
        <v>713704863551</v>
      </c>
      <c r="AL119" s="947">
        <v>713734260160</v>
      </c>
      <c r="AM119" s="947">
        <v>713763942692</v>
      </c>
      <c r="AN119" s="947">
        <v>835719699764</v>
      </c>
    </row>
    <row r="120" spans="1:40">
      <c r="A120" s="942" t="s">
        <v>1011</v>
      </c>
      <c r="B120" s="943">
        <v>6612853361</v>
      </c>
      <c r="C120" s="943">
        <v>5662339327</v>
      </c>
      <c r="D120" s="943">
        <v>5669695129</v>
      </c>
      <c r="E120" s="943">
        <v>10186258290</v>
      </c>
      <c r="F120" s="943">
        <v>2126361773</v>
      </c>
      <c r="G120" s="943">
        <v>2581574180</v>
      </c>
      <c r="H120" s="943">
        <v>2579374853</v>
      </c>
      <c r="I120" s="943">
        <v>2070024293</v>
      </c>
      <c r="J120" s="943">
        <v>7932399355</v>
      </c>
      <c r="K120" s="943">
        <v>13310280548</v>
      </c>
      <c r="L120" s="943">
        <v>15505748373</v>
      </c>
      <c r="M120" s="943">
        <v>15938750910</v>
      </c>
      <c r="N120" s="943">
        <v>25914019817</v>
      </c>
      <c r="O120" s="943">
        <v>23676529967</v>
      </c>
      <c r="P120" s="943">
        <v>28185663653</v>
      </c>
      <c r="Q120" s="943">
        <v>27390219236</v>
      </c>
      <c r="R120" s="943">
        <v>23439467324</v>
      </c>
      <c r="S120" s="943">
        <v>20225639400</v>
      </c>
      <c r="T120" s="943">
        <v>18451571738</v>
      </c>
      <c r="U120" s="943">
        <v>16036648414</v>
      </c>
      <c r="V120" s="943">
        <v>14036726837</v>
      </c>
      <c r="W120" s="943">
        <v>15233490215</v>
      </c>
      <c r="X120" s="943">
        <v>17758609129</v>
      </c>
      <c r="Y120" s="943">
        <v>20974112041</v>
      </c>
      <c r="Z120" s="943">
        <v>24339007364</v>
      </c>
      <c r="AA120" s="943">
        <v>23619188038</v>
      </c>
      <c r="AB120" s="943">
        <v>24711671761</v>
      </c>
      <c r="AC120" s="943">
        <v>29642480617</v>
      </c>
      <c r="AD120" s="943">
        <v>22741905316</v>
      </c>
      <c r="AE120" s="943">
        <v>20922087001</v>
      </c>
      <c r="AF120" s="943">
        <v>20516351142</v>
      </c>
      <c r="AG120" s="943">
        <v>18342612394</v>
      </c>
      <c r="AH120" s="943">
        <v>20255216949</v>
      </c>
      <c r="AI120" s="943">
        <v>25769504053</v>
      </c>
      <c r="AJ120" s="943">
        <v>29303303577</v>
      </c>
      <c r="AK120" s="943">
        <v>30003756677</v>
      </c>
      <c r="AL120" s="944">
        <v>30774961829</v>
      </c>
      <c r="AM120" s="944">
        <v>38960660565</v>
      </c>
      <c r="AN120" s="944">
        <v>34358280761</v>
      </c>
    </row>
    <row r="121" spans="1:40">
      <c r="A121" s="945" t="s">
        <v>1012</v>
      </c>
      <c r="B121" s="946">
        <v>0</v>
      </c>
      <c r="C121" s="946">
        <v>0</v>
      </c>
      <c r="D121" s="946">
        <v>0</v>
      </c>
      <c r="E121" s="946">
        <v>0</v>
      </c>
      <c r="F121" s="946">
        <v>0</v>
      </c>
      <c r="G121" s="946">
        <v>0</v>
      </c>
      <c r="H121" s="946">
        <v>0</v>
      </c>
      <c r="I121" s="946">
        <v>0</v>
      </c>
      <c r="J121" s="946">
        <v>5830272490</v>
      </c>
      <c r="K121" s="946">
        <v>11192060618</v>
      </c>
      <c r="L121" s="946">
        <v>13413949866</v>
      </c>
      <c r="M121" s="946">
        <v>13841620199</v>
      </c>
      <c r="N121" s="946">
        <v>21730370849</v>
      </c>
      <c r="O121" s="946">
        <v>19126189441</v>
      </c>
      <c r="P121" s="946">
        <v>23959368733</v>
      </c>
      <c r="Q121" s="946">
        <v>22889900199</v>
      </c>
      <c r="R121" s="946">
        <v>18899569587</v>
      </c>
      <c r="S121" s="946">
        <v>15652206659</v>
      </c>
      <c r="T121" s="946">
        <v>13859566946</v>
      </c>
      <c r="U121" s="946">
        <v>11388747947</v>
      </c>
      <c r="V121" s="946">
        <v>9247326057</v>
      </c>
      <c r="W121" s="946">
        <v>10464758872</v>
      </c>
      <c r="X121" s="946">
        <v>10265420210</v>
      </c>
      <c r="Y121" s="946">
        <v>12270940999</v>
      </c>
      <c r="Z121" s="946">
        <v>15757619185</v>
      </c>
      <c r="AA121" s="946">
        <v>14604719809</v>
      </c>
      <c r="AB121" s="946">
        <v>15681332021</v>
      </c>
      <c r="AC121" s="946">
        <v>15060341047</v>
      </c>
      <c r="AD121" s="946">
        <v>14463399891</v>
      </c>
      <c r="AE121" s="946">
        <v>12626718730</v>
      </c>
      <c r="AF121" s="946">
        <v>12352026988</v>
      </c>
      <c r="AG121" s="946">
        <v>10268674591</v>
      </c>
      <c r="AH121" s="946">
        <v>12143168412</v>
      </c>
      <c r="AI121" s="946">
        <v>17909364295</v>
      </c>
      <c r="AJ121" s="946">
        <v>21375869914</v>
      </c>
      <c r="AK121" s="946">
        <v>21884864038</v>
      </c>
      <c r="AL121" s="947">
        <v>21629400588</v>
      </c>
      <c r="AM121" s="947">
        <v>29948440349</v>
      </c>
      <c r="AN121" s="947">
        <v>25332076788</v>
      </c>
    </row>
    <row r="122" spans="1:40">
      <c r="A122" s="945" t="s">
        <v>1013</v>
      </c>
      <c r="B122" s="946">
        <v>6612853361</v>
      </c>
      <c r="C122" s="946">
        <v>5662339327</v>
      </c>
      <c r="D122" s="946">
        <v>5669695129</v>
      </c>
      <c r="E122" s="946">
        <v>10186258290</v>
      </c>
      <c r="F122" s="946">
        <v>2126361773</v>
      </c>
      <c r="G122" s="946">
        <v>2581574180</v>
      </c>
      <c r="H122" s="946">
        <v>2579374853</v>
      </c>
      <c r="I122" s="946">
        <v>2070024293</v>
      </c>
      <c r="J122" s="946">
        <v>2102126865</v>
      </c>
      <c r="K122" s="946">
        <v>2118219930</v>
      </c>
      <c r="L122" s="946">
        <v>2091798507</v>
      </c>
      <c r="M122" s="946">
        <v>2097130711</v>
      </c>
      <c r="N122" s="946">
        <v>4183648968</v>
      </c>
      <c r="O122" s="946">
        <v>4550340526</v>
      </c>
      <c r="P122" s="946">
        <v>4226294920</v>
      </c>
      <c r="Q122" s="946">
        <v>4500319037</v>
      </c>
      <c r="R122" s="946">
        <v>4539897737</v>
      </c>
      <c r="S122" s="946">
        <v>4573432741</v>
      </c>
      <c r="T122" s="946">
        <v>4592004792</v>
      </c>
      <c r="U122" s="946">
        <v>4647900467</v>
      </c>
      <c r="V122" s="946">
        <v>4789400780</v>
      </c>
      <c r="W122" s="946">
        <v>4768731343</v>
      </c>
      <c r="X122" s="946">
        <v>7493188919</v>
      </c>
      <c r="Y122" s="946">
        <v>8703171042</v>
      </c>
      <c r="Z122" s="946">
        <v>8581388179</v>
      </c>
      <c r="AA122" s="946">
        <v>9014468229</v>
      </c>
      <c r="AB122" s="946">
        <v>9030339740</v>
      </c>
      <c r="AC122" s="946">
        <v>14582139570</v>
      </c>
      <c r="AD122" s="946">
        <v>8278505425</v>
      </c>
      <c r="AE122" s="946">
        <v>8295368271</v>
      </c>
      <c r="AF122" s="946">
        <v>8164324154</v>
      </c>
      <c r="AG122" s="946">
        <v>8073937803</v>
      </c>
      <c r="AH122" s="946">
        <v>8112048537</v>
      </c>
      <c r="AI122" s="946">
        <v>7860139758</v>
      </c>
      <c r="AJ122" s="946">
        <v>7927433663</v>
      </c>
      <c r="AK122" s="946">
        <v>8118892639</v>
      </c>
      <c r="AL122" s="947">
        <v>9145561241</v>
      </c>
      <c r="AM122" s="947">
        <v>9012220216</v>
      </c>
      <c r="AN122" s="947">
        <v>9026203973</v>
      </c>
    </row>
    <row r="123" spans="1:40">
      <c r="A123" s="942" t="s">
        <v>1014</v>
      </c>
      <c r="B123" s="943">
        <v>2922260065</v>
      </c>
      <c r="C123" s="943">
        <v>4028642860</v>
      </c>
      <c r="D123" s="943">
        <v>5264847603</v>
      </c>
      <c r="E123" s="943">
        <v>2628148432</v>
      </c>
      <c r="F123" s="943">
        <v>3579401403</v>
      </c>
      <c r="G123" s="943">
        <v>4417501132</v>
      </c>
      <c r="H123" s="943">
        <v>5535225007</v>
      </c>
      <c r="I123" s="943">
        <v>0</v>
      </c>
      <c r="J123" s="943">
        <v>1114112109</v>
      </c>
      <c r="K123" s="943">
        <v>2571156301</v>
      </c>
      <c r="L123" s="943">
        <v>3524333346</v>
      </c>
      <c r="M123" s="943">
        <v>-1143160806</v>
      </c>
      <c r="N123" s="943">
        <v>927918488</v>
      </c>
      <c r="O123" s="943">
        <v>2228240972</v>
      </c>
      <c r="P123" s="943">
        <v>4064685262</v>
      </c>
      <c r="Q123" s="943">
        <v>0</v>
      </c>
      <c r="R123" s="943">
        <v>2361688938</v>
      </c>
      <c r="S123" s="943">
        <v>3606014889</v>
      </c>
      <c r="T123" s="943">
        <v>4663811540</v>
      </c>
      <c r="U123" s="943">
        <v>332246287</v>
      </c>
      <c r="V123" s="943">
        <v>2256353575</v>
      </c>
      <c r="W123" s="943">
        <v>3358772343</v>
      </c>
      <c r="X123" s="943">
        <v>4266635904</v>
      </c>
      <c r="Y123" s="943">
        <v>0</v>
      </c>
      <c r="Z123" s="943">
        <v>1122889614</v>
      </c>
      <c r="AA123" s="943">
        <v>801060190</v>
      </c>
      <c r="AB123" s="943">
        <v>1401020533</v>
      </c>
      <c r="AC123" s="943">
        <v>0</v>
      </c>
      <c r="AD123" s="943">
        <v>914009170</v>
      </c>
      <c r="AE123" s="943">
        <v>398713081</v>
      </c>
      <c r="AF123" s="943">
        <v>2330718401</v>
      </c>
      <c r="AG123" s="943">
        <v>0</v>
      </c>
      <c r="AH123" s="943">
        <v>0</v>
      </c>
      <c r="AI123" s="943">
        <v>0</v>
      </c>
      <c r="AJ123" s="943">
        <v>0</v>
      </c>
      <c r="AK123" s="943">
        <v>0</v>
      </c>
      <c r="AL123" s="944">
        <v>335977183</v>
      </c>
      <c r="AM123" s="944">
        <v>978407765</v>
      </c>
      <c r="AN123" s="944">
        <v>2024113070</v>
      </c>
    </row>
    <row r="124" spans="1:40">
      <c r="A124" s="945" t="s">
        <v>1015</v>
      </c>
      <c r="B124" s="946">
        <v>2922260065</v>
      </c>
      <c r="C124" s="946">
        <v>4028642860</v>
      </c>
      <c r="D124" s="946">
        <v>5264847603</v>
      </c>
      <c r="E124" s="946">
        <v>2628148432</v>
      </c>
      <c r="F124" s="946">
        <v>3579401403</v>
      </c>
      <c r="G124" s="946">
        <v>4417501132</v>
      </c>
      <c r="H124" s="946">
        <v>5535225007</v>
      </c>
      <c r="I124" s="946">
        <v>0</v>
      </c>
      <c r="J124" s="946">
        <v>1114112109</v>
      </c>
      <c r="K124" s="946">
        <v>2571156301</v>
      </c>
      <c r="L124" s="946">
        <v>3524333346</v>
      </c>
      <c r="M124" s="946">
        <v>-1143160806</v>
      </c>
      <c r="N124" s="946">
        <v>927918488</v>
      </c>
      <c r="O124" s="946">
        <v>2228240972</v>
      </c>
      <c r="P124" s="946">
        <v>4064685262</v>
      </c>
      <c r="Q124" s="946">
        <v>0</v>
      </c>
      <c r="R124" s="946">
        <v>2361688938</v>
      </c>
      <c r="S124" s="946">
        <v>3606014889</v>
      </c>
      <c r="T124" s="946">
        <v>4663811540</v>
      </c>
      <c r="U124" s="946">
        <v>332246287</v>
      </c>
      <c r="V124" s="946">
        <v>2256353575</v>
      </c>
      <c r="W124" s="946">
        <v>3358772343</v>
      </c>
      <c r="X124" s="946">
        <v>4266635904</v>
      </c>
      <c r="Y124" s="946">
        <v>0</v>
      </c>
      <c r="Z124" s="946">
        <v>1122889614</v>
      </c>
      <c r="AA124" s="946">
        <v>801060190</v>
      </c>
      <c r="AB124" s="946">
        <v>1401020533</v>
      </c>
      <c r="AC124" s="946">
        <v>0</v>
      </c>
      <c r="AD124" s="946">
        <v>914009170</v>
      </c>
      <c r="AE124" s="946">
        <v>398713081</v>
      </c>
      <c r="AF124" s="946">
        <v>2330718401</v>
      </c>
      <c r="AG124" s="946">
        <v>0</v>
      </c>
      <c r="AH124" s="946">
        <v>0</v>
      </c>
      <c r="AI124" s="946">
        <v>0</v>
      </c>
      <c r="AJ124" s="946">
        <v>0</v>
      </c>
      <c r="AK124" s="946">
        <v>0</v>
      </c>
      <c r="AL124" s="947">
        <v>335977183</v>
      </c>
      <c r="AM124" s="947">
        <v>978407765</v>
      </c>
      <c r="AN124" s="947">
        <v>2024113070</v>
      </c>
    </row>
    <row r="125" spans="1:40">
      <c r="A125" s="942" t="s">
        <v>1016</v>
      </c>
      <c r="B125" s="943">
        <v>61147578681</v>
      </c>
      <c r="C125" s="943">
        <v>30280551103</v>
      </c>
      <c r="D125" s="943">
        <v>21803658713</v>
      </c>
      <c r="E125" s="943">
        <v>14973094585</v>
      </c>
      <c r="F125" s="943">
        <v>16087416905</v>
      </c>
      <c r="G125" s="943">
        <v>39676126521</v>
      </c>
      <c r="H125" s="943">
        <v>41802444617</v>
      </c>
      <c r="I125" s="943">
        <v>55107460134</v>
      </c>
      <c r="J125" s="943">
        <v>49119561994</v>
      </c>
      <c r="K125" s="943">
        <v>26496945594</v>
      </c>
      <c r="L125" s="943">
        <v>37132738746</v>
      </c>
      <c r="M125" s="943">
        <v>75835137379</v>
      </c>
      <c r="N125" s="943">
        <v>123732509564</v>
      </c>
      <c r="O125" s="943">
        <v>103054699807</v>
      </c>
      <c r="P125" s="943">
        <v>88473548686</v>
      </c>
      <c r="Q125" s="943">
        <v>159644294140</v>
      </c>
      <c r="R125" s="943">
        <v>115522120564</v>
      </c>
      <c r="S125" s="943">
        <v>80268352329</v>
      </c>
      <c r="T125" s="943">
        <v>110904614679</v>
      </c>
      <c r="U125" s="943">
        <v>178775911912</v>
      </c>
      <c r="V125" s="943">
        <v>165976397666</v>
      </c>
      <c r="W125" s="943">
        <v>202641182668</v>
      </c>
      <c r="X125" s="943">
        <v>162934979078</v>
      </c>
      <c r="Y125" s="943">
        <v>177291885266</v>
      </c>
      <c r="Z125" s="943">
        <v>173399248361</v>
      </c>
      <c r="AA125" s="943">
        <v>125398866644</v>
      </c>
      <c r="AB125" s="943">
        <v>104549872477</v>
      </c>
      <c r="AC125" s="943">
        <v>93607088389</v>
      </c>
      <c r="AD125" s="943">
        <v>76842277164</v>
      </c>
      <c r="AE125" s="943">
        <v>62163034127</v>
      </c>
      <c r="AF125" s="943">
        <v>37194651618</v>
      </c>
      <c r="AG125" s="943">
        <v>29315899543</v>
      </c>
      <c r="AH125" s="943">
        <v>208735110565</v>
      </c>
      <c r="AI125" s="943">
        <v>316862546732</v>
      </c>
      <c r="AJ125" s="943">
        <v>223135480072</v>
      </c>
      <c r="AK125" s="943">
        <v>210644843758</v>
      </c>
      <c r="AL125" s="944">
        <v>167739530900</v>
      </c>
      <c r="AM125" s="944">
        <v>117213185811</v>
      </c>
      <c r="AN125" s="944">
        <v>218109098191</v>
      </c>
    </row>
    <row r="126" spans="1:40">
      <c r="A126" s="945" t="s">
        <v>1017</v>
      </c>
      <c r="B126" s="946">
        <v>61147578681</v>
      </c>
      <c r="C126" s="946">
        <v>30280551103</v>
      </c>
      <c r="D126" s="946">
        <v>21803658713</v>
      </c>
      <c r="E126" s="946">
        <v>14966778614</v>
      </c>
      <c r="F126" s="946">
        <v>16087416905</v>
      </c>
      <c r="G126" s="946">
        <v>39676126521</v>
      </c>
      <c r="H126" s="946">
        <v>41802444617</v>
      </c>
      <c r="I126" s="946">
        <v>55107460134</v>
      </c>
      <c r="J126" s="946">
        <v>49110958666</v>
      </c>
      <c r="K126" s="946">
        <v>26496945594</v>
      </c>
      <c r="L126" s="946">
        <v>37132735600</v>
      </c>
      <c r="M126" s="946">
        <v>75835137379</v>
      </c>
      <c r="N126" s="946">
        <v>123732509564</v>
      </c>
      <c r="O126" s="946">
        <v>103054699807</v>
      </c>
      <c r="P126" s="946">
        <v>88473548686</v>
      </c>
      <c r="Q126" s="946">
        <v>159644294140</v>
      </c>
      <c r="R126" s="946">
        <v>115522120564</v>
      </c>
      <c r="S126" s="946">
        <v>80268352329</v>
      </c>
      <c r="T126" s="946">
        <v>111709574547</v>
      </c>
      <c r="U126" s="946">
        <v>178775911912</v>
      </c>
      <c r="V126" s="946">
        <v>165976766177</v>
      </c>
      <c r="W126" s="946">
        <v>202641182668</v>
      </c>
      <c r="X126" s="946">
        <v>162934979078</v>
      </c>
      <c r="Y126" s="946">
        <v>177291885266</v>
      </c>
      <c r="Z126" s="946">
        <v>173399248361</v>
      </c>
      <c r="AA126" s="946">
        <v>123974538859</v>
      </c>
      <c r="AB126" s="946">
        <v>104549872477</v>
      </c>
      <c r="AC126" s="946">
        <v>93607088389</v>
      </c>
      <c r="AD126" s="946">
        <v>76842277164</v>
      </c>
      <c r="AE126" s="946">
        <v>62163034127</v>
      </c>
      <c r="AF126" s="946">
        <v>37194651618</v>
      </c>
      <c r="AG126" s="946">
        <v>29315899543</v>
      </c>
      <c r="AH126" s="946">
        <v>208735110565</v>
      </c>
      <c r="AI126" s="946">
        <v>316862546732</v>
      </c>
      <c r="AJ126" s="946">
        <v>223135480072</v>
      </c>
      <c r="AK126" s="946">
        <v>210644843758</v>
      </c>
      <c r="AL126" s="947">
        <v>167739530900</v>
      </c>
      <c r="AM126" s="947">
        <v>117213185811</v>
      </c>
      <c r="AN126" s="947">
        <v>218109098191</v>
      </c>
    </row>
    <row r="127" spans="1:40">
      <c r="A127" s="945" t="s">
        <v>1018</v>
      </c>
      <c r="B127" s="946">
        <v>0</v>
      </c>
      <c r="C127" s="946">
        <v>0</v>
      </c>
      <c r="D127" s="946">
        <v>0</v>
      </c>
      <c r="E127" s="946">
        <v>6315971</v>
      </c>
      <c r="F127" s="946">
        <v>0</v>
      </c>
      <c r="G127" s="946">
        <v>0</v>
      </c>
      <c r="H127" s="946">
        <v>0</v>
      </c>
      <c r="I127" s="946">
        <v>0</v>
      </c>
      <c r="J127" s="946">
        <v>8603328</v>
      </c>
      <c r="K127" s="946">
        <v>0</v>
      </c>
      <c r="L127" s="946">
        <v>3146</v>
      </c>
      <c r="M127" s="946">
        <v>0</v>
      </c>
      <c r="N127" s="946">
        <v>0</v>
      </c>
      <c r="O127" s="946">
        <v>0</v>
      </c>
      <c r="P127" s="946">
        <v>0</v>
      </c>
      <c r="Q127" s="946">
        <v>0</v>
      </c>
      <c r="R127" s="946">
        <v>0</v>
      </c>
      <c r="S127" s="946">
        <v>0</v>
      </c>
      <c r="T127" s="946">
        <v>-804959868</v>
      </c>
      <c r="U127" s="946">
        <v>0</v>
      </c>
      <c r="V127" s="946">
        <v>-368511</v>
      </c>
      <c r="W127" s="946">
        <v>0</v>
      </c>
      <c r="X127" s="946">
        <v>0</v>
      </c>
      <c r="Y127" s="946">
        <v>0</v>
      </c>
      <c r="Z127" s="946">
        <v>0</v>
      </c>
      <c r="AA127" s="946">
        <v>1424327785</v>
      </c>
      <c r="AB127" s="946">
        <v>0</v>
      </c>
      <c r="AC127" s="946">
        <v>0</v>
      </c>
      <c r="AD127" s="946">
        <v>0</v>
      </c>
      <c r="AE127" s="946">
        <v>0</v>
      </c>
      <c r="AF127" s="946">
        <v>0</v>
      </c>
      <c r="AG127" s="946">
        <v>0</v>
      </c>
      <c r="AH127" s="946">
        <v>0</v>
      </c>
      <c r="AI127" s="946">
        <v>0</v>
      </c>
      <c r="AJ127" s="946">
        <v>0</v>
      </c>
      <c r="AK127" s="946">
        <v>0</v>
      </c>
      <c r="AL127" s="947">
        <v>0</v>
      </c>
      <c r="AM127" s="947">
        <v>0</v>
      </c>
      <c r="AN127" s="947">
        <v>0</v>
      </c>
    </row>
    <row r="128" spans="1:40">
      <c r="A128" s="942" t="s">
        <v>1019</v>
      </c>
      <c r="B128" s="943">
        <v>2806046824974</v>
      </c>
      <c r="C128" s="943">
        <v>2011910471562</v>
      </c>
      <c r="D128" s="943">
        <v>2510210815028</v>
      </c>
      <c r="E128" s="943">
        <v>462861637624</v>
      </c>
      <c r="F128" s="943">
        <v>2628695189157</v>
      </c>
      <c r="G128" s="943">
        <v>2493373521363</v>
      </c>
      <c r="H128" s="943">
        <v>2281539248749</v>
      </c>
      <c r="I128" s="943">
        <v>702253842645</v>
      </c>
      <c r="J128" s="943">
        <v>2434162093472</v>
      </c>
      <c r="K128" s="943">
        <v>2065706140072</v>
      </c>
      <c r="L128" s="943">
        <v>3364194659355</v>
      </c>
      <c r="M128" s="943">
        <v>855902942811</v>
      </c>
      <c r="N128" s="943">
        <v>2961300740887</v>
      </c>
      <c r="O128" s="943">
        <v>2848021130648</v>
      </c>
      <c r="P128" s="943">
        <v>3846609874513</v>
      </c>
      <c r="Q128" s="943">
        <v>1267568942161</v>
      </c>
      <c r="R128" s="943">
        <v>2755712841572</v>
      </c>
      <c r="S128" s="943">
        <v>3882931392179</v>
      </c>
      <c r="T128" s="943">
        <v>4213143277788</v>
      </c>
      <c r="U128" s="943">
        <v>2358002978929</v>
      </c>
      <c r="V128" s="943">
        <v>4836863471358</v>
      </c>
      <c r="W128" s="943">
        <v>4297753643727</v>
      </c>
      <c r="X128" s="943">
        <v>6509349349274</v>
      </c>
      <c r="Y128" s="943">
        <v>2520664879574</v>
      </c>
      <c r="Z128" s="943">
        <v>5291527134929</v>
      </c>
      <c r="AA128" s="943">
        <v>4558583159707</v>
      </c>
      <c r="AB128" s="943">
        <v>7115999267365</v>
      </c>
      <c r="AC128" s="943">
        <v>2472396095459</v>
      </c>
      <c r="AD128" s="943">
        <v>5114236982834</v>
      </c>
      <c r="AE128" s="943">
        <v>4465000094856</v>
      </c>
      <c r="AF128" s="943">
        <v>5107579568289</v>
      </c>
      <c r="AG128" s="943">
        <v>2879466420110</v>
      </c>
      <c r="AH128" s="943">
        <v>4879435012063</v>
      </c>
      <c r="AI128" s="943">
        <v>7130373718416</v>
      </c>
      <c r="AJ128" s="943">
        <v>6791762650132</v>
      </c>
      <c r="AK128" s="943">
        <v>3540355401457</v>
      </c>
      <c r="AL128" s="944">
        <v>6325224711886</v>
      </c>
      <c r="AM128" s="944">
        <v>8048550992741</v>
      </c>
      <c r="AN128" s="944">
        <v>9791970035071</v>
      </c>
    </row>
    <row r="129" spans="1:40">
      <c r="A129" s="945" t="s">
        <v>1020</v>
      </c>
      <c r="B129" s="946">
        <v>5507135280</v>
      </c>
      <c r="C129" s="946">
        <v>126126710</v>
      </c>
      <c r="D129" s="946">
        <v>126126710</v>
      </c>
      <c r="E129" s="946">
        <v>120235015</v>
      </c>
      <c r="F129" s="946">
        <v>118528285</v>
      </c>
      <c r="G129" s="946">
        <v>768673219</v>
      </c>
      <c r="H129" s="946">
        <v>771021547</v>
      </c>
      <c r="I129" s="946">
        <v>782698554</v>
      </c>
      <c r="J129" s="946">
        <v>770693216</v>
      </c>
      <c r="K129" s="946">
        <v>768491092</v>
      </c>
      <c r="L129" s="946">
        <v>776424206</v>
      </c>
      <c r="M129" s="946">
        <v>771582612</v>
      </c>
      <c r="N129" s="946">
        <v>776485816</v>
      </c>
      <c r="O129" s="946">
        <v>774214468</v>
      </c>
      <c r="P129" s="946">
        <v>766471648</v>
      </c>
      <c r="Q129" s="946">
        <v>771172322</v>
      </c>
      <c r="R129" s="946">
        <v>1476786632</v>
      </c>
      <c r="S129" s="946">
        <v>1457435580</v>
      </c>
      <c r="T129" s="946">
        <v>1834882858</v>
      </c>
      <c r="U129" s="946">
        <v>1861015882</v>
      </c>
      <c r="V129" s="946">
        <v>1803707969</v>
      </c>
      <c r="W129" s="946">
        <v>3058714152</v>
      </c>
      <c r="X129" s="946">
        <v>2962582140</v>
      </c>
      <c r="Y129" s="946">
        <v>4587410910</v>
      </c>
      <c r="Z129" s="946">
        <v>4346381281</v>
      </c>
      <c r="AA129" s="946">
        <v>4357136662</v>
      </c>
      <c r="AB129" s="946">
        <v>4428318260</v>
      </c>
      <c r="AC129" s="946">
        <v>4521400457</v>
      </c>
      <c r="AD129" s="946">
        <v>4346381281</v>
      </c>
      <c r="AE129" s="946">
        <v>4479080440</v>
      </c>
      <c r="AF129" s="946">
        <v>6743138749</v>
      </c>
      <c r="AG129" s="946">
        <v>6830058972</v>
      </c>
      <c r="AH129" s="946">
        <v>7411120644</v>
      </c>
      <c r="AI129" s="946">
        <v>7373800742</v>
      </c>
      <c r="AJ129" s="946">
        <v>5284333841</v>
      </c>
      <c r="AK129" s="946">
        <v>7466675647</v>
      </c>
      <c r="AL129" s="947">
        <v>8441862328</v>
      </c>
      <c r="AM129" s="947">
        <v>8375933151</v>
      </c>
      <c r="AN129" s="947">
        <v>8236213106</v>
      </c>
    </row>
    <row r="130" spans="1:40">
      <c r="A130" s="945" t="s">
        <v>1021</v>
      </c>
      <c r="B130" s="946">
        <v>1354051496379</v>
      </c>
      <c r="C130" s="946">
        <v>1007333182019</v>
      </c>
      <c r="D130" s="946">
        <v>1197841755042</v>
      </c>
      <c r="E130" s="946">
        <v>121457914578</v>
      </c>
      <c r="F130" s="946">
        <v>1056626205147</v>
      </c>
      <c r="G130" s="946">
        <v>1575993710085</v>
      </c>
      <c r="H130" s="946">
        <v>848101584226</v>
      </c>
      <c r="I130" s="946">
        <v>332043539873</v>
      </c>
      <c r="J130" s="946">
        <v>1163415348436</v>
      </c>
      <c r="K130" s="946">
        <v>1017554210570</v>
      </c>
      <c r="L130" s="946">
        <v>1793135315218</v>
      </c>
      <c r="M130" s="946">
        <v>318843903799</v>
      </c>
      <c r="N130" s="946">
        <v>1471339157106</v>
      </c>
      <c r="O130" s="946">
        <v>1683314398099</v>
      </c>
      <c r="P130" s="946">
        <v>1356605605007</v>
      </c>
      <c r="Q130" s="946">
        <v>369424867336</v>
      </c>
      <c r="R130" s="946">
        <v>1568953175336</v>
      </c>
      <c r="S130" s="946">
        <v>2036130272744</v>
      </c>
      <c r="T130" s="946">
        <v>1139670261396</v>
      </c>
      <c r="U130" s="946">
        <v>652790044482</v>
      </c>
      <c r="V130" s="946">
        <v>1782676133752</v>
      </c>
      <c r="W130" s="946">
        <v>1551770234272</v>
      </c>
      <c r="X130" s="946">
        <v>1407330364281</v>
      </c>
      <c r="Y130" s="946">
        <v>601874071339</v>
      </c>
      <c r="Z130" s="946">
        <v>1395188297816</v>
      </c>
      <c r="AA130" s="946">
        <v>1371594184920</v>
      </c>
      <c r="AB130" s="946">
        <v>1220239681133</v>
      </c>
      <c r="AC130" s="946">
        <v>464282266131</v>
      </c>
      <c r="AD130" s="946">
        <v>1885364548364</v>
      </c>
      <c r="AE130" s="946">
        <v>1003303304368</v>
      </c>
      <c r="AF130" s="946">
        <v>742974231312</v>
      </c>
      <c r="AG130" s="946">
        <v>696128544415</v>
      </c>
      <c r="AH130" s="946">
        <v>1578360256767</v>
      </c>
      <c r="AI130" s="946">
        <v>1453568382819</v>
      </c>
      <c r="AJ130" s="946">
        <v>1305396207833</v>
      </c>
      <c r="AK130" s="946">
        <v>798381092547</v>
      </c>
      <c r="AL130" s="947">
        <v>2188118382247</v>
      </c>
      <c r="AM130" s="947">
        <v>1937153236452</v>
      </c>
      <c r="AN130" s="947">
        <v>2216669040339</v>
      </c>
    </row>
    <row r="131" spans="1:40">
      <c r="A131" s="945" t="s">
        <v>1022</v>
      </c>
      <c r="B131" s="946">
        <v>209421244577</v>
      </c>
      <c r="C131" s="946">
        <v>201556098273</v>
      </c>
      <c r="D131" s="946">
        <v>221806985243</v>
      </c>
      <c r="E131" s="946">
        <v>246759355542</v>
      </c>
      <c r="F131" s="946">
        <v>218308101827</v>
      </c>
      <c r="G131" s="946">
        <v>277513833114</v>
      </c>
      <c r="H131" s="946">
        <v>296959849809</v>
      </c>
      <c r="I131" s="946">
        <v>327138474606</v>
      </c>
      <c r="J131" s="946">
        <v>289576012841</v>
      </c>
      <c r="K131" s="946">
        <v>320563951777</v>
      </c>
      <c r="L131" s="946">
        <v>374370503702</v>
      </c>
      <c r="M131" s="946">
        <v>434192310934</v>
      </c>
      <c r="N131" s="946">
        <v>370015458585</v>
      </c>
      <c r="O131" s="946">
        <v>424751554687</v>
      </c>
      <c r="P131" s="946">
        <v>469945959709</v>
      </c>
      <c r="Q131" s="946">
        <v>494815113137</v>
      </c>
      <c r="R131" s="946">
        <v>487874789254</v>
      </c>
      <c r="S131" s="946">
        <v>510323531108</v>
      </c>
      <c r="T131" s="946">
        <v>561242826028</v>
      </c>
      <c r="U131" s="946">
        <v>599400421104</v>
      </c>
      <c r="V131" s="946">
        <v>603606787673</v>
      </c>
      <c r="W131" s="946">
        <v>668021511533</v>
      </c>
      <c r="X131" s="946">
        <v>777537856560</v>
      </c>
      <c r="Y131" s="946">
        <v>788575300741</v>
      </c>
      <c r="Z131" s="946">
        <v>787629946699</v>
      </c>
      <c r="AA131" s="946">
        <v>773425647370</v>
      </c>
      <c r="AB131" s="946">
        <v>898299615146</v>
      </c>
      <c r="AC131" s="946">
        <v>926052614912</v>
      </c>
      <c r="AD131" s="946">
        <v>834102540088</v>
      </c>
      <c r="AE131" s="946">
        <v>926136264053</v>
      </c>
      <c r="AF131" s="946">
        <v>972814376118</v>
      </c>
      <c r="AG131" s="946">
        <v>946206997214</v>
      </c>
      <c r="AH131" s="946">
        <v>879437017844</v>
      </c>
      <c r="AI131" s="946">
        <v>979241315076</v>
      </c>
      <c r="AJ131" s="946">
        <v>1020223237631</v>
      </c>
      <c r="AK131" s="946">
        <v>995775738623</v>
      </c>
      <c r="AL131" s="947">
        <v>935364975109</v>
      </c>
      <c r="AM131" s="947">
        <v>926528106089</v>
      </c>
      <c r="AN131" s="947">
        <v>1014185551337</v>
      </c>
    </row>
    <row r="132" spans="1:40">
      <c r="A132" s="945" t="s">
        <v>1023</v>
      </c>
      <c r="B132" s="946">
        <v>4101940000</v>
      </c>
      <c r="C132" s="946">
        <v>4101940000</v>
      </c>
      <c r="D132" s="946">
        <v>4101940000</v>
      </c>
      <c r="E132" s="946">
        <v>4071940000</v>
      </c>
      <c r="F132" s="946">
        <v>3721940000</v>
      </c>
      <c r="G132" s="946">
        <v>3721940000</v>
      </c>
      <c r="H132" s="946">
        <v>3721940000</v>
      </c>
      <c r="I132" s="946">
        <v>3685400000</v>
      </c>
      <c r="J132" s="946">
        <v>3685400000</v>
      </c>
      <c r="K132" s="946">
        <v>3685400000</v>
      </c>
      <c r="L132" s="946">
        <v>3685400000</v>
      </c>
      <c r="M132" s="946">
        <v>3685400000</v>
      </c>
      <c r="N132" s="946">
        <v>3685400000</v>
      </c>
      <c r="O132" s="946">
        <v>3415000000</v>
      </c>
      <c r="P132" s="946">
        <v>3415000000</v>
      </c>
      <c r="Q132" s="946">
        <v>3415000000</v>
      </c>
      <c r="R132" s="946">
        <v>3415000000</v>
      </c>
      <c r="S132" s="946">
        <v>3415000000</v>
      </c>
      <c r="T132" s="946">
        <v>3415000000</v>
      </c>
      <c r="U132" s="946">
        <v>2415000000</v>
      </c>
      <c r="V132" s="946">
        <v>2415000000</v>
      </c>
      <c r="W132" s="946">
        <v>150000000</v>
      </c>
      <c r="X132" s="946">
        <v>50000000</v>
      </c>
      <c r="Y132" s="946">
        <v>50000000</v>
      </c>
      <c r="Z132" s="946">
        <v>50000000</v>
      </c>
      <c r="AA132" s="946">
        <v>50000000</v>
      </c>
      <c r="AB132" s="946">
        <v>50000000</v>
      </c>
      <c r="AC132" s="946">
        <v>50000000</v>
      </c>
      <c r="AD132" s="946">
        <v>50000000</v>
      </c>
      <c r="AE132" s="946">
        <v>0</v>
      </c>
      <c r="AF132" s="946">
        <v>0</v>
      </c>
      <c r="AG132" s="946">
        <v>0</v>
      </c>
      <c r="AH132" s="946">
        <v>0</v>
      </c>
      <c r="AI132" s="946">
        <v>0</v>
      </c>
      <c r="AJ132" s="946">
        <v>0</v>
      </c>
      <c r="AK132" s="946">
        <v>0</v>
      </c>
      <c r="AL132" s="947">
        <v>0</v>
      </c>
      <c r="AM132" s="947">
        <v>0</v>
      </c>
      <c r="AN132" s="947">
        <v>0</v>
      </c>
    </row>
    <row r="133" spans="1:40">
      <c r="A133" s="945" t="s">
        <v>1024</v>
      </c>
      <c r="B133" s="946">
        <v>1199792100000</v>
      </c>
      <c r="C133" s="946">
        <v>736539850000</v>
      </c>
      <c r="D133" s="946">
        <v>1022930880682</v>
      </c>
      <c r="E133" s="946">
        <v>46667720000</v>
      </c>
      <c r="F133" s="946">
        <v>1311059230000</v>
      </c>
      <c r="G133" s="946">
        <v>628586599023</v>
      </c>
      <c r="H133" s="946">
        <v>1126662700000</v>
      </c>
      <c r="I133" s="946">
        <v>32175200000</v>
      </c>
      <c r="J133" s="946">
        <v>974307045349</v>
      </c>
      <c r="K133" s="946">
        <v>700265429296</v>
      </c>
      <c r="L133" s="946">
        <v>1171729358503</v>
      </c>
      <c r="M133" s="946">
        <v>89503500000</v>
      </c>
      <c r="N133" s="946">
        <v>1064035764330</v>
      </c>
      <c r="O133" s="946">
        <v>698573592204</v>
      </c>
      <c r="P133" s="946">
        <v>1977539742606</v>
      </c>
      <c r="Q133" s="946">
        <v>357136634998</v>
      </c>
      <c r="R133" s="946">
        <v>625826080152</v>
      </c>
      <c r="S133" s="946">
        <v>1243934234485</v>
      </c>
      <c r="T133" s="946">
        <v>2200336221240</v>
      </c>
      <c r="U133" s="946">
        <v>791213105577</v>
      </c>
      <c r="V133" s="946">
        <v>2152606287398</v>
      </c>
      <c r="W133" s="946">
        <v>1763735859998</v>
      </c>
      <c r="X133" s="946">
        <v>3991683640501</v>
      </c>
      <c r="Y133" s="946">
        <v>792990942832</v>
      </c>
      <c r="Z133" s="946">
        <v>2757873219714</v>
      </c>
      <c r="AA133" s="946">
        <v>2052145017580</v>
      </c>
      <c r="AB133" s="946">
        <v>4625160425265</v>
      </c>
      <c r="AC133" s="946">
        <v>572924940293</v>
      </c>
      <c r="AD133" s="946">
        <v>1891793480896</v>
      </c>
      <c r="AE133" s="946">
        <v>1975485594495</v>
      </c>
      <c r="AF133" s="946">
        <v>2832618404831</v>
      </c>
      <c r="AG133" s="946">
        <v>801259288510</v>
      </c>
      <c r="AH133" s="946">
        <v>1944470621323</v>
      </c>
      <c r="AI133" s="946">
        <v>4261595413704</v>
      </c>
      <c r="AJ133" s="946">
        <v>4033344935434</v>
      </c>
      <c r="AK133" s="946">
        <v>1314206279998</v>
      </c>
      <c r="AL133" s="947">
        <v>2717901834633</v>
      </c>
      <c r="AM133" s="947">
        <v>4708883867755</v>
      </c>
      <c r="AN133" s="947">
        <v>6084140763972</v>
      </c>
    </row>
    <row r="134" spans="1:40">
      <c r="A134" s="945" t="s">
        <v>1025</v>
      </c>
      <c r="B134" s="946">
        <v>7377436397</v>
      </c>
      <c r="C134" s="946">
        <v>4744928308</v>
      </c>
      <c r="D134" s="946">
        <v>5661078020</v>
      </c>
      <c r="E134" s="946">
        <v>3872014628</v>
      </c>
      <c r="F134" s="946">
        <v>3888218560</v>
      </c>
      <c r="G134" s="946">
        <v>3491008599</v>
      </c>
      <c r="H134" s="946">
        <v>1927566286</v>
      </c>
      <c r="I134" s="946">
        <v>2838865788</v>
      </c>
      <c r="J134" s="946">
        <v>782448773</v>
      </c>
      <c r="K134" s="946">
        <v>19266530861</v>
      </c>
      <c r="L134" s="946">
        <v>16838719054</v>
      </c>
      <c r="M134" s="946">
        <v>4510089261</v>
      </c>
      <c r="N134" s="946">
        <v>20405277066</v>
      </c>
      <c r="O134" s="946">
        <v>794461556</v>
      </c>
      <c r="P134" s="946">
        <v>1731261090</v>
      </c>
      <c r="Q134" s="946">
        <v>4172962356</v>
      </c>
      <c r="R134" s="946">
        <v>26413417079</v>
      </c>
      <c r="S134" s="946">
        <v>463265775</v>
      </c>
      <c r="T134" s="946">
        <v>545694595</v>
      </c>
      <c r="U134" s="946">
        <v>3569441871</v>
      </c>
      <c r="V134" s="946">
        <v>8673635401</v>
      </c>
      <c r="W134" s="946">
        <v>3513460009</v>
      </c>
      <c r="X134" s="946">
        <v>3952044642</v>
      </c>
      <c r="Y134" s="946">
        <v>3031441727</v>
      </c>
      <c r="Z134" s="946">
        <v>142299098</v>
      </c>
      <c r="AA134" s="946">
        <v>1099401445</v>
      </c>
      <c r="AB134" s="946">
        <v>7122086768</v>
      </c>
      <c r="AC134" s="946">
        <v>1487820922</v>
      </c>
      <c r="AD134" s="946">
        <v>6186255963</v>
      </c>
      <c r="AE134" s="946">
        <v>154097212</v>
      </c>
      <c r="AF134" s="946">
        <v>388900771</v>
      </c>
      <c r="AG134" s="946">
        <v>2485700487</v>
      </c>
      <c r="AH134" s="946">
        <v>15798313515</v>
      </c>
      <c r="AI134" s="946">
        <v>1378713823</v>
      </c>
      <c r="AJ134" s="946">
        <v>2887856320</v>
      </c>
      <c r="AK134" s="946">
        <v>143706787</v>
      </c>
      <c r="AL134" s="947">
        <v>10139908818</v>
      </c>
      <c r="AM134" s="947">
        <v>152603062</v>
      </c>
      <c r="AN134" s="947">
        <v>3124663021</v>
      </c>
    </row>
    <row r="135" spans="1:40">
      <c r="A135" s="945" t="s">
        <v>1026</v>
      </c>
      <c r="B135" s="946">
        <v>25795472341</v>
      </c>
      <c r="C135" s="946">
        <v>57508346252</v>
      </c>
      <c r="D135" s="946">
        <v>57742049331</v>
      </c>
      <c r="E135" s="946">
        <v>39912457861</v>
      </c>
      <c r="F135" s="946">
        <v>34972965338</v>
      </c>
      <c r="G135" s="946">
        <v>3297757323</v>
      </c>
      <c r="H135" s="946">
        <v>3394586881</v>
      </c>
      <c r="I135" s="946">
        <v>3589663824</v>
      </c>
      <c r="J135" s="946">
        <v>1625144857</v>
      </c>
      <c r="K135" s="946">
        <v>3602126476</v>
      </c>
      <c r="L135" s="946">
        <v>3658938672</v>
      </c>
      <c r="M135" s="946">
        <v>4396156205</v>
      </c>
      <c r="N135" s="946">
        <v>4268065733</v>
      </c>
      <c r="O135" s="946">
        <v>4615477502</v>
      </c>
      <c r="P135" s="946">
        <v>4412130928</v>
      </c>
      <c r="Q135" s="946">
        <v>4572981098</v>
      </c>
      <c r="R135" s="946">
        <v>5106106472</v>
      </c>
      <c r="S135" s="946">
        <v>51399001605</v>
      </c>
      <c r="T135" s="946">
        <v>41373574245</v>
      </c>
      <c r="U135" s="946">
        <v>41814133108</v>
      </c>
      <c r="V135" s="946">
        <v>13696502467</v>
      </c>
      <c r="W135" s="946">
        <v>20457303694</v>
      </c>
      <c r="X135" s="946">
        <v>28414128187</v>
      </c>
      <c r="Y135" s="946">
        <v>27502543751</v>
      </c>
      <c r="Z135" s="946">
        <v>36872799591</v>
      </c>
      <c r="AA135" s="946">
        <v>32087438672</v>
      </c>
      <c r="AB135" s="946">
        <v>28187367584</v>
      </c>
      <c r="AC135" s="946">
        <v>175453402131</v>
      </c>
      <c r="AD135" s="946">
        <v>172426299196</v>
      </c>
      <c r="AE135" s="946">
        <v>240347019204</v>
      </c>
      <c r="AF135" s="946">
        <v>239401730561</v>
      </c>
      <c r="AG135" s="946">
        <v>117674983734</v>
      </c>
      <c r="AH135" s="946">
        <v>146612949739</v>
      </c>
      <c r="AI135" s="946">
        <v>124219198467</v>
      </c>
      <c r="AJ135" s="946">
        <v>121649310198</v>
      </c>
      <c r="AK135" s="946">
        <v>111248714468</v>
      </c>
      <c r="AL135" s="947">
        <v>114979669440</v>
      </c>
      <c r="AM135" s="947">
        <v>118997163702</v>
      </c>
      <c r="AN135" s="947">
        <v>117685198269</v>
      </c>
    </row>
    <row r="136" spans="1:40">
      <c r="A136" s="945" t="s">
        <v>1027</v>
      </c>
      <c r="B136" s="946"/>
      <c r="C136" s="946"/>
      <c r="D136" s="946"/>
      <c r="E136" s="946"/>
      <c r="F136" s="946"/>
      <c r="G136" s="946"/>
      <c r="H136" s="946"/>
      <c r="I136" s="946"/>
      <c r="J136" s="946"/>
      <c r="K136" s="946"/>
      <c r="L136" s="946"/>
      <c r="M136" s="946"/>
      <c r="N136" s="946">
        <v>26775132251</v>
      </c>
      <c r="O136" s="946">
        <v>31782432132</v>
      </c>
      <c r="P136" s="946">
        <v>32193703525</v>
      </c>
      <c r="Q136" s="946">
        <v>33260210914</v>
      </c>
      <c r="R136" s="946">
        <v>36647486647</v>
      </c>
      <c r="S136" s="946">
        <v>35808650882</v>
      </c>
      <c r="T136" s="946">
        <v>33318370774</v>
      </c>
      <c r="U136" s="946">
        <v>30602179833</v>
      </c>
      <c r="V136" s="946">
        <v>31760584848</v>
      </c>
      <c r="W136" s="946">
        <v>30869790715</v>
      </c>
      <c r="X136" s="946">
        <v>33398915261</v>
      </c>
      <c r="Y136" s="946">
        <v>31802541336</v>
      </c>
      <c r="Z136" s="946">
        <v>30359424721</v>
      </c>
      <c r="AA136" s="946">
        <v>32776760340</v>
      </c>
      <c r="AB136" s="946">
        <v>30142047308</v>
      </c>
      <c r="AC136" s="946">
        <v>27277087520</v>
      </c>
      <c r="AD136" s="946">
        <v>26303862461</v>
      </c>
      <c r="AE136" s="946">
        <v>23428342039</v>
      </c>
      <c r="AF136" s="946">
        <v>20587166055</v>
      </c>
      <c r="AG136" s="946">
        <v>17861650527</v>
      </c>
      <c r="AH136" s="946">
        <v>17211955932</v>
      </c>
      <c r="AI136" s="946">
        <v>13617541221</v>
      </c>
      <c r="AJ136" s="946">
        <v>11785376984</v>
      </c>
      <c r="AK136" s="946">
        <v>17166068108</v>
      </c>
      <c r="AL136" s="947">
        <v>52408178592</v>
      </c>
      <c r="AM136" s="947">
        <v>52813698066</v>
      </c>
      <c r="AN136" s="947">
        <v>49425356739</v>
      </c>
    </row>
    <row r="137" spans="1:40">
      <c r="A137" s="945" t="s">
        <v>1028</v>
      </c>
      <c r="B137" s="946"/>
      <c r="C137" s="946"/>
      <c r="D137" s="946"/>
      <c r="E137" s="946"/>
      <c r="F137" s="946"/>
      <c r="G137" s="946"/>
      <c r="H137" s="946"/>
      <c r="I137" s="946"/>
      <c r="J137" s="946"/>
      <c r="K137" s="946"/>
      <c r="L137" s="946"/>
      <c r="M137" s="946"/>
      <c r="N137" s="946"/>
      <c r="O137" s="946"/>
      <c r="P137" s="946"/>
      <c r="Q137" s="946"/>
      <c r="R137" s="946"/>
      <c r="S137" s="946"/>
      <c r="T137" s="946">
        <v>242750277510</v>
      </c>
      <c r="U137" s="946">
        <v>245547070533</v>
      </c>
      <c r="V137" s="946">
        <v>250859891376</v>
      </c>
      <c r="W137" s="946">
        <v>268424210643</v>
      </c>
      <c r="X137" s="946">
        <v>276560602353</v>
      </c>
      <c r="Y137" s="946">
        <v>284576952916</v>
      </c>
      <c r="Z137" s="946">
        <v>295159032696</v>
      </c>
      <c r="AA137" s="946">
        <v>311286158097</v>
      </c>
      <c r="AB137" s="946">
        <v>324790851557</v>
      </c>
      <c r="AC137" s="946">
        <v>325850461339</v>
      </c>
      <c r="AD137" s="946">
        <v>320852722019</v>
      </c>
      <c r="AE137" s="946">
        <v>320334091748</v>
      </c>
      <c r="AF137" s="946">
        <v>321931878586</v>
      </c>
      <c r="AG137" s="946">
        <v>323038714483</v>
      </c>
      <c r="AH137" s="946">
        <v>325707389760</v>
      </c>
      <c r="AI137" s="946">
        <v>328132071807</v>
      </c>
      <c r="AJ137" s="946">
        <v>331416780166</v>
      </c>
      <c r="AK137" s="946">
        <v>335974345538</v>
      </c>
      <c r="AL137" s="947">
        <v>336699000128</v>
      </c>
      <c r="AM137" s="947">
        <v>331425249033</v>
      </c>
      <c r="AN137" s="947">
        <v>333030736303</v>
      </c>
    </row>
    <row r="138" spans="1:40">
      <c r="A138" s="945" t="s">
        <v>1029</v>
      </c>
      <c r="B138" s="946">
        <v>0</v>
      </c>
      <c r="C138" s="946">
        <v>0</v>
      </c>
      <c r="D138" s="946">
        <v>0</v>
      </c>
      <c r="E138" s="946">
        <v>0</v>
      </c>
      <c r="F138" s="946">
        <v>0</v>
      </c>
      <c r="G138" s="946">
        <v>0</v>
      </c>
      <c r="H138" s="946">
        <v>0</v>
      </c>
      <c r="I138" s="946">
        <v>0</v>
      </c>
      <c r="J138" s="946">
        <v>0</v>
      </c>
      <c r="K138" s="946">
        <v>0</v>
      </c>
      <c r="L138" s="946">
        <v>0</v>
      </c>
      <c r="M138" s="946">
        <v>0</v>
      </c>
      <c r="N138" s="946">
        <v>0</v>
      </c>
      <c r="O138" s="946">
        <v>0</v>
      </c>
      <c r="P138" s="946">
        <v>0</v>
      </c>
      <c r="Q138" s="946">
        <v>0</v>
      </c>
      <c r="R138" s="946">
        <v>0</v>
      </c>
      <c r="S138" s="946">
        <v>0</v>
      </c>
      <c r="T138" s="946">
        <v>-11343830858</v>
      </c>
      <c r="U138" s="946">
        <v>-11209433461</v>
      </c>
      <c r="V138" s="946">
        <v>-11235059526</v>
      </c>
      <c r="W138" s="946">
        <v>-12247441289</v>
      </c>
      <c r="X138" s="946">
        <v>-12540784651</v>
      </c>
      <c r="Y138" s="946">
        <v>-14326325978</v>
      </c>
      <c r="Z138" s="946">
        <v>-16094266687</v>
      </c>
      <c r="AA138" s="946">
        <v>-20238585379</v>
      </c>
      <c r="AB138" s="946">
        <v>-22421125656</v>
      </c>
      <c r="AC138" s="946">
        <v>-25503898246</v>
      </c>
      <c r="AD138" s="946">
        <v>-27189107434</v>
      </c>
      <c r="AE138" s="946">
        <v>-28667698703</v>
      </c>
      <c r="AF138" s="946">
        <v>-29880258694</v>
      </c>
      <c r="AG138" s="946">
        <v>-32019518232</v>
      </c>
      <c r="AH138" s="946">
        <v>-35574613461</v>
      </c>
      <c r="AI138" s="946">
        <v>-38752719243</v>
      </c>
      <c r="AJ138" s="946">
        <v>-40225388275</v>
      </c>
      <c r="AK138" s="946">
        <v>-40007220259</v>
      </c>
      <c r="AL138" s="947">
        <v>-38829099409</v>
      </c>
      <c r="AM138" s="947">
        <v>-35778864569</v>
      </c>
      <c r="AN138" s="947">
        <v>-34527488015</v>
      </c>
    </row>
    <row r="139" spans="1:40">
      <c r="A139" s="950" t="s">
        <v>1030</v>
      </c>
      <c r="B139" s="951">
        <v>117149286130</v>
      </c>
      <c r="C139" s="951">
        <v>127715279957</v>
      </c>
      <c r="D139" s="951">
        <v>121758375763</v>
      </c>
      <c r="E139" s="951">
        <v>195272124550</v>
      </c>
      <c r="F139" s="951">
        <v>136375247163</v>
      </c>
      <c r="G139" s="951">
        <v>193378345401</v>
      </c>
      <c r="H139" s="951">
        <v>191493845709</v>
      </c>
      <c r="I139" s="951">
        <v>169789378811</v>
      </c>
      <c r="J139" s="951">
        <v>192605367967</v>
      </c>
      <c r="K139" s="951">
        <v>161754399913</v>
      </c>
      <c r="L139" s="951">
        <v>155670047018</v>
      </c>
      <c r="M139" s="951">
        <v>221966196919</v>
      </c>
      <c r="N139" s="951">
        <v>251727715567</v>
      </c>
      <c r="O139" s="951">
        <v>204048149860</v>
      </c>
      <c r="P139" s="951">
        <v>208928729376</v>
      </c>
      <c r="Q139" s="951">
        <v>237782261023</v>
      </c>
      <c r="R139" s="951">
        <v>279105147459</v>
      </c>
      <c r="S139" s="951">
        <v>217771346568</v>
      </c>
      <c r="T139" s="951">
        <v>225462169927</v>
      </c>
      <c r="U139" s="951">
        <v>225680058210</v>
      </c>
      <c r="V139" s="951">
        <v>251356656615</v>
      </c>
      <c r="W139" s="951">
        <v>252123217417</v>
      </c>
      <c r="X139" s="951">
        <v>275365813061</v>
      </c>
      <c r="Y139" s="951">
        <v>304535458544</v>
      </c>
      <c r="Z139" s="951">
        <v>358030067821</v>
      </c>
      <c r="AA139" s="951">
        <v>360893182149</v>
      </c>
      <c r="AB139" s="951">
        <v>347512516915</v>
      </c>
      <c r="AC139" s="951">
        <v>358278527985</v>
      </c>
      <c r="AD139" s="951">
        <v>386892476380</v>
      </c>
      <c r="AE139" s="951">
        <v>376230696470</v>
      </c>
      <c r="AF139" s="951">
        <v>373277878209</v>
      </c>
      <c r="AG139" s="951">
        <v>366143205423</v>
      </c>
      <c r="AH139" s="951">
        <v>373936952415</v>
      </c>
      <c r="AI139" s="951">
        <v>357310329063</v>
      </c>
      <c r="AJ139" s="951">
        <v>387144589513</v>
      </c>
      <c r="AK139" s="951">
        <v>424555960107</v>
      </c>
      <c r="AL139" s="952">
        <v>402525868957</v>
      </c>
      <c r="AM139" s="952">
        <v>403101998110</v>
      </c>
      <c r="AN139" s="952">
        <v>445890211520</v>
      </c>
    </row>
    <row r="140" spans="1:40">
      <c r="A140" s="945" t="s">
        <v>1031</v>
      </c>
      <c r="B140" s="946">
        <v>4578294501</v>
      </c>
      <c r="C140" s="946">
        <v>13283306346</v>
      </c>
      <c r="D140" s="946">
        <v>3882542025</v>
      </c>
      <c r="E140" s="946">
        <v>65222295249</v>
      </c>
      <c r="F140" s="946">
        <v>3609325929</v>
      </c>
      <c r="G140" s="946">
        <v>19295927950</v>
      </c>
      <c r="H140" s="946">
        <v>19821424949</v>
      </c>
      <c r="I140" s="946">
        <v>18764535992</v>
      </c>
      <c r="J140" s="946">
        <v>20331442975</v>
      </c>
      <c r="K140" s="946">
        <v>17197386494</v>
      </c>
      <c r="L140" s="946">
        <v>17258684352</v>
      </c>
      <c r="M140" s="946">
        <v>48646868370</v>
      </c>
      <c r="N140" s="946">
        <v>50396896020</v>
      </c>
      <c r="O140" s="946">
        <v>20969264826</v>
      </c>
      <c r="P140" s="946">
        <v>19233842008</v>
      </c>
      <c r="Q140" s="946">
        <v>19658448461</v>
      </c>
      <c r="R140" s="946">
        <v>22276572871</v>
      </c>
      <c r="S140" s="946">
        <v>26203862133</v>
      </c>
      <c r="T140" s="946">
        <v>32674833758</v>
      </c>
      <c r="U140" s="946">
        <v>34825948615</v>
      </c>
      <c r="V140" s="946">
        <v>32445383285</v>
      </c>
      <c r="W140" s="946">
        <v>38606472392</v>
      </c>
      <c r="X140" s="946">
        <v>39668659035</v>
      </c>
      <c r="Y140" s="946">
        <v>41544329010</v>
      </c>
      <c r="Z140" s="946">
        <v>45367513242</v>
      </c>
      <c r="AA140" s="946">
        <v>47470992818</v>
      </c>
      <c r="AB140" s="946">
        <v>46857606026</v>
      </c>
      <c r="AC140" s="946">
        <v>44003229266</v>
      </c>
      <c r="AD140" s="946">
        <v>39272141041</v>
      </c>
      <c r="AE140" s="946">
        <v>37796211976</v>
      </c>
      <c r="AF140" s="946">
        <v>37747111767</v>
      </c>
      <c r="AG140" s="946">
        <v>33359302315</v>
      </c>
      <c r="AH140" s="946">
        <v>34680366922</v>
      </c>
      <c r="AI140" s="946">
        <v>34458071818</v>
      </c>
      <c r="AJ140" s="946">
        <v>35789386997</v>
      </c>
      <c r="AK140" s="946">
        <v>40361026898</v>
      </c>
      <c r="AL140" s="947">
        <v>41281488075</v>
      </c>
      <c r="AM140" s="947">
        <v>54972816325</v>
      </c>
      <c r="AN140" s="947">
        <v>50647893345</v>
      </c>
    </row>
    <row r="141" spans="1:40">
      <c r="A141" s="945" t="s">
        <v>1032</v>
      </c>
      <c r="B141" s="946">
        <v>83309628174</v>
      </c>
      <c r="C141" s="946">
        <v>87689197409</v>
      </c>
      <c r="D141" s="946">
        <v>87756531772</v>
      </c>
      <c r="E141" s="946">
        <v>105561878414</v>
      </c>
      <c r="F141" s="946">
        <v>97667573987</v>
      </c>
      <c r="G141" s="946">
        <v>135201248658</v>
      </c>
      <c r="H141" s="946">
        <v>131883555617</v>
      </c>
      <c r="I141" s="946">
        <v>117953870866</v>
      </c>
      <c r="J141" s="946">
        <v>110808323438</v>
      </c>
      <c r="K141" s="946">
        <v>111226191094</v>
      </c>
      <c r="L141" s="946">
        <v>113557034388</v>
      </c>
      <c r="M141" s="946">
        <v>139980071308</v>
      </c>
      <c r="N141" s="946">
        <v>156311087105</v>
      </c>
      <c r="O141" s="946">
        <v>168815192209</v>
      </c>
      <c r="P141" s="946">
        <v>178269229275</v>
      </c>
      <c r="Q141" s="946">
        <v>198117682249</v>
      </c>
      <c r="R141" s="946">
        <v>224929407383</v>
      </c>
      <c r="S141" s="946">
        <v>176417448385</v>
      </c>
      <c r="T141" s="946">
        <v>174461867654</v>
      </c>
      <c r="U141" s="946">
        <v>173151907020</v>
      </c>
      <c r="V141" s="946">
        <v>179807649525</v>
      </c>
      <c r="W141" s="946">
        <v>186524627742</v>
      </c>
      <c r="X141" s="946">
        <v>194577667832</v>
      </c>
      <c r="Y141" s="946">
        <v>228029867483</v>
      </c>
      <c r="Z141" s="946">
        <v>230156009451</v>
      </c>
      <c r="AA141" s="946">
        <v>234795304804</v>
      </c>
      <c r="AB141" s="946">
        <v>228724893057</v>
      </c>
      <c r="AC141" s="946">
        <v>240315784722</v>
      </c>
      <c r="AD141" s="946">
        <v>264816785446</v>
      </c>
      <c r="AE141" s="946">
        <v>263780884823</v>
      </c>
      <c r="AF141" s="946">
        <v>260106332247</v>
      </c>
      <c r="AG141" s="946">
        <v>257755583618</v>
      </c>
      <c r="AH141" s="946">
        <v>257085294896</v>
      </c>
      <c r="AI141" s="946">
        <v>245852247594</v>
      </c>
      <c r="AJ141" s="946">
        <v>265676495715</v>
      </c>
      <c r="AK141" s="946">
        <v>291696391235</v>
      </c>
      <c r="AL141" s="947">
        <v>273171070270</v>
      </c>
      <c r="AM141" s="947">
        <v>262847214137</v>
      </c>
      <c r="AN141" s="947">
        <v>291799757493</v>
      </c>
    </row>
    <row r="142" spans="1:40">
      <c r="A142" s="945" t="s">
        <v>1033</v>
      </c>
      <c r="B142" s="946">
        <v>13258105924</v>
      </c>
      <c r="C142" s="946">
        <v>10738725345</v>
      </c>
      <c r="D142" s="946">
        <v>12762883153</v>
      </c>
      <c r="E142" s="946">
        <v>8481018247</v>
      </c>
      <c r="F142" s="946">
        <v>16150532766</v>
      </c>
      <c r="G142" s="946">
        <v>11732890369</v>
      </c>
      <c r="H142" s="946">
        <v>13093559950</v>
      </c>
      <c r="I142" s="946">
        <v>10296086805</v>
      </c>
      <c r="J142" s="946">
        <v>24762023270</v>
      </c>
      <c r="K142" s="946">
        <v>11611474771</v>
      </c>
      <c r="L142" s="946">
        <v>12019739904</v>
      </c>
      <c r="M142" s="946">
        <v>17293229647</v>
      </c>
      <c r="N142" s="946">
        <v>31066276536</v>
      </c>
      <c r="O142" s="946">
        <v>13258843434</v>
      </c>
      <c r="P142" s="946">
        <v>11013886241</v>
      </c>
      <c r="Q142" s="946">
        <v>14751022842</v>
      </c>
      <c r="R142" s="946">
        <v>30348798687</v>
      </c>
      <c r="S142" s="946">
        <v>12524429709</v>
      </c>
      <c r="T142" s="946">
        <v>16758244727</v>
      </c>
      <c r="U142" s="946">
        <v>13764762272</v>
      </c>
      <c r="V142" s="946">
        <v>30467017001</v>
      </c>
      <c r="W142" s="946">
        <v>18718119785</v>
      </c>
      <c r="X142" s="946">
        <v>19436081293</v>
      </c>
      <c r="Y142" s="946">
        <v>18546035966</v>
      </c>
      <c r="Z142" s="946">
        <v>23312171017</v>
      </c>
      <c r="AA142" s="946">
        <v>21399485177</v>
      </c>
      <c r="AB142" s="946">
        <v>13945230907</v>
      </c>
      <c r="AC142" s="946">
        <v>14615677260</v>
      </c>
      <c r="AD142" s="946">
        <v>22977585976</v>
      </c>
      <c r="AE142" s="946">
        <v>19042695276</v>
      </c>
      <c r="AF142" s="946">
        <v>13851546779</v>
      </c>
      <c r="AG142" s="946">
        <v>15639459886</v>
      </c>
      <c r="AH142" s="946">
        <v>18900990234</v>
      </c>
      <c r="AI142" s="946">
        <v>14819662215</v>
      </c>
      <c r="AJ142" s="946">
        <v>23043498363</v>
      </c>
      <c r="AK142" s="946">
        <v>24143750013</v>
      </c>
      <c r="AL142" s="947">
        <v>24153069044</v>
      </c>
      <c r="AM142" s="947">
        <v>20525451297</v>
      </c>
      <c r="AN142" s="947">
        <v>25886050746</v>
      </c>
    </row>
    <row r="143" spans="1:40">
      <c r="A143" s="945" t="s">
        <v>1034</v>
      </c>
      <c r="B143" s="946">
        <v>0</v>
      </c>
      <c r="C143" s="946">
        <v>0</v>
      </c>
      <c r="D143" s="946">
        <v>0</v>
      </c>
      <c r="E143" s="946">
        <v>0</v>
      </c>
      <c r="F143" s="946">
        <v>0</v>
      </c>
      <c r="G143" s="946">
        <v>0</v>
      </c>
      <c r="H143" s="946">
        <v>7500</v>
      </c>
      <c r="I143" s="946">
        <v>0</v>
      </c>
      <c r="J143" s="946">
        <v>0</v>
      </c>
      <c r="K143" s="946">
        <v>0</v>
      </c>
      <c r="L143" s="946">
        <v>0</v>
      </c>
      <c r="M143" s="946">
        <v>0</v>
      </c>
      <c r="N143" s="946">
        <v>0</v>
      </c>
      <c r="O143" s="946">
        <v>0</v>
      </c>
      <c r="P143" s="946">
        <v>0</v>
      </c>
      <c r="Q143" s="946">
        <v>0</v>
      </c>
      <c r="R143" s="946">
        <v>0</v>
      </c>
      <c r="S143" s="946">
        <v>0</v>
      </c>
      <c r="T143" s="946">
        <v>0</v>
      </c>
      <c r="U143" s="946">
        <v>0</v>
      </c>
      <c r="V143" s="946">
        <v>0</v>
      </c>
      <c r="W143" s="946">
        <v>0</v>
      </c>
      <c r="X143" s="946">
        <v>0</v>
      </c>
      <c r="Y143" s="946">
        <v>0</v>
      </c>
      <c r="Z143" s="946">
        <v>0</v>
      </c>
      <c r="AA143" s="946">
        <v>0</v>
      </c>
      <c r="AB143" s="946">
        <v>0</v>
      </c>
      <c r="AC143" s="946">
        <v>0</v>
      </c>
      <c r="AD143" s="946">
        <v>0</v>
      </c>
      <c r="AE143" s="946">
        <v>0</v>
      </c>
      <c r="AF143" s="946">
        <v>0</v>
      </c>
      <c r="AG143" s="946">
        <v>0</v>
      </c>
      <c r="AH143" s="946">
        <v>0</v>
      </c>
      <c r="AI143" s="946">
        <v>0</v>
      </c>
      <c r="AJ143" s="946">
        <v>0</v>
      </c>
      <c r="AK143" s="946">
        <v>0</v>
      </c>
      <c r="AL143" s="947">
        <v>0</v>
      </c>
      <c r="AM143" s="947">
        <v>0</v>
      </c>
      <c r="AN143" s="947">
        <v>0</v>
      </c>
    </row>
    <row r="144" spans="1:40">
      <c r="A144" s="945" t="s">
        <v>1035</v>
      </c>
      <c r="B144" s="946">
        <v>16003257531</v>
      </c>
      <c r="C144" s="946">
        <v>16004050857</v>
      </c>
      <c r="D144" s="946">
        <v>17356418813</v>
      </c>
      <c r="E144" s="946">
        <v>16006932640</v>
      </c>
      <c r="F144" s="946">
        <v>18947814481</v>
      </c>
      <c r="G144" s="946">
        <v>27148278424</v>
      </c>
      <c r="H144" s="946">
        <v>26695297693</v>
      </c>
      <c r="I144" s="946">
        <v>22774885148</v>
      </c>
      <c r="J144" s="946">
        <v>36703578284</v>
      </c>
      <c r="K144" s="946">
        <v>21719347554</v>
      </c>
      <c r="L144" s="946">
        <v>12834588374</v>
      </c>
      <c r="M144" s="946">
        <v>16046027594</v>
      </c>
      <c r="N144" s="946">
        <v>13953455906</v>
      </c>
      <c r="O144" s="946">
        <v>1004849391</v>
      </c>
      <c r="P144" s="946">
        <v>411771852</v>
      </c>
      <c r="Q144" s="946">
        <v>5255107471</v>
      </c>
      <c r="R144" s="946">
        <v>1550368518</v>
      </c>
      <c r="S144" s="946">
        <v>2625606341</v>
      </c>
      <c r="T144" s="946">
        <v>1567223788</v>
      </c>
      <c r="U144" s="946">
        <v>3937440303</v>
      </c>
      <c r="V144" s="946">
        <v>8636606804</v>
      </c>
      <c r="W144" s="946">
        <v>8273997498</v>
      </c>
      <c r="X144" s="946">
        <v>21683404901</v>
      </c>
      <c r="Y144" s="946">
        <v>16415226085</v>
      </c>
      <c r="Z144" s="946">
        <v>59194374111</v>
      </c>
      <c r="AA144" s="946">
        <v>57227399350</v>
      </c>
      <c r="AB144" s="946">
        <v>57984786925</v>
      </c>
      <c r="AC144" s="946">
        <v>59343836737</v>
      </c>
      <c r="AD144" s="946">
        <v>59825963917</v>
      </c>
      <c r="AE144" s="946">
        <v>55610904395</v>
      </c>
      <c r="AF144" s="946">
        <v>61572887416</v>
      </c>
      <c r="AG144" s="946">
        <v>59388859604</v>
      </c>
      <c r="AH144" s="946">
        <v>63270300363</v>
      </c>
      <c r="AI144" s="946">
        <v>62180347436</v>
      </c>
      <c r="AJ144" s="946">
        <v>62635208438</v>
      </c>
      <c r="AK144" s="946">
        <v>68354791961</v>
      </c>
      <c r="AL144" s="947">
        <v>63920241568</v>
      </c>
      <c r="AM144" s="947">
        <v>64756516351</v>
      </c>
      <c r="AN144" s="947">
        <v>77556509936</v>
      </c>
    </row>
    <row r="145" spans="1:40">
      <c r="A145" s="939" t="s">
        <v>1036</v>
      </c>
      <c r="B145" s="940">
        <v>1667638099513</v>
      </c>
      <c r="C145" s="940">
        <v>1753090346141</v>
      </c>
      <c r="D145" s="940">
        <v>1816143992066</v>
      </c>
      <c r="E145" s="940">
        <v>1869821010278</v>
      </c>
      <c r="F145" s="940">
        <v>1886638250897</v>
      </c>
      <c r="G145" s="940">
        <v>3137935102999</v>
      </c>
      <c r="H145" s="940">
        <v>3224209270347.5</v>
      </c>
      <c r="I145" s="940">
        <v>3312603378638</v>
      </c>
      <c r="J145" s="940">
        <v>3274631065491</v>
      </c>
      <c r="K145" s="940">
        <v>3381279262357</v>
      </c>
      <c r="L145" s="940">
        <v>3364910063927</v>
      </c>
      <c r="M145" s="940">
        <v>3473113267974</v>
      </c>
      <c r="N145" s="940">
        <v>3474871608484</v>
      </c>
      <c r="O145" s="940">
        <v>3630765400280</v>
      </c>
      <c r="P145" s="940">
        <v>3661582477958</v>
      </c>
      <c r="Q145" s="940">
        <v>4019279307784</v>
      </c>
      <c r="R145" s="940">
        <v>4031810347209</v>
      </c>
      <c r="S145" s="940">
        <v>4402226652389</v>
      </c>
      <c r="T145" s="940">
        <v>4586405261332</v>
      </c>
      <c r="U145" s="940">
        <v>4788782973465</v>
      </c>
      <c r="V145" s="940">
        <v>4764434656959</v>
      </c>
      <c r="W145" s="940">
        <v>5026278586065</v>
      </c>
      <c r="X145" s="940">
        <v>5078612622637</v>
      </c>
      <c r="Y145" s="940">
        <v>5334414426822</v>
      </c>
      <c r="Z145" s="940">
        <v>5398408852839</v>
      </c>
      <c r="AA145" s="940">
        <v>5631834853689</v>
      </c>
      <c r="AB145" s="940">
        <v>5840225882891</v>
      </c>
      <c r="AC145" s="940">
        <v>5691934555303</v>
      </c>
      <c r="AD145" s="940">
        <v>6016059409448</v>
      </c>
      <c r="AE145" s="940">
        <v>6166579365988</v>
      </c>
      <c r="AF145" s="940">
        <v>5978301958158</v>
      </c>
      <c r="AG145" s="940">
        <v>6098392806338</v>
      </c>
      <c r="AH145" s="940">
        <v>6107620577043</v>
      </c>
      <c r="AI145" s="940">
        <v>6392632965765</v>
      </c>
      <c r="AJ145" s="940">
        <v>6656425390545</v>
      </c>
      <c r="AK145" s="940">
        <v>6904175728643</v>
      </c>
      <c r="AL145" s="941">
        <v>7367025648027</v>
      </c>
      <c r="AM145" s="941">
        <v>7706360626050</v>
      </c>
      <c r="AN145" s="941">
        <v>7805439266989</v>
      </c>
    </row>
    <row r="146" spans="1:40">
      <c r="A146" s="942" t="s">
        <v>1037</v>
      </c>
      <c r="B146" s="943">
        <v>496638534000</v>
      </c>
      <c r="C146" s="943">
        <v>496638534000</v>
      </c>
      <c r="D146" s="943">
        <v>496638534000</v>
      </c>
      <c r="E146" s="943">
        <v>496638534000</v>
      </c>
      <c r="F146" s="943">
        <v>496638534000</v>
      </c>
      <c r="G146" s="943">
        <v>717488890000</v>
      </c>
      <c r="H146" s="943">
        <v>717488890000</v>
      </c>
      <c r="I146" s="943">
        <v>717488890000</v>
      </c>
      <c r="J146" s="943">
        <v>717488890000</v>
      </c>
      <c r="K146" s="943">
        <v>717488890000</v>
      </c>
      <c r="L146" s="943">
        <v>717488890000</v>
      </c>
      <c r="M146" s="943">
        <v>717488890000</v>
      </c>
      <c r="N146" s="943">
        <v>717488890000</v>
      </c>
      <c r="O146" s="943">
        <v>717488890000</v>
      </c>
      <c r="P146" s="943">
        <v>717488890000</v>
      </c>
      <c r="Q146" s="943">
        <v>717488890000</v>
      </c>
      <c r="R146" s="943">
        <v>717488890000</v>
      </c>
      <c r="S146" s="943">
        <v>776139916000</v>
      </c>
      <c r="T146" s="943">
        <v>776139916000</v>
      </c>
      <c r="U146" s="943">
        <v>776139916000</v>
      </c>
      <c r="V146" s="943">
        <v>776139916000</v>
      </c>
      <c r="W146" s="943">
        <v>776178787000</v>
      </c>
      <c r="X146" s="943">
        <v>776178787000</v>
      </c>
      <c r="Y146" s="943">
        <v>776178787000</v>
      </c>
      <c r="Z146" s="943">
        <v>776178787000</v>
      </c>
      <c r="AA146" s="943">
        <v>776178787000</v>
      </c>
      <c r="AB146" s="943">
        <v>776178787000</v>
      </c>
      <c r="AC146" s="943">
        <v>776178787000</v>
      </c>
      <c r="AD146" s="943">
        <v>776178787000</v>
      </c>
      <c r="AE146" s="943">
        <v>776178787000</v>
      </c>
      <c r="AF146" s="943">
        <v>776178787000</v>
      </c>
      <c r="AG146" s="943">
        <v>776178787000</v>
      </c>
      <c r="AH146" s="943">
        <v>776178787000</v>
      </c>
      <c r="AI146" s="943">
        <v>776178787000</v>
      </c>
      <c r="AJ146" s="943">
        <v>776178787000</v>
      </c>
      <c r="AK146" s="943">
        <v>776178787000</v>
      </c>
      <c r="AL146" s="944">
        <v>776178787000</v>
      </c>
      <c r="AM146" s="944">
        <v>780178787000</v>
      </c>
      <c r="AN146" s="944">
        <v>780178787000</v>
      </c>
    </row>
    <row r="147" spans="1:40">
      <c r="A147" s="945" t="s">
        <v>1038</v>
      </c>
      <c r="B147" s="946">
        <v>496638534000</v>
      </c>
      <c r="C147" s="946">
        <v>496638534000</v>
      </c>
      <c r="D147" s="946">
        <v>496638534000</v>
      </c>
      <c r="E147" s="946">
        <v>496638534000</v>
      </c>
      <c r="F147" s="946">
        <v>496638534000</v>
      </c>
      <c r="G147" s="946">
        <v>605641072000</v>
      </c>
      <c r="H147" s="946">
        <v>605641072000</v>
      </c>
      <c r="I147" s="946">
        <v>605641072000</v>
      </c>
      <c r="J147" s="946">
        <v>605641072000</v>
      </c>
      <c r="K147" s="946">
        <v>605641072000</v>
      </c>
      <c r="L147" s="946">
        <v>605641072000</v>
      </c>
      <c r="M147" s="946">
        <v>605641072000</v>
      </c>
      <c r="N147" s="946">
        <v>605641072000</v>
      </c>
      <c r="O147" s="946">
        <v>613409322000</v>
      </c>
      <c r="P147" s="946">
        <v>617310701000</v>
      </c>
      <c r="Q147" s="946">
        <v>617310701000</v>
      </c>
      <c r="R147" s="946">
        <v>617310701000</v>
      </c>
      <c r="S147" s="946">
        <v>675961727000</v>
      </c>
      <c r="T147" s="946">
        <v>675961727000</v>
      </c>
      <c r="U147" s="946">
        <v>675961727000</v>
      </c>
      <c r="V147" s="946">
        <v>675961727000</v>
      </c>
      <c r="W147" s="946">
        <v>681730579000</v>
      </c>
      <c r="X147" s="946">
        <v>681730579000</v>
      </c>
      <c r="Y147" s="946">
        <v>681730579000</v>
      </c>
      <c r="Z147" s="946">
        <v>681730579000</v>
      </c>
      <c r="AA147" s="946">
        <v>681730579000</v>
      </c>
      <c r="AB147" s="946">
        <v>681730579000</v>
      </c>
      <c r="AC147" s="946">
        <v>681730579000</v>
      </c>
      <c r="AD147" s="946">
        <v>681730579000</v>
      </c>
      <c r="AE147" s="946">
        <v>681730579000</v>
      </c>
      <c r="AF147" s="946">
        <v>681730579000</v>
      </c>
      <c r="AG147" s="946">
        <v>681730579000</v>
      </c>
      <c r="AH147" s="946">
        <v>681730579000</v>
      </c>
      <c r="AI147" s="946">
        <v>681730579000</v>
      </c>
      <c r="AJ147" s="946">
        <v>681730579000</v>
      </c>
      <c r="AK147" s="946">
        <v>681730579000</v>
      </c>
      <c r="AL147" s="947">
        <v>681730579000</v>
      </c>
      <c r="AM147" s="947">
        <v>685730579000</v>
      </c>
      <c r="AN147" s="947">
        <v>685730579000</v>
      </c>
    </row>
    <row r="148" spans="1:40">
      <c r="A148" s="945" t="s">
        <v>1039</v>
      </c>
      <c r="B148" s="946">
        <v>0</v>
      </c>
      <c r="C148" s="946">
        <v>0</v>
      </c>
      <c r="D148" s="946">
        <v>0</v>
      </c>
      <c r="E148" s="946">
        <v>0</v>
      </c>
      <c r="F148" s="946">
        <v>0</v>
      </c>
      <c r="G148" s="946">
        <v>111847818000</v>
      </c>
      <c r="H148" s="946">
        <v>111847818000</v>
      </c>
      <c r="I148" s="946">
        <v>111847818000</v>
      </c>
      <c r="J148" s="946">
        <v>111847818000</v>
      </c>
      <c r="K148" s="946">
        <v>111847818000</v>
      </c>
      <c r="L148" s="946">
        <v>111847818000</v>
      </c>
      <c r="M148" s="946">
        <v>111847818000</v>
      </c>
      <c r="N148" s="946">
        <v>111847818000</v>
      </c>
      <c r="O148" s="946">
        <v>104079568000</v>
      </c>
      <c r="P148" s="946">
        <v>100178189000</v>
      </c>
      <c r="Q148" s="946">
        <v>100178189000</v>
      </c>
      <c r="R148" s="946">
        <v>100178189000</v>
      </c>
      <c r="S148" s="946">
        <v>100178189000</v>
      </c>
      <c r="T148" s="946">
        <v>100178189000</v>
      </c>
      <c r="U148" s="946">
        <v>100178189000</v>
      </c>
      <c r="V148" s="946">
        <v>100178189000</v>
      </c>
      <c r="W148" s="946">
        <v>94448208000</v>
      </c>
      <c r="X148" s="946">
        <v>94448208000</v>
      </c>
      <c r="Y148" s="946">
        <v>94448208000</v>
      </c>
      <c r="Z148" s="946">
        <v>94448208000</v>
      </c>
      <c r="AA148" s="946">
        <v>94448208000</v>
      </c>
      <c r="AB148" s="946">
        <v>94448208000</v>
      </c>
      <c r="AC148" s="946">
        <v>94448208000</v>
      </c>
      <c r="AD148" s="946">
        <v>94448208000</v>
      </c>
      <c r="AE148" s="946">
        <v>94448208000</v>
      </c>
      <c r="AF148" s="946">
        <v>94448208000</v>
      </c>
      <c r="AG148" s="946">
        <v>94448208000</v>
      </c>
      <c r="AH148" s="946">
        <v>94448208000</v>
      </c>
      <c r="AI148" s="946">
        <v>94448208000</v>
      </c>
      <c r="AJ148" s="946">
        <v>94448208000</v>
      </c>
      <c r="AK148" s="946">
        <v>94448208000</v>
      </c>
      <c r="AL148" s="947">
        <v>94448208000</v>
      </c>
      <c r="AM148" s="947">
        <v>94448208000</v>
      </c>
      <c r="AN148" s="947">
        <v>94448208000</v>
      </c>
    </row>
    <row r="149" spans="1:40">
      <c r="A149" s="942" t="s">
        <v>1040</v>
      </c>
      <c r="B149" s="943">
        <v>0</v>
      </c>
      <c r="C149" s="943">
        <v>0</v>
      </c>
      <c r="D149" s="943">
        <v>0</v>
      </c>
      <c r="E149" s="943">
        <v>0</v>
      </c>
      <c r="F149" s="943">
        <v>0</v>
      </c>
      <c r="G149" s="943">
        <v>0</v>
      </c>
      <c r="H149" s="943">
        <v>0</v>
      </c>
      <c r="I149" s="943">
        <v>0</v>
      </c>
      <c r="J149" s="943">
        <v>0</v>
      </c>
      <c r="K149" s="943">
        <v>0</v>
      </c>
      <c r="L149" s="943">
        <v>0</v>
      </c>
      <c r="M149" s="943">
        <v>0</v>
      </c>
      <c r="N149" s="943">
        <v>0</v>
      </c>
      <c r="O149" s="943">
        <v>0</v>
      </c>
      <c r="P149" s="943">
        <v>0</v>
      </c>
      <c r="Q149" s="943">
        <v>199909080000</v>
      </c>
      <c r="R149" s="943">
        <v>249916116648</v>
      </c>
      <c r="S149" s="943">
        <v>249886460000</v>
      </c>
      <c r="T149" s="943">
        <v>249886460000</v>
      </c>
      <c r="U149" s="943">
        <v>249886460000</v>
      </c>
      <c r="V149" s="943">
        <v>249886460000</v>
      </c>
      <c r="W149" s="943">
        <v>544741370000</v>
      </c>
      <c r="X149" s="943">
        <v>544741370000</v>
      </c>
      <c r="Y149" s="943">
        <v>694740750000</v>
      </c>
      <c r="Z149" s="943">
        <v>694740750000</v>
      </c>
      <c r="AA149" s="943">
        <v>844660930000</v>
      </c>
      <c r="AB149" s="943">
        <v>844660930000</v>
      </c>
      <c r="AC149" s="943">
        <v>844660930000</v>
      </c>
      <c r="AD149" s="943">
        <v>844660930000</v>
      </c>
      <c r="AE149" s="943">
        <v>844660930000</v>
      </c>
      <c r="AF149" s="943">
        <v>844660930000</v>
      </c>
      <c r="AG149" s="943">
        <v>844660930000</v>
      </c>
      <c r="AH149" s="943">
        <v>1034552510000</v>
      </c>
      <c r="AI149" s="943">
        <v>1034552510000</v>
      </c>
      <c r="AJ149" s="943">
        <v>1174378990000</v>
      </c>
      <c r="AK149" s="943">
        <v>1464383170000</v>
      </c>
      <c r="AL149" s="944">
        <v>1987150910000</v>
      </c>
      <c r="AM149" s="944">
        <v>1987150910000</v>
      </c>
      <c r="AN149" s="944">
        <v>1987150910000</v>
      </c>
    </row>
    <row r="150" spans="1:40">
      <c r="A150" s="945" t="s">
        <v>1041</v>
      </c>
      <c r="B150" s="946">
        <v>0</v>
      </c>
      <c r="C150" s="946">
        <v>0</v>
      </c>
      <c r="D150" s="946">
        <v>0</v>
      </c>
      <c r="E150" s="946">
        <v>0</v>
      </c>
      <c r="F150" s="946">
        <v>0</v>
      </c>
      <c r="G150" s="946">
        <v>0</v>
      </c>
      <c r="H150" s="946">
        <v>0</v>
      </c>
      <c r="I150" s="946">
        <v>0</v>
      </c>
      <c r="J150" s="946">
        <v>0</v>
      </c>
      <c r="K150" s="946">
        <v>0</v>
      </c>
      <c r="L150" s="946">
        <v>0</v>
      </c>
      <c r="M150" s="946">
        <v>0</v>
      </c>
      <c r="N150" s="946">
        <v>0</v>
      </c>
      <c r="O150" s="946">
        <v>0</v>
      </c>
      <c r="P150" s="946">
        <v>0</v>
      </c>
      <c r="Q150" s="946">
        <v>199909080000</v>
      </c>
      <c r="R150" s="946">
        <v>249916116648</v>
      </c>
      <c r="S150" s="946">
        <v>249886460000</v>
      </c>
      <c r="T150" s="946">
        <v>249886460000</v>
      </c>
      <c r="U150" s="946">
        <v>249886460000</v>
      </c>
      <c r="V150" s="946">
        <v>249886460000</v>
      </c>
      <c r="W150" s="946">
        <v>544741370000</v>
      </c>
      <c r="X150" s="946">
        <v>544741370000</v>
      </c>
      <c r="Y150" s="946">
        <v>694740750000</v>
      </c>
      <c r="Z150" s="946">
        <v>694740750000</v>
      </c>
      <c r="AA150" s="946">
        <v>844660930000</v>
      </c>
      <c r="AB150" s="946">
        <v>844660930000</v>
      </c>
      <c r="AC150" s="946">
        <v>844660930000</v>
      </c>
      <c r="AD150" s="946">
        <v>844660930000</v>
      </c>
      <c r="AE150" s="946">
        <v>844660930000</v>
      </c>
      <c r="AF150" s="946">
        <v>844660930000</v>
      </c>
      <c r="AG150" s="946">
        <v>844660930000</v>
      </c>
      <c r="AH150" s="946">
        <v>1034552510000</v>
      </c>
      <c r="AI150" s="946">
        <v>1034552510000</v>
      </c>
      <c r="AJ150" s="946">
        <v>1174378990000</v>
      </c>
      <c r="AK150" s="946">
        <v>1464383170000</v>
      </c>
      <c r="AL150" s="947">
        <v>1987150910000</v>
      </c>
      <c r="AM150" s="947">
        <v>1987150910000</v>
      </c>
      <c r="AN150" s="947">
        <v>1987150910000</v>
      </c>
    </row>
    <row r="151" spans="1:40">
      <c r="A151" s="942" t="s">
        <v>1042</v>
      </c>
      <c r="B151" s="943">
        <v>552600001258</v>
      </c>
      <c r="C151" s="943">
        <v>552783825634</v>
      </c>
      <c r="D151" s="943">
        <v>552967650010</v>
      </c>
      <c r="E151" s="943">
        <v>553151474386</v>
      </c>
      <c r="F151" s="943">
        <v>571045479427</v>
      </c>
      <c r="G151" s="943">
        <v>1405743718342</v>
      </c>
      <c r="H151" s="943">
        <v>1405133163046</v>
      </c>
      <c r="I151" s="943">
        <v>1405316987422</v>
      </c>
      <c r="J151" s="943">
        <v>1405510719729</v>
      </c>
      <c r="K151" s="943">
        <v>1405724267898</v>
      </c>
      <c r="L151" s="943">
        <v>1405937816067</v>
      </c>
      <c r="M151" s="943">
        <v>1406151364236</v>
      </c>
      <c r="N151" s="943">
        <v>1406364912405</v>
      </c>
      <c r="O151" s="943">
        <v>1406538202934</v>
      </c>
      <c r="P151" s="943">
        <v>1406729687351</v>
      </c>
      <c r="Q151" s="943">
        <v>1406942024216</v>
      </c>
      <c r="R151" s="943">
        <v>1406970536705</v>
      </c>
      <c r="S151" s="943">
        <v>1548029986034</v>
      </c>
      <c r="T151" s="943">
        <v>1548058498523</v>
      </c>
      <c r="U151" s="943">
        <v>1548087012391</v>
      </c>
      <c r="V151" s="943">
        <v>1532172725145</v>
      </c>
      <c r="W151" s="943">
        <v>1440854603352</v>
      </c>
      <c r="X151" s="943">
        <v>1352556546581</v>
      </c>
      <c r="Y151" s="943">
        <v>1270246360057</v>
      </c>
      <c r="Z151" s="943">
        <v>664162342746</v>
      </c>
      <c r="AA151" s="943">
        <v>683787458050</v>
      </c>
      <c r="AB151" s="943">
        <v>684368567127</v>
      </c>
      <c r="AC151" s="943">
        <v>821887566506</v>
      </c>
      <c r="AD151" s="943">
        <v>1129971893080</v>
      </c>
      <c r="AE151" s="943">
        <v>1125588540089</v>
      </c>
      <c r="AF151" s="943">
        <v>1124067541426</v>
      </c>
      <c r="AG151" s="943">
        <v>1123759745174</v>
      </c>
      <c r="AH151" s="943">
        <v>1121775819246</v>
      </c>
      <c r="AI151" s="943">
        <v>1122133498807</v>
      </c>
      <c r="AJ151" s="943">
        <v>1120431613461</v>
      </c>
      <c r="AK151" s="943">
        <v>1120431613461</v>
      </c>
      <c r="AL151" s="944">
        <v>1120431613461</v>
      </c>
      <c r="AM151" s="944">
        <v>1166387913461</v>
      </c>
      <c r="AN151" s="944">
        <v>1166057693461</v>
      </c>
    </row>
    <row r="152" spans="1:40">
      <c r="A152" s="945" t="s">
        <v>1043</v>
      </c>
      <c r="B152" s="946">
        <v>561544675184</v>
      </c>
      <c r="C152" s="946">
        <v>561544675184</v>
      </c>
      <c r="D152" s="946">
        <v>561544675184</v>
      </c>
      <c r="E152" s="946">
        <v>561544675184</v>
      </c>
      <c r="F152" s="946">
        <v>579254855849</v>
      </c>
      <c r="G152" s="946">
        <v>1413775153175</v>
      </c>
      <c r="H152" s="946">
        <v>1412980773503</v>
      </c>
      <c r="I152" s="946">
        <v>1412980773503</v>
      </c>
      <c r="J152" s="946">
        <v>1412980773503</v>
      </c>
      <c r="K152" s="946">
        <v>1412980773503</v>
      </c>
      <c r="L152" s="946">
        <v>1412980773503</v>
      </c>
      <c r="M152" s="946">
        <v>1412980773503</v>
      </c>
      <c r="N152" s="946">
        <v>1412980773503</v>
      </c>
      <c r="O152" s="946">
        <v>1412940515863</v>
      </c>
      <c r="P152" s="946">
        <v>1412926123703</v>
      </c>
      <c r="Q152" s="946">
        <v>1412926123703</v>
      </c>
      <c r="R152" s="946">
        <v>1412926123703</v>
      </c>
      <c r="S152" s="946">
        <v>1553957009427</v>
      </c>
      <c r="T152" s="946">
        <v>1553957009427</v>
      </c>
      <c r="U152" s="946">
        <v>1553957010806</v>
      </c>
      <c r="V152" s="946">
        <v>1553957010806</v>
      </c>
      <c r="W152" s="946">
        <v>1553908371994</v>
      </c>
      <c r="X152" s="946">
        <v>1553556871994</v>
      </c>
      <c r="Y152" s="946">
        <v>1553556871994</v>
      </c>
      <c r="Z152" s="946">
        <v>953557888367</v>
      </c>
      <c r="AA152" s="946">
        <v>953557888367</v>
      </c>
      <c r="AB152" s="946">
        <v>953555888367</v>
      </c>
      <c r="AC152" s="946">
        <v>953553888367</v>
      </c>
      <c r="AD152" s="946">
        <v>1151653189404</v>
      </c>
      <c r="AE152" s="946">
        <v>1151658796502</v>
      </c>
      <c r="AF152" s="946">
        <v>1151658796502</v>
      </c>
      <c r="AG152" s="946">
        <v>1151751255455</v>
      </c>
      <c r="AH152" s="946">
        <v>1151658796502</v>
      </c>
      <c r="AI152" s="946">
        <v>1151562796502</v>
      </c>
      <c r="AJ152" s="946">
        <v>1151562796502</v>
      </c>
      <c r="AK152" s="946">
        <v>1151562796502</v>
      </c>
      <c r="AL152" s="947">
        <v>1151562796502</v>
      </c>
      <c r="AM152" s="947">
        <v>1197519096502</v>
      </c>
      <c r="AN152" s="947">
        <v>1197519096502</v>
      </c>
    </row>
    <row r="153" spans="1:40">
      <c r="A153" s="945" t="s">
        <v>1044</v>
      </c>
      <c r="B153" s="946">
        <v>-8944673926</v>
      </c>
      <c r="C153" s="946">
        <v>-8760849550</v>
      </c>
      <c r="D153" s="946">
        <v>-8577025174</v>
      </c>
      <c r="E153" s="946">
        <v>-8393200798</v>
      </c>
      <c r="F153" s="946">
        <v>-8209376422</v>
      </c>
      <c r="G153" s="946">
        <v>-8031434833</v>
      </c>
      <c r="H153" s="946">
        <v>-7847610457</v>
      </c>
      <c r="I153" s="946">
        <v>-7663786081</v>
      </c>
      <c r="J153" s="946">
        <v>-7470053774</v>
      </c>
      <c r="K153" s="946">
        <v>-7256505605</v>
      </c>
      <c r="L153" s="946">
        <v>-7042957436</v>
      </c>
      <c r="M153" s="946">
        <v>-6829409267</v>
      </c>
      <c r="N153" s="946">
        <v>-6615861098</v>
      </c>
      <c r="O153" s="946">
        <v>-6402312929</v>
      </c>
      <c r="P153" s="946">
        <v>-6196436352</v>
      </c>
      <c r="Q153" s="946">
        <v>-5984099487</v>
      </c>
      <c r="R153" s="946">
        <v>-5955586998</v>
      </c>
      <c r="S153" s="946">
        <v>-5927023393</v>
      </c>
      <c r="T153" s="946">
        <v>-5898510904</v>
      </c>
      <c r="U153" s="946">
        <v>-5869998415</v>
      </c>
      <c r="V153" s="946">
        <v>-21784285661</v>
      </c>
      <c r="W153" s="946">
        <v>-113053768642</v>
      </c>
      <c r="X153" s="946">
        <v>-201000325413</v>
      </c>
      <c r="Y153" s="946">
        <v>-283310511937</v>
      </c>
      <c r="Z153" s="946">
        <v>-289395545621</v>
      </c>
      <c r="AA153" s="946">
        <v>-269770430317</v>
      </c>
      <c r="AB153" s="946">
        <v>-269187321240</v>
      </c>
      <c r="AC153" s="946">
        <v>-131666321861</v>
      </c>
      <c r="AD153" s="946">
        <v>-21681296324</v>
      </c>
      <c r="AE153" s="946">
        <v>-26070256413</v>
      </c>
      <c r="AF153" s="946">
        <v>-27591255076</v>
      </c>
      <c r="AG153" s="946">
        <v>-27991510281</v>
      </c>
      <c r="AH153" s="946">
        <v>-29882977256</v>
      </c>
      <c r="AI153" s="946">
        <v>-29429297695</v>
      </c>
      <c r="AJ153" s="946">
        <v>-31131183041</v>
      </c>
      <c r="AK153" s="946">
        <v>-31131183041</v>
      </c>
      <c r="AL153" s="947">
        <v>-31131183041</v>
      </c>
      <c r="AM153" s="947">
        <v>-31131183041</v>
      </c>
      <c r="AN153" s="947">
        <v>-31461403041</v>
      </c>
    </row>
    <row r="154" spans="1:40">
      <c r="A154" s="942" t="s">
        <v>1045</v>
      </c>
      <c r="B154" s="943">
        <v>72523069256</v>
      </c>
      <c r="C154" s="943">
        <v>74625942694</v>
      </c>
      <c r="D154" s="943">
        <v>74490998739</v>
      </c>
      <c r="E154" s="943">
        <v>70518436632</v>
      </c>
      <c r="F154" s="943">
        <v>79286724841</v>
      </c>
      <c r="G154" s="943">
        <v>78622536389</v>
      </c>
      <c r="H154" s="943">
        <v>77064450542</v>
      </c>
      <c r="I154" s="943">
        <v>80223319071</v>
      </c>
      <c r="J154" s="943">
        <v>77523837119</v>
      </c>
      <c r="K154" s="943">
        <v>76346259277</v>
      </c>
      <c r="L154" s="943">
        <v>84152030050</v>
      </c>
      <c r="M154" s="943">
        <v>79358925432</v>
      </c>
      <c r="N154" s="943">
        <v>80312136543</v>
      </c>
      <c r="O154" s="943">
        <v>91098633753</v>
      </c>
      <c r="P154" s="943">
        <v>91503831123</v>
      </c>
      <c r="Q154" s="943">
        <v>87400406570</v>
      </c>
      <c r="R154" s="943">
        <v>87050483338</v>
      </c>
      <c r="S154" s="943">
        <v>107299017918</v>
      </c>
      <c r="T154" s="943">
        <v>108936411363</v>
      </c>
      <c r="U154" s="943">
        <v>122063901000</v>
      </c>
      <c r="V154" s="943">
        <v>129845982125</v>
      </c>
      <c r="W154" s="943">
        <v>136844429518</v>
      </c>
      <c r="X154" s="943">
        <v>144727198072</v>
      </c>
      <c r="Y154" s="943">
        <v>152774863477</v>
      </c>
      <c r="Z154" s="943">
        <v>122006646071</v>
      </c>
      <c r="AA154" s="943">
        <v>137277545808</v>
      </c>
      <c r="AB154" s="943">
        <v>139805424653</v>
      </c>
      <c r="AC154" s="943">
        <v>190899795027</v>
      </c>
      <c r="AD154" s="943">
        <v>203679463586</v>
      </c>
      <c r="AE154" s="943">
        <v>209227164964</v>
      </c>
      <c r="AF154" s="943">
        <v>196969563119</v>
      </c>
      <c r="AG154" s="943">
        <v>218570994566</v>
      </c>
      <c r="AH154" s="943">
        <v>221005819201</v>
      </c>
      <c r="AI154" s="943">
        <v>227663578341</v>
      </c>
      <c r="AJ154" s="943">
        <v>194165420731</v>
      </c>
      <c r="AK154" s="943">
        <v>216076289770</v>
      </c>
      <c r="AL154" s="944">
        <v>214882475311</v>
      </c>
      <c r="AM154" s="944">
        <v>227743585061</v>
      </c>
      <c r="AN154" s="944">
        <v>231731957833</v>
      </c>
    </row>
    <row r="155" spans="1:40">
      <c r="A155" s="945" t="s">
        <v>1046</v>
      </c>
      <c r="B155" s="946">
        <v>73368714155</v>
      </c>
      <c r="C155" s="946">
        <v>75448469058</v>
      </c>
      <c r="D155" s="946">
        <v>75332013490</v>
      </c>
      <c r="E155" s="946">
        <v>70635875980</v>
      </c>
      <c r="F155" s="946">
        <v>80148768779</v>
      </c>
      <c r="G155" s="946">
        <v>79326355383</v>
      </c>
      <c r="H155" s="946">
        <v>77560545865</v>
      </c>
      <c r="I155" s="946">
        <v>80568668723</v>
      </c>
      <c r="J155" s="946">
        <v>78331260167</v>
      </c>
      <c r="K155" s="946">
        <v>77344499387</v>
      </c>
      <c r="L155" s="946">
        <v>84803349025</v>
      </c>
      <c r="M155" s="946">
        <v>80056707100</v>
      </c>
      <c r="N155" s="946">
        <v>82236771019</v>
      </c>
      <c r="O155" s="946">
        <v>92381259388</v>
      </c>
      <c r="P155" s="946">
        <v>92964808584</v>
      </c>
      <c r="Q155" s="946">
        <v>89029811339</v>
      </c>
      <c r="R155" s="946">
        <v>87530025174</v>
      </c>
      <c r="S155" s="946">
        <v>107781031076</v>
      </c>
      <c r="T155" s="946">
        <v>110045957317</v>
      </c>
      <c r="U155" s="946">
        <v>126402590470</v>
      </c>
      <c r="V155" s="946">
        <v>133734776794</v>
      </c>
      <c r="W155" s="946">
        <v>140901120674</v>
      </c>
      <c r="X155" s="946">
        <v>145428364205</v>
      </c>
      <c r="Y155" s="946">
        <v>151870482483</v>
      </c>
      <c r="Z155" s="946">
        <v>122024862423</v>
      </c>
      <c r="AA155" s="946">
        <v>135597816483</v>
      </c>
      <c r="AB155" s="946">
        <v>126738816038</v>
      </c>
      <c r="AC155" s="946">
        <v>182396093646</v>
      </c>
      <c r="AD155" s="946">
        <v>192752307306</v>
      </c>
      <c r="AE155" s="946">
        <v>198406934337</v>
      </c>
      <c r="AF155" s="946">
        <v>182386510872</v>
      </c>
      <c r="AG155" s="946">
        <v>212824417269</v>
      </c>
      <c r="AH155" s="946">
        <v>215130370220</v>
      </c>
      <c r="AI155" s="946">
        <v>214495547650</v>
      </c>
      <c r="AJ155" s="946">
        <v>190356553861</v>
      </c>
      <c r="AK155" s="946">
        <v>193081847088</v>
      </c>
      <c r="AL155" s="947">
        <v>193949167254</v>
      </c>
      <c r="AM155" s="947">
        <v>218623255189</v>
      </c>
      <c r="AN155" s="947">
        <v>219731092943</v>
      </c>
    </row>
    <row r="156" spans="1:40">
      <c r="A156" s="945" t="s">
        <v>1047</v>
      </c>
      <c r="B156" s="946">
        <v>0</v>
      </c>
      <c r="C156" s="946">
        <v>0</v>
      </c>
      <c r="D156" s="946">
        <v>-7709450</v>
      </c>
      <c r="E156" s="946">
        <v>545824413</v>
      </c>
      <c r="F156" s="946">
        <v>0</v>
      </c>
      <c r="G156" s="946">
        <v>0</v>
      </c>
      <c r="H156" s="946">
        <v>0</v>
      </c>
      <c r="I156" s="946">
        <v>0</v>
      </c>
      <c r="J156" s="946">
        <v>0</v>
      </c>
      <c r="K156" s="946">
        <v>0</v>
      </c>
      <c r="L156" s="946">
        <v>0</v>
      </c>
      <c r="M156" s="946">
        <v>0</v>
      </c>
      <c r="N156" s="946">
        <v>0</v>
      </c>
      <c r="O156" s="946">
        <v>0</v>
      </c>
      <c r="P156" s="946">
        <v>0</v>
      </c>
      <c r="Q156" s="946">
        <v>0</v>
      </c>
      <c r="R156" s="946">
        <v>782705607</v>
      </c>
      <c r="S156" s="946">
        <v>440767106</v>
      </c>
      <c r="T156" s="946">
        <v>18857205</v>
      </c>
      <c r="U156" s="946">
        <v>-1263197373</v>
      </c>
      <c r="V156" s="946">
        <v>-789798841</v>
      </c>
      <c r="W156" s="946">
        <v>-843535334</v>
      </c>
      <c r="X156" s="946">
        <v>10</v>
      </c>
      <c r="Y156" s="946">
        <v>11</v>
      </c>
      <c r="Z156" s="946">
        <v>11</v>
      </c>
      <c r="AA156" s="946">
        <v>29</v>
      </c>
      <c r="AB156" s="946">
        <v>89</v>
      </c>
      <c r="AC156" s="946">
        <v>1347788448</v>
      </c>
      <c r="AD156" s="946">
        <v>1449174420</v>
      </c>
      <c r="AE156" s="946">
        <v>1997843696</v>
      </c>
      <c r="AF156" s="946">
        <v>2515695160</v>
      </c>
      <c r="AG156" s="946">
        <v>-33059194</v>
      </c>
      <c r="AH156" s="946">
        <v>-33059150</v>
      </c>
      <c r="AI156" s="946">
        <v>848733644</v>
      </c>
      <c r="AJ156" s="946">
        <v>425226583</v>
      </c>
      <c r="AK156" s="946">
        <v>3061660112</v>
      </c>
      <c r="AL156" s="947">
        <v>3061660110</v>
      </c>
      <c r="AM156" s="947">
        <v>2805643798</v>
      </c>
      <c r="AN156" s="947">
        <v>1810822528</v>
      </c>
    </row>
    <row r="157" spans="1:40">
      <c r="A157" s="945" t="s">
        <v>1048</v>
      </c>
      <c r="B157" s="946">
        <v>0</v>
      </c>
      <c r="C157" s="946">
        <v>0</v>
      </c>
      <c r="D157" s="946">
        <v>0</v>
      </c>
      <c r="E157" s="946">
        <v>0</v>
      </c>
      <c r="F157" s="946">
        <v>0</v>
      </c>
      <c r="G157" s="946">
        <v>0</v>
      </c>
      <c r="H157" s="946">
        <v>0</v>
      </c>
      <c r="I157" s="946">
        <v>0</v>
      </c>
      <c r="J157" s="946">
        <v>0</v>
      </c>
      <c r="K157" s="946">
        <v>0</v>
      </c>
      <c r="L157" s="946">
        <v>0</v>
      </c>
      <c r="M157" s="946">
        <v>0</v>
      </c>
      <c r="N157" s="946">
        <v>0</v>
      </c>
      <c r="O157" s="946">
        <v>0</v>
      </c>
      <c r="P157" s="946">
        <v>0</v>
      </c>
      <c r="Q157" s="946">
        <v>0</v>
      </c>
      <c r="R157" s="946">
        <v>0</v>
      </c>
      <c r="S157" s="946">
        <v>0</v>
      </c>
      <c r="T157" s="946">
        <v>0</v>
      </c>
      <c r="U157" s="946">
        <v>0</v>
      </c>
      <c r="V157" s="946">
        <v>0</v>
      </c>
      <c r="W157" s="946">
        <v>0</v>
      </c>
      <c r="X157" s="946">
        <v>0</v>
      </c>
      <c r="Y157" s="946">
        <v>0</v>
      </c>
      <c r="Z157" s="946">
        <v>0</v>
      </c>
      <c r="AA157" s="946">
        <v>0</v>
      </c>
      <c r="AB157" s="946">
        <v>0</v>
      </c>
      <c r="AC157" s="946">
        <v>0</v>
      </c>
      <c r="AD157" s="946">
        <v>0</v>
      </c>
      <c r="AE157" s="946">
        <v>0</v>
      </c>
      <c r="AF157" s="946">
        <v>0</v>
      </c>
      <c r="AG157" s="946">
        <v>0</v>
      </c>
      <c r="AH157" s="946">
        <v>0</v>
      </c>
      <c r="AI157" s="946">
        <v>0</v>
      </c>
      <c r="AJ157" s="946">
        <v>0</v>
      </c>
      <c r="AK157" s="946">
        <v>0</v>
      </c>
      <c r="AL157" s="947">
        <v>0</v>
      </c>
      <c r="AM157" s="947">
        <v>1025392232</v>
      </c>
      <c r="AN157" s="947">
        <v>269360008</v>
      </c>
    </row>
    <row r="158" spans="1:40">
      <c r="A158" s="945" t="s">
        <v>1049</v>
      </c>
      <c r="B158" s="946">
        <v>6400647</v>
      </c>
      <c r="C158" s="946">
        <v>8723659</v>
      </c>
      <c r="D158" s="946">
        <v>0</v>
      </c>
      <c r="E158" s="946">
        <v>0</v>
      </c>
      <c r="F158" s="946">
        <v>0</v>
      </c>
      <c r="G158" s="946">
        <v>0</v>
      </c>
      <c r="H158" s="946">
        <v>0</v>
      </c>
      <c r="I158" s="946">
        <v>-73451165</v>
      </c>
      <c r="J158" s="946">
        <v>-58744745</v>
      </c>
      <c r="K158" s="946">
        <v>-65523678</v>
      </c>
      <c r="L158" s="946">
        <v>0</v>
      </c>
      <c r="M158" s="946">
        <v>0</v>
      </c>
      <c r="N158" s="946">
        <v>0</v>
      </c>
      <c r="O158" s="946">
        <v>105981400</v>
      </c>
      <c r="P158" s="946">
        <v>307938284</v>
      </c>
      <c r="Q158" s="946">
        <v>-323130509</v>
      </c>
      <c r="R158" s="946">
        <v>565633156</v>
      </c>
      <c r="S158" s="946">
        <v>206145789</v>
      </c>
      <c r="T158" s="946">
        <v>-151042664</v>
      </c>
      <c r="U158" s="946">
        <v>-1434482437</v>
      </c>
      <c r="V158" s="946">
        <v>-552603983</v>
      </c>
      <c r="W158" s="946">
        <v>-603543039</v>
      </c>
      <c r="X158" s="946">
        <v>1585042333</v>
      </c>
      <c r="Y158" s="946">
        <v>3041798719</v>
      </c>
      <c r="Z158" s="946">
        <v>1929669050</v>
      </c>
      <c r="AA158" s="946">
        <v>2229475451</v>
      </c>
      <c r="AB158" s="946">
        <v>11866429908</v>
      </c>
      <c r="AC158" s="946">
        <v>4697868573</v>
      </c>
      <c r="AD158" s="946">
        <v>8828598401</v>
      </c>
      <c r="AE158" s="946">
        <v>9227512674</v>
      </c>
      <c r="AF158" s="946">
        <v>12644390022</v>
      </c>
      <c r="AG158" s="946">
        <v>6861843989</v>
      </c>
      <c r="AH158" s="946">
        <v>13313527512</v>
      </c>
      <c r="AI158" s="946">
        <v>18006643134</v>
      </c>
      <c r="AJ158" s="946">
        <v>9900879853</v>
      </c>
      <c r="AK158" s="946">
        <v>26582672985</v>
      </c>
      <c r="AL158" s="947">
        <v>25887022369</v>
      </c>
      <c r="AM158" s="947">
        <v>13216159383</v>
      </c>
      <c r="AN158" s="947">
        <v>17738041801</v>
      </c>
    </row>
    <row r="159" spans="1:40">
      <c r="A159" s="945" t="s">
        <v>1050</v>
      </c>
      <c r="B159" s="946">
        <v>-852045546</v>
      </c>
      <c r="C159" s="946">
        <v>-831250023</v>
      </c>
      <c r="D159" s="946">
        <v>-833305301</v>
      </c>
      <c r="E159" s="946">
        <v>-663263761</v>
      </c>
      <c r="F159" s="946">
        <v>-862043938</v>
      </c>
      <c r="G159" s="946">
        <v>-703818994</v>
      </c>
      <c r="H159" s="946">
        <v>-496095323</v>
      </c>
      <c r="I159" s="946">
        <v>-271898487</v>
      </c>
      <c r="J159" s="946">
        <v>-823078602</v>
      </c>
      <c r="K159" s="946">
        <v>-1173917454</v>
      </c>
      <c r="L159" s="946">
        <v>-1011492374</v>
      </c>
      <c r="M159" s="946">
        <v>-843111457</v>
      </c>
      <c r="N159" s="946">
        <v>-1818032843</v>
      </c>
      <c r="O159" s="946">
        <v>-1152367018</v>
      </c>
      <c r="P159" s="946">
        <v>-1699706750</v>
      </c>
      <c r="Q159" s="946">
        <v>-1188579407</v>
      </c>
      <c r="R159" s="946">
        <v>-1903917644</v>
      </c>
      <c r="S159" s="946">
        <v>-1886054781</v>
      </c>
      <c r="T159" s="946">
        <v>-1830172423</v>
      </c>
      <c r="U159" s="946">
        <v>-2059786811</v>
      </c>
      <c r="V159" s="946">
        <v>-2685662114</v>
      </c>
      <c r="W159" s="946">
        <v>-2611522240</v>
      </c>
      <c r="X159" s="946">
        <v>-2280783188</v>
      </c>
      <c r="Y159" s="946">
        <v>-2133819511</v>
      </c>
      <c r="Z159" s="946">
        <v>-2167431126</v>
      </c>
      <c r="AA159" s="946">
        <v>-1213488295</v>
      </c>
      <c r="AB159" s="946">
        <v>-484398405</v>
      </c>
      <c r="AC159" s="946">
        <v>-376157887</v>
      </c>
      <c r="AD159" s="946">
        <v>-2093859653</v>
      </c>
      <c r="AE159" s="946">
        <v>-1802181586</v>
      </c>
      <c r="AF159" s="946">
        <v>-1642303840</v>
      </c>
      <c r="AG159" s="946">
        <v>-2172659811</v>
      </c>
      <c r="AH159" s="946">
        <v>-2515928612</v>
      </c>
      <c r="AI159" s="946">
        <v>-2596716248</v>
      </c>
      <c r="AJ159" s="946">
        <v>-2563536306</v>
      </c>
      <c r="AK159" s="946">
        <v>-3398710971</v>
      </c>
      <c r="AL159" s="947">
        <v>-4472275762</v>
      </c>
      <c r="AM159" s="947">
        <v>-4493301939</v>
      </c>
      <c r="AN159" s="947">
        <v>-4446449239</v>
      </c>
    </row>
    <row r="160" spans="1:40">
      <c r="A160" s="945" t="s">
        <v>1051</v>
      </c>
      <c r="B160" s="946">
        <v>0</v>
      </c>
      <c r="C160" s="946">
        <v>0</v>
      </c>
      <c r="D160" s="946">
        <v>0</v>
      </c>
      <c r="E160" s="946">
        <v>0</v>
      </c>
      <c r="F160" s="946">
        <v>0</v>
      </c>
      <c r="G160" s="946">
        <v>0</v>
      </c>
      <c r="H160" s="946">
        <v>0</v>
      </c>
      <c r="I160" s="946">
        <v>0</v>
      </c>
      <c r="J160" s="946">
        <v>74400299</v>
      </c>
      <c r="K160" s="946">
        <v>241201022</v>
      </c>
      <c r="L160" s="946">
        <v>360173399</v>
      </c>
      <c r="M160" s="946">
        <v>145329789</v>
      </c>
      <c r="N160" s="946">
        <v>-106601633</v>
      </c>
      <c r="O160" s="946">
        <v>-236240017</v>
      </c>
      <c r="P160" s="946">
        <v>-69208995</v>
      </c>
      <c r="Q160" s="946">
        <v>-117694853</v>
      </c>
      <c r="R160" s="946">
        <v>76037045</v>
      </c>
      <c r="S160" s="946">
        <v>757128728</v>
      </c>
      <c r="T160" s="946">
        <v>852811928</v>
      </c>
      <c r="U160" s="946">
        <v>418777151</v>
      </c>
      <c r="V160" s="946">
        <v>139270269</v>
      </c>
      <c r="W160" s="946">
        <v>1909457</v>
      </c>
      <c r="X160" s="946">
        <v>-5425288</v>
      </c>
      <c r="Y160" s="946">
        <v>-3598225</v>
      </c>
      <c r="Z160" s="946">
        <v>219545713</v>
      </c>
      <c r="AA160" s="946">
        <v>663742140</v>
      </c>
      <c r="AB160" s="946">
        <v>1684577023</v>
      </c>
      <c r="AC160" s="946">
        <v>2834202247</v>
      </c>
      <c r="AD160" s="946">
        <v>2743243112</v>
      </c>
      <c r="AE160" s="946">
        <v>1397055843</v>
      </c>
      <c r="AF160" s="946">
        <v>1065270905</v>
      </c>
      <c r="AG160" s="946">
        <v>1090452313</v>
      </c>
      <c r="AH160" s="946">
        <v>-4889090769</v>
      </c>
      <c r="AI160" s="946">
        <v>-3090629839</v>
      </c>
      <c r="AJ160" s="946">
        <v>-3953703260</v>
      </c>
      <c r="AK160" s="946">
        <v>-3251179444</v>
      </c>
      <c r="AL160" s="947">
        <v>-3543098660</v>
      </c>
      <c r="AM160" s="947">
        <v>-3433563602</v>
      </c>
      <c r="AN160" s="947">
        <v>-3370910208</v>
      </c>
    </row>
    <row r="161" spans="1:40">
      <c r="A161" s="942" t="s">
        <v>1052</v>
      </c>
      <c r="B161" s="943">
        <v>545876494999</v>
      </c>
      <c r="C161" s="943">
        <v>629042043813</v>
      </c>
      <c r="D161" s="943">
        <v>692046809317</v>
      </c>
      <c r="E161" s="943">
        <v>749512565260</v>
      </c>
      <c r="F161" s="943">
        <v>739667512629</v>
      </c>
      <c r="G161" s="943">
        <v>836335458268</v>
      </c>
      <c r="H161" s="943">
        <v>924778266759.5</v>
      </c>
      <c r="I161" s="943">
        <v>1009829682145</v>
      </c>
      <c r="J161" s="943">
        <v>974363118643</v>
      </c>
      <c r="K161" s="943">
        <v>1081975345182</v>
      </c>
      <c r="L161" s="943">
        <v>1057586827810</v>
      </c>
      <c r="M161" s="943">
        <v>1170369588306</v>
      </c>
      <c r="N161" s="943">
        <v>1170961169536</v>
      </c>
      <c r="O161" s="943">
        <v>1315895173593</v>
      </c>
      <c r="P161" s="943">
        <v>1346115569484</v>
      </c>
      <c r="Q161" s="943">
        <v>1507794406998</v>
      </c>
      <c r="R161" s="943">
        <v>1470639820518</v>
      </c>
      <c r="S161" s="943">
        <v>1621126772437</v>
      </c>
      <c r="T161" s="943">
        <v>1778938915446</v>
      </c>
      <c r="U161" s="943">
        <v>1918191404074</v>
      </c>
      <c r="V161" s="943">
        <v>1901975293689</v>
      </c>
      <c r="W161" s="943">
        <v>1953370136195</v>
      </c>
      <c r="X161" s="943">
        <v>2135963660984</v>
      </c>
      <c r="Y161" s="943">
        <v>2316028606288</v>
      </c>
      <c r="Z161" s="943">
        <v>3016875267022</v>
      </c>
      <c r="AA161" s="943">
        <v>3065485072831</v>
      </c>
      <c r="AB161" s="943">
        <v>3270767114111</v>
      </c>
      <c r="AC161" s="943">
        <v>2933862416770</v>
      </c>
      <c r="AD161" s="943">
        <v>2937123275782</v>
      </c>
      <c r="AE161" s="943">
        <v>3086478883935</v>
      </c>
      <c r="AF161" s="943">
        <v>2911980076613</v>
      </c>
      <c r="AG161" s="943">
        <v>3010777289598</v>
      </c>
      <c r="AH161" s="943">
        <v>2829662581596</v>
      </c>
      <c r="AI161" s="943">
        <v>3057867301617</v>
      </c>
      <c r="AJ161" s="943">
        <v>3217033289353</v>
      </c>
      <c r="AK161" s="943">
        <v>3152868578412</v>
      </c>
      <c r="AL161" s="944">
        <v>3094144572255</v>
      </c>
      <c r="AM161" s="944">
        <v>3320843810528</v>
      </c>
      <c r="AN161" s="944">
        <v>3490934078695</v>
      </c>
    </row>
    <row r="162" spans="1:40">
      <c r="A162" s="945" t="s">
        <v>1053</v>
      </c>
      <c r="B162" s="946">
        <v>36979394044</v>
      </c>
      <c r="C162" s="946">
        <v>36979394044</v>
      </c>
      <c r="D162" s="946">
        <v>36979394044</v>
      </c>
      <c r="E162" s="946">
        <v>36979394044</v>
      </c>
      <c r="F162" s="946">
        <v>46049434604</v>
      </c>
      <c r="G162" s="946">
        <v>46049434604</v>
      </c>
      <c r="H162" s="946">
        <v>46049434604</v>
      </c>
      <c r="I162" s="946">
        <v>46049434604</v>
      </c>
      <c r="J162" s="946">
        <v>58929278315</v>
      </c>
      <c r="K162" s="946">
        <v>58929278315</v>
      </c>
      <c r="L162" s="946">
        <v>58929278315</v>
      </c>
      <c r="M162" s="946">
        <v>58929278315</v>
      </c>
      <c r="N162" s="946">
        <v>73192271755</v>
      </c>
      <c r="O162" s="946">
        <v>73192271755</v>
      </c>
      <c r="P162" s="946">
        <v>73192271755</v>
      </c>
      <c r="Q162" s="946">
        <v>73192271755</v>
      </c>
      <c r="R162" s="946">
        <v>86945230058</v>
      </c>
      <c r="S162" s="946">
        <v>86945230058</v>
      </c>
      <c r="T162" s="946">
        <v>86945230058</v>
      </c>
      <c r="U162" s="946">
        <v>86945230058</v>
      </c>
      <c r="V162" s="946">
        <v>109212330253</v>
      </c>
      <c r="W162" s="946">
        <v>109212330253</v>
      </c>
      <c r="X162" s="946">
        <v>109212330253</v>
      </c>
      <c r="Y162" s="946">
        <v>109212330253</v>
      </c>
      <c r="Z162" s="946">
        <v>116679310151</v>
      </c>
      <c r="AA162" s="946">
        <v>116679310151</v>
      </c>
      <c r="AB162" s="946">
        <v>116679310151</v>
      </c>
      <c r="AC162" s="946">
        <v>116679310151</v>
      </c>
      <c r="AD162" s="946">
        <v>125635591554</v>
      </c>
      <c r="AE162" s="946">
        <v>125635591554</v>
      </c>
      <c r="AF162" s="946">
        <v>125635591554</v>
      </c>
      <c r="AG162" s="946">
        <v>125635591554</v>
      </c>
      <c r="AH162" s="946">
        <v>183133591554</v>
      </c>
      <c r="AI162" s="946">
        <v>183133591554</v>
      </c>
      <c r="AJ162" s="946">
        <v>183133591554</v>
      </c>
      <c r="AK162" s="946">
        <v>183133591554</v>
      </c>
      <c r="AL162" s="947">
        <v>224892591554</v>
      </c>
      <c r="AM162" s="947">
        <v>224892591554</v>
      </c>
      <c r="AN162" s="947">
        <v>224892591554</v>
      </c>
    </row>
    <row r="163" spans="1:40">
      <c r="A163" s="945" t="s">
        <v>1054</v>
      </c>
      <c r="B163" s="946">
        <v>0</v>
      </c>
      <c r="C163" s="946">
        <v>0</v>
      </c>
      <c r="D163" s="946">
        <v>0</v>
      </c>
      <c r="E163" s="946">
        <v>0</v>
      </c>
      <c r="F163" s="946">
        <v>0</v>
      </c>
      <c r="G163" s="946">
        <v>0</v>
      </c>
      <c r="H163" s="946">
        <v>0</v>
      </c>
      <c r="I163" s="946">
        <v>0</v>
      </c>
      <c r="J163" s="946">
        <v>0</v>
      </c>
      <c r="K163" s="946">
        <v>0</v>
      </c>
      <c r="L163" s="946">
        <v>0</v>
      </c>
      <c r="M163" s="946">
        <v>0</v>
      </c>
      <c r="N163" s="946">
        <v>0</v>
      </c>
      <c r="O163" s="946">
        <v>0</v>
      </c>
      <c r="P163" s="946">
        <v>0</v>
      </c>
      <c r="Q163" s="946">
        <v>0</v>
      </c>
      <c r="R163" s="946">
        <v>0</v>
      </c>
      <c r="S163" s="946">
        <v>0</v>
      </c>
      <c r="T163" s="946">
        <v>0</v>
      </c>
      <c r="U163" s="946">
        <v>0</v>
      </c>
      <c r="V163" s="946">
        <v>0</v>
      </c>
      <c r="W163" s="946">
        <v>0</v>
      </c>
      <c r="X163" s="946">
        <v>0</v>
      </c>
      <c r="Y163" s="946">
        <v>0</v>
      </c>
      <c r="Z163" s="946">
        <v>0</v>
      </c>
      <c r="AA163" s="946">
        <v>0</v>
      </c>
      <c r="AB163" s="946">
        <v>0</v>
      </c>
      <c r="AC163" s="946">
        <v>0</v>
      </c>
      <c r="AD163" s="946">
        <v>0</v>
      </c>
      <c r="AE163" s="946">
        <v>0</v>
      </c>
      <c r="AF163" s="946">
        <v>0</v>
      </c>
      <c r="AG163" s="946">
        <v>0</v>
      </c>
      <c r="AH163" s="946">
        <v>0</v>
      </c>
      <c r="AI163" s="946">
        <v>0</v>
      </c>
      <c r="AJ163" s="946">
        <v>0</v>
      </c>
      <c r="AK163" s="946">
        <v>0</v>
      </c>
      <c r="AL163" s="947">
        <v>0</v>
      </c>
      <c r="AM163" s="947">
        <v>0</v>
      </c>
      <c r="AN163" s="947">
        <v>0</v>
      </c>
    </row>
    <row r="164" spans="1:40">
      <c r="A164" s="945" t="s">
        <v>1055</v>
      </c>
      <c r="B164" s="946">
        <v>12276238959</v>
      </c>
      <c r="C164" s="946">
        <v>12276238959</v>
      </c>
      <c r="D164" s="946">
        <v>12276238959</v>
      </c>
      <c r="E164" s="946">
        <v>12276238959</v>
      </c>
      <c r="F164" s="946">
        <v>23675828911</v>
      </c>
      <c r="G164" s="946">
        <v>23675828911</v>
      </c>
      <c r="H164" s="946">
        <v>23675828911</v>
      </c>
      <c r="I164" s="946">
        <v>23675828911</v>
      </c>
      <c r="J164" s="946">
        <v>93482355957</v>
      </c>
      <c r="K164" s="946">
        <v>93482355957</v>
      </c>
      <c r="L164" s="946">
        <v>93482355957</v>
      </c>
      <c r="M164" s="946">
        <v>93482355957</v>
      </c>
      <c r="N164" s="946">
        <v>163127588154</v>
      </c>
      <c r="O164" s="946">
        <v>163127588154</v>
      </c>
      <c r="P164" s="946">
        <v>163127588154</v>
      </c>
      <c r="Q164" s="946">
        <v>163127588154</v>
      </c>
      <c r="R164" s="946">
        <v>222807386645</v>
      </c>
      <c r="S164" s="946">
        <v>222807386645</v>
      </c>
      <c r="T164" s="946">
        <v>222807386645</v>
      </c>
      <c r="U164" s="946">
        <v>222807386645</v>
      </c>
      <c r="V164" s="946">
        <v>140086057460</v>
      </c>
      <c r="W164" s="946">
        <v>140086057460</v>
      </c>
      <c r="X164" s="946">
        <v>140086057460</v>
      </c>
      <c r="Y164" s="946">
        <v>140086057460</v>
      </c>
      <c r="Z164" s="946">
        <v>161266927402</v>
      </c>
      <c r="AA164" s="946">
        <v>161266927402</v>
      </c>
      <c r="AB164" s="946">
        <v>161266927402</v>
      </c>
      <c r="AC164" s="946">
        <v>161266927402</v>
      </c>
      <c r="AD164" s="946">
        <v>77179860770</v>
      </c>
      <c r="AE164" s="946">
        <v>77179860770</v>
      </c>
      <c r="AF164" s="946">
        <v>77179860770</v>
      </c>
      <c r="AG164" s="946">
        <v>77179860770</v>
      </c>
      <c r="AH164" s="946">
        <v>8154090164</v>
      </c>
      <c r="AI164" s="946">
        <v>8154090164</v>
      </c>
      <c r="AJ164" s="946">
        <v>8154090164</v>
      </c>
      <c r="AK164" s="946">
        <v>8154090164</v>
      </c>
      <c r="AL164" s="947">
        <v>125110516840</v>
      </c>
      <c r="AM164" s="947">
        <v>125110516840</v>
      </c>
      <c r="AN164" s="947">
        <v>125110516840</v>
      </c>
    </row>
    <row r="165" spans="1:40">
      <c r="A165" s="945" t="s">
        <v>1056</v>
      </c>
      <c r="B165" s="946">
        <v>42466456819</v>
      </c>
      <c r="C165" s="946">
        <v>42466456819</v>
      </c>
      <c r="D165" s="946">
        <v>42466456819</v>
      </c>
      <c r="E165" s="946">
        <v>42466456819</v>
      </c>
      <c r="F165" s="946">
        <v>42466456819</v>
      </c>
      <c r="G165" s="946">
        <v>42466456819</v>
      </c>
      <c r="H165" s="946">
        <v>42466456819</v>
      </c>
      <c r="I165" s="946">
        <v>42466456819</v>
      </c>
      <c r="J165" s="946">
        <v>42466456819</v>
      </c>
      <c r="K165" s="946">
        <v>42466456819</v>
      </c>
      <c r="L165" s="946">
        <v>42466456819</v>
      </c>
      <c r="M165" s="946">
        <v>42466456819</v>
      </c>
      <c r="N165" s="946">
        <v>196881991982</v>
      </c>
      <c r="O165" s="946">
        <v>196881991982</v>
      </c>
      <c r="P165" s="946">
        <v>124098187789</v>
      </c>
      <c r="Q165" s="946">
        <v>124098187789</v>
      </c>
      <c r="R165" s="946">
        <v>253511974050</v>
      </c>
      <c r="S165" s="946">
        <v>253511974050</v>
      </c>
      <c r="T165" s="946">
        <v>253511974050</v>
      </c>
      <c r="U165" s="946">
        <v>253511974050</v>
      </c>
      <c r="V165" s="946">
        <v>253511974050</v>
      </c>
      <c r="W165" s="946">
        <v>120899631720</v>
      </c>
      <c r="X165" s="946">
        <v>120899631720</v>
      </c>
      <c r="Y165" s="946">
        <v>120899631720</v>
      </c>
      <c r="Z165" s="946">
        <v>365484973087</v>
      </c>
      <c r="AA165" s="946">
        <v>365484973087</v>
      </c>
      <c r="AB165" s="946">
        <v>365484973087</v>
      </c>
      <c r="AC165" s="946">
        <v>11015126667</v>
      </c>
      <c r="AD165" s="946">
        <v>10665395169</v>
      </c>
      <c r="AE165" s="946">
        <v>10665395169</v>
      </c>
      <c r="AF165" s="946">
        <v>10665395169</v>
      </c>
      <c r="AG165" s="946">
        <v>10665395169</v>
      </c>
      <c r="AH165" s="946">
        <v>10665395169</v>
      </c>
      <c r="AI165" s="946">
        <v>10665395169</v>
      </c>
      <c r="AJ165" s="946">
        <v>10665395169</v>
      </c>
      <c r="AK165" s="946">
        <v>10665395169</v>
      </c>
      <c r="AL165" s="947">
        <v>10665395169</v>
      </c>
      <c r="AM165" s="947">
        <v>10665395169</v>
      </c>
      <c r="AN165" s="947">
        <v>10665395169</v>
      </c>
    </row>
    <row r="166" spans="1:40">
      <c r="A166" s="945" t="s">
        <v>1057</v>
      </c>
      <c r="B166" s="946">
        <v>454154405177</v>
      </c>
      <c r="C166" s="946">
        <v>537319953991</v>
      </c>
      <c r="D166" s="946">
        <v>600324719495</v>
      </c>
      <c r="E166" s="946">
        <v>657790475438</v>
      </c>
      <c r="F166" s="946">
        <v>627475792295</v>
      </c>
      <c r="G166" s="946">
        <v>724143737934</v>
      </c>
      <c r="H166" s="946">
        <v>812586546425.5</v>
      </c>
      <c r="I166" s="946">
        <v>897637961811</v>
      </c>
      <c r="J166" s="946">
        <v>779485027552</v>
      </c>
      <c r="K166" s="946">
        <v>887097254091</v>
      </c>
      <c r="L166" s="946">
        <v>862708736719</v>
      </c>
      <c r="M166" s="946">
        <v>975491497215</v>
      </c>
      <c r="N166" s="946">
        <v>737759317645</v>
      </c>
      <c r="O166" s="946">
        <v>882693321702</v>
      </c>
      <c r="P166" s="946">
        <v>985697521786</v>
      </c>
      <c r="Q166" s="946">
        <v>1147376359300</v>
      </c>
      <c r="R166" s="946">
        <v>907375229765</v>
      </c>
      <c r="S166" s="946">
        <v>1057862181684</v>
      </c>
      <c r="T166" s="946">
        <v>1215674324693</v>
      </c>
      <c r="U166" s="946">
        <v>1354926813321</v>
      </c>
      <c r="V166" s="946">
        <v>1399164931926</v>
      </c>
      <c r="W166" s="946">
        <v>1583172116762</v>
      </c>
      <c r="X166" s="946">
        <v>1765765641551</v>
      </c>
      <c r="Y166" s="946">
        <v>1945830586855</v>
      </c>
      <c r="Z166" s="946">
        <v>2373444056382</v>
      </c>
      <c r="AA166" s="946">
        <v>2422053862191</v>
      </c>
      <c r="AB166" s="946">
        <v>2627335903471</v>
      </c>
      <c r="AC166" s="946">
        <v>2644901052550</v>
      </c>
      <c r="AD166" s="946">
        <v>2723642428289</v>
      </c>
      <c r="AE166" s="946">
        <v>2872998036442</v>
      </c>
      <c r="AF166" s="946">
        <v>2698499229120</v>
      </c>
      <c r="AG166" s="946">
        <v>2797296442105</v>
      </c>
      <c r="AH166" s="946">
        <v>2627709504709</v>
      </c>
      <c r="AI166" s="946">
        <v>2855914224730</v>
      </c>
      <c r="AJ166" s="946">
        <v>3015080212466</v>
      </c>
      <c r="AK166" s="946">
        <v>2950915501525</v>
      </c>
      <c r="AL166" s="947">
        <v>2733476068692</v>
      </c>
      <c r="AM166" s="947">
        <v>2960175306965</v>
      </c>
      <c r="AN166" s="947">
        <v>3130265575132</v>
      </c>
    </row>
    <row r="167" spans="1:40">
      <c r="A167" s="942" t="s">
        <v>1058</v>
      </c>
      <c r="B167" s="943">
        <v>0</v>
      </c>
      <c r="C167" s="943">
        <v>0</v>
      </c>
      <c r="D167" s="943">
        <v>0</v>
      </c>
      <c r="E167" s="943">
        <v>0</v>
      </c>
      <c r="F167" s="943">
        <v>0</v>
      </c>
      <c r="G167" s="943">
        <v>99744500000</v>
      </c>
      <c r="H167" s="943">
        <v>99744500000</v>
      </c>
      <c r="I167" s="943">
        <v>99744500000</v>
      </c>
      <c r="J167" s="943">
        <v>99744500000</v>
      </c>
      <c r="K167" s="943">
        <v>99744500000</v>
      </c>
      <c r="L167" s="943">
        <v>99744500000</v>
      </c>
      <c r="M167" s="943">
        <v>99744500000</v>
      </c>
      <c r="N167" s="943">
        <v>99744500000</v>
      </c>
      <c r="O167" s="943">
        <v>99744500000</v>
      </c>
      <c r="P167" s="943">
        <v>99744500000</v>
      </c>
      <c r="Q167" s="943">
        <v>99744500000</v>
      </c>
      <c r="R167" s="943">
        <v>99744500000</v>
      </c>
      <c r="S167" s="943">
        <v>99744500000</v>
      </c>
      <c r="T167" s="943">
        <v>124445060000</v>
      </c>
      <c r="U167" s="943">
        <v>174414280000</v>
      </c>
      <c r="V167" s="943">
        <v>174414280000</v>
      </c>
      <c r="W167" s="943">
        <v>174289260000</v>
      </c>
      <c r="X167" s="943">
        <v>124445060000</v>
      </c>
      <c r="Y167" s="943">
        <v>124445060000</v>
      </c>
      <c r="Z167" s="943">
        <v>124445060000</v>
      </c>
      <c r="AA167" s="943">
        <v>124445060000</v>
      </c>
      <c r="AB167" s="943">
        <v>124445060000</v>
      </c>
      <c r="AC167" s="943">
        <v>124445060000</v>
      </c>
      <c r="AD167" s="943">
        <v>124445060000</v>
      </c>
      <c r="AE167" s="943">
        <v>124445060000</v>
      </c>
      <c r="AF167" s="943">
        <v>124445060000</v>
      </c>
      <c r="AG167" s="943">
        <v>124445060000</v>
      </c>
      <c r="AH167" s="943">
        <v>124445060000</v>
      </c>
      <c r="AI167" s="943">
        <v>174237290000</v>
      </c>
      <c r="AJ167" s="943">
        <v>174237290000</v>
      </c>
      <c r="AK167" s="943">
        <v>174237290000</v>
      </c>
      <c r="AL167" s="944">
        <v>174237290000</v>
      </c>
      <c r="AM167" s="944">
        <v>224055620000</v>
      </c>
      <c r="AN167" s="944">
        <v>149385840000</v>
      </c>
    </row>
    <row r="168" spans="1:40">
      <c r="A168" s="939" t="s">
        <v>1059</v>
      </c>
      <c r="B168" s="940">
        <v>18143999532231</v>
      </c>
      <c r="C168" s="940">
        <v>17095689552109</v>
      </c>
      <c r="D168" s="940">
        <v>19004951935347</v>
      </c>
      <c r="E168" s="940">
        <v>17259330331970</v>
      </c>
      <c r="F168" s="940">
        <v>20685400628034</v>
      </c>
      <c r="G168" s="940">
        <v>23531645765972</v>
      </c>
      <c r="H168" s="940">
        <v>22220618905209.5</v>
      </c>
      <c r="I168" s="940">
        <v>23450565211833</v>
      </c>
      <c r="J168" s="940">
        <v>27671889216410</v>
      </c>
      <c r="K168" s="940">
        <v>30809517139144</v>
      </c>
      <c r="L168" s="940">
        <v>31854048887639</v>
      </c>
      <c r="M168" s="940">
        <v>31160667896137</v>
      </c>
      <c r="N168" s="940">
        <v>35219676502997</v>
      </c>
      <c r="O168" s="940">
        <v>36514106894480</v>
      </c>
      <c r="P168" s="940">
        <v>38400418962697</v>
      </c>
      <c r="Q168" s="940">
        <v>37987237389828</v>
      </c>
      <c r="R168" s="940">
        <v>41522976659724</v>
      </c>
      <c r="S168" s="940">
        <v>42792888315301</v>
      </c>
      <c r="T168" s="940">
        <v>42841009595401</v>
      </c>
      <c r="U168" s="940">
        <v>43846991201741</v>
      </c>
      <c r="V168" s="940">
        <v>46903167814029</v>
      </c>
      <c r="W168" s="940">
        <v>48952107882461</v>
      </c>
      <c r="X168" s="940">
        <v>50213858767993</v>
      </c>
      <c r="Y168" s="940">
        <v>54108239112787</v>
      </c>
      <c r="Z168" s="940">
        <v>58456478296592</v>
      </c>
      <c r="AA168" s="940">
        <v>60464262316570</v>
      </c>
      <c r="AB168" s="940">
        <v>61632486852011</v>
      </c>
      <c r="AC168" s="940">
        <v>56452695449049</v>
      </c>
      <c r="AD168" s="940">
        <v>60390176421023</v>
      </c>
      <c r="AE168" s="940">
        <v>60701324585530</v>
      </c>
      <c r="AF168" s="940">
        <v>59765746237325</v>
      </c>
      <c r="AG168" s="940">
        <v>63629087833080</v>
      </c>
      <c r="AH168" s="940">
        <v>63746987175143</v>
      </c>
      <c r="AI168" s="940">
        <v>64949517152659</v>
      </c>
      <c r="AJ168" s="940">
        <v>69386867001448</v>
      </c>
      <c r="AK168" s="940">
        <v>73220988178757</v>
      </c>
      <c r="AL168" s="941">
        <v>76336829612797</v>
      </c>
      <c r="AM168" s="941">
        <v>81085552722426</v>
      </c>
      <c r="AN168" s="941">
        <v>89754847733475</v>
      </c>
    </row>
  </sheetData>
  <phoneticPr fontId="21" type="noConversion"/>
  <pageMargins left="0.7" right="0.7" top="0.75" bottom="0.75" header="0.3" footer="0.3"/>
  <pageSetup paperSize="9" scale="82" fitToHeight="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AN168"/>
  <sheetViews>
    <sheetView showGridLines="0" view="pageBreakPreview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8.88671875" defaultRowHeight="14.25"/>
  <cols>
    <col min="1" max="1" width="51.33203125" style="929" customWidth="1"/>
    <col min="2" max="36" width="15.77734375" style="929" hidden="1" customWidth="1"/>
    <col min="37" max="37" width="15.77734375" style="929" customWidth="1"/>
    <col min="38" max="39" width="15.77734375" style="929" hidden="1" customWidth="1"/>
    <col min="40" max="40" width="15.77734375" style="929" customWidth="1"/>
    <col min="41" max="16384" width="8.88671875" style="929"/>
  </cols>
  <sheetData>
    <row r="1" spans="1:40" s="42" customFormat="1" ht="12" customHeight="1">
      <c r="A1" s="929"/>
      <c r="B1" s="929"/>
      <c r="C1" s="929"/>
      <c r="D1" s="929"/>
      <c r="E1" s="929"/>
      <c r="F1" s="929"/>
      <c r="G1" s="929"/>
      <c r="H1" s="929"/>
      <c r="I1" s="929"/>
      <c r="J1" s="929"/>
      <c r="K1" s="929"/>
      <c r="L1" s="929"/>
      <c r="M1" s="929"/>
      <c r="N1" s="929"/>
      <c r="O1" s="929"/>
      <c r="P1" s="929"/>
      <c r="Q1" s="929"/>
      <c r="R1" s="929"/>
      <c r="S1" s="929"/>
      <c r="T1" s="929"/>
      <c r="U1" s="929"/>
      <c r="V1" s="929"/>
      <c r="W1" s="929"/>
      <c r="X1" s="929"/>
      <c r="Y1" s="929"/>
      <c r="Z1" s="929"/>
      <c r="AA1" s="929"/>
      <c r="AB1" s="929"/>
      <c r="AC1" s="929"/>
      <c r="AD1" s="929"/>
      <c r="AE1" s="929"/>
      <c r="AF1" s="929"/>
      <c r="AG1" s="929"/>
      <c r="AH1" s="929"/>
      <c r="AI1" s="929"/>
      <c r="AJ1" s="929"/>
      <c r="AK1" s="929"/>
      <c r="AL1" s="929"/>
      <c r="AM1" s="929"/>
      <c r="AN1" s="929"/>
    </row>
    <row r="2" spans="1:40" ht="33" customHeight="1">
      <c r="A2" s="654" t="s">
        <v>1060</v>
      </c>
      <c r="B2" s="930"/>
      <c r="C2" s="930"/>
      <c r="D2" s="930"/>
      <c r="E2" s="930"/>
      <c r="F2" s="930"/>
      <c r="G2" s="930"/>
      <c r="H2" s="930"/>
      <c r="I2" s="930"/>
      <c r="J2" s="930"/>
      <c r="K2" s="930"/>
      <c r="L2" s="930"/>
      <c r="M2" s="930"/>
      <c r="N2" s="930"/>
      <c r="O2" s="930"/>
      <c r="P2" s="930"/>
      <c r="Q2" s="930"/>
      <c r="R2" s="930"/>
      <c r="S2" s="930"/>
      <c r="T2" s="930"/>
      <c r="U2" s="930"/>
      <c r="V2" s="930"/>
      <c r="W2" s="930"/>
      <c r="X2" s="930"/>
      <c r="Y2" s="930"/>
      <c r="Z2" s="930"/>
      <c r="AA2" s="930"/>
      <c r="AB2" s="930"/>
      <c r="AC2" s="930"/>
      <c r="AD2" s="930"/>
      <c r="AE2" s="930"/>
      <c r="AF2" s="930"/>
      <c r="AG2" s="930"/>
      <c r="AH2" s="930"/>
      <c r="AI2" s="930"/>
      <c r="AJ2" s="930"/>
      <c r="AK2" s="930"/>
      <c r="AL2" s="930"/>
      <c r="AM2" s="930"/>
      <c r="AN2" s="930"/>
    </row>
    <row r="3" spans="1:40" ht="15" customHeight="1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</row>
    <row r="4" spans="1:40" s="938" customFormat="1" ht="18" customHeight="1" thickTop="1">
      <c r="A4" s="932" t="s">
        <v>1061</v>
      </c>
      <c r="B4" s="933" t="s">
        <v>1062</v>
      </c>
      <c r="C4" s="933" t="s">
        <v>1063</v>
      </c>
      <c r="D4" s="933" t="s">
        <v>1064</v>
      </c>
      <c r="E4" s="933">
        <v>2016</v>
      </c>
      <c r="F4" s="933" t="s">
        <v>701</v>
      </c>
      <c r="G4" s="933" t="s">
        <v>702</v>
      </c>
      <c r="H4" s="933" t="s">
        <v>814</v>
      </c>
      <c r="I4" s="933">
        <v>2017</v>
      </c>
      <c r="J4" s="934" t="s">
        <v>705</v>
      </c>
      <c r="K4" s="935" t="s">
        <v>891</v>
      </c>
      <c r="L4" s="935" t="s">
        <v>707</v>
      </c>
      <c r="M4" s="935">
        <v>2018</v>
      </c>
      <c r="N4" s="935" t="s">
        <v>1065</v>
      </c>
      <c r="O4" s="935" t="s">
        <v>710</v>
      </c>
      <c r="P4" s="935" t="s">
        <v>1066</v>
      </c>
      <c r="Q4" s="935">
        <v>2019</v>
      </c>
      <c r="R4" s="935" t="s">
        <v>892</v>
      </c>
      <c r="S4" s="935" t="s">
        <v>714</v>
      </c>
      <c r="T4" s="935" t="s">
        <v>1067</v>
      </c>
      <c r="U4" s="935">
        <v>2020</v>
      </c>
      <c r="V4" s="935" t="s">
        <v>894</v>
      </c>
      <c r="W4" s="935" t="s">
        <v>827</v>
      </c>
      <c r="X4" s="935" t="s">
        <v>1068</v>
      </c>
      <c r="Y4" s="935">
        <v>2021</v>
      </c>
      <c r="Z4" s="936" t="s">
        <v>721</v>
      </c>
      <c r="AA4" s="936" t="s">
        <v>897</v>
      </c>
      <c r="AB4" s="936" t="s">
        <v>118</v>
      </c>
      <c r="AC4" s="936">
        <v>2022</v>
      </c>
      <c r="AD4" s="935" t="s">
        <v>898</v>
      </c>
      <c r="AE4" s="935" t="s">
        <v>1069</v>
      </c>
      <c r="AF4" s="935" t="s">
        <v>59</v>
      </c>
      <c r="AG4" s="935">
        <v>2023</v>
      </c>
      <c r="AH4" s="935" t="s">
        <v>1070</v>
      </c>
      <c r="AI4" s="935" t="s">
        <v>901</v>
      </c>
      <c r="AJ4" s="935" t="s">
        <v>137</v>
      </c>
      <c r="AK4" s="935">
        <v>2024</v>
      </c>
      <c r="AL4" s="935" t="s">
        <v>639</v>
      </c>
      <c r="AM4" s="935" t="s">
        <v>732</v>
      </c>
      <c r="AN4" s="937" t="s">
        <v>1071</v>
      </c>
    </row>
    <row r="5" spans="1:40">
      <c r="A5" s="939" t="s">
        <v>302</v>
      </c>
      <c r="B5" s="940">
        <v>16666035644896</v>
      </c>
      <c r="C5" s="940">
        <v>15539885938021</v>
      </c>
      <c r="D5" s="940">
        <v>17240322771136</v>
      </c>
      <c r="E5" s="940">
        <v>15311573692178</v>
      </c>
      <c r="F5" s="940">
        <v>18480791841650</v>
      </c>
      <c r="G5" s="940">
        <v>17810441896477</v>
      </c>
      <c r="H5" s="940">
        <v>16853550278551</v>
      </c>
      <c r="I5" s="940">
        <v>17984010113274</v>
      </c>
      <c r="J5" s="940">
        <v>21904826602029</v>
      </c>
      <c r="K5" s="940">
        <v>24495164932401</v>
      </c>
      <c r="L5" s="940">
        <v>24839755230605</v>
      </c>
      <c r="M5" s="940">
        <v>23685113067010</v>
      </c>
      <c r="N5" s="940">
        <v>28180012988933</v>
      </c>
      <c r="O5" s="940">
        <v>29007357273224</v>
      </c>
      <c r="P5" s="940">
        <v>30899102507246</v>
      </c>
      <c r="Q5" s="940">
        <v>29734067366385</v>
      </c>
      <c r="R5" s="940">
        <v>31452666769271</v>
      </c>
      <c r="S5" s="940">
        <v>33548817377747</v>
      </c>
      <c r="T5" s="940">
        <v>34330722643440</v>
      </c>
      <c r="U5" s="940">
        <v>35318142324881</v>
      </c>
      <c r="V5" s="940">
        <v>38593056440073</v>
      </c>
      <c r="W5" s="940">
        <v>39709596243032</v>
      </c>
      <c r="X5" s="940">
        <v>40780040875041</v>
      </c>
      <c r="Y5" s="940">
        <v>41952648067078</v>
      </c>
      <c r="Z5" s="940">
        <v>46775714262356</v>
      </c>
      <c r="AA5" s="940">
        <v>48063129100354</v>
      </c>
      <c r="AB5" s="940">
        <v>48364958953530</v>
      </c>
      <c r="AC5" s="940">
        <v>43188568068568</v>
      </c>
      <c r="AD5" s="940">
        <v>46127885694638</v>
      </c>
      <c r="AE5" s="940">
        <v>46509524942823</v>
      </c>
      <c r="AF5" s="940">
        <v>45941787858790</v>
      </c>
      <c r="AG5" s="940">
        <v>50923817369368</v>
      </c>
      <c r="AH5" s="940">
        <v>50729410997240</v>
      </c>
      <c r="AI5" s="940">
        <v>52171681981398</v>
      </c>
      <c r="AJ5" s="940">
        <v>56144122676225</v>
      </c>
      <c r="AK5" s="940">
        <v>58952231221242</v>
      </c>
      <c r="AL5" s="941">
        <v>61335799575675</v>
      </c>
      <c r="AM5" s="941">
        <v>65441552726890</v>
      </c>
      <c r="AN5" s="941">
        <v>70748639855826</v>
      </c>
    </row>
    <row r="6" spans="1:40">
      <c r="A6" s="942" t="s">
        <v>902</v>
      </c>
      <c r="B6" s="943">
        <v>695582372078</v>
      </c>
      <c r="C6" s="943">
        <v>749379689597</v>
      </c>
      <c r="D6" s="943">
        <v>867235308487</v>
      </c>
      <c r="E6" s="943">
        <v>739326955945</v>
      </c>
      <c r="F6" s="943">
        <v>747000969115</v>
      </c>
      <c r="G6" s="943">
        <v>592668935185</v>
      </c>
      <c r="H6" s="943">
        <v>576189308180</v>
      </c>
      <c r="I6" s="943">
        <v>839688369763</v>
      </c>
      <c r="J6" s="943">
        <v>1026229552404</v>
      </c>
      <c r="K6" s="943">
        <v>1396641322173</v>
      </c>
      <c r="L6" s="943">
        <v>1217754934812</v>
      </c>
      <c r="M6" s="943">
        <v>1340316910513</v>
      </c>
      <c r="N6" s="943">
        <v>1341048666788</v>
      </c>
      <c r="O6" s="943">
        <v>1428899401465</v>
      </c>
      <c r="P6" s="943">
        <v>1278356730595</v>
      </c>
      <c r="Q6" s="943">
        <v>1597457910349</v>
      </c>
      <c r="R6" s="943">
        <v>2930632203422</v>
      </c>
      <c r="S6" s="943">
        <v>2889712562966</v>
      </c>
      <c r="T6" s="943">
        <v>3153582907366</v>
      </c>
      <c r="U6" s="943">
        <v>1773455517826</v>
      </c>
      <c r="V6" s="943">
        <v>3113161862631</v>
      </c>
      <c r="W6" s="943">
        <v>2255950457053</v>
      </c>
      <c r="X6" s="943">
        <v>2391416162506</v>
      </c>
      <c r="Y6" s="943">
        <v>3333386405303</v>
      </c>
      <c r="Z6" s="943">
        <v>3868685953014</v>
      </c>
      <c r="AA6" s="943">
        <v>3913363299905</v>
      </c>
      <c r="AB6" s="943">
        <v>3303831350320</v>
      </c>
      <c r="AC6" s="943">
        <v>2754531210092</v>
      </c>
      <c r="AD6" s="943">
        <v>2484222971988</v>
      </c>
      <c r="AE6" s="943">
        <v>2607824243681</v>
      </c>
      <c r="AF6" s="943">
        <v>2288583154620</v>
      </c>
      <c r="AG6" s="943">
        <v>2836428000492</v>
      </c>
      <c r="AH6" s="943">
        <v>2767631978392</v>
      </c>
      <c r="AI6" s="943">
        <v>2741383467523</v>
      </c>
      <c r="AJ6" s="943">
        <v>3203254976232</v>
      </c>
      <c r="AK6" s="943">
        <v>3556037179422</v>
      </c>
      <c r="AL6" s="944">
        <v>4491030889766</v>
      </c>
      <c r="AM6" s="944">
        <v>4199824163331</v>
      </c>
      <c r="AN6" s="944">
        <v>5292896140345</v>
      </c>
    </row>
    <row r="7" spans="1:40">
      <c r="A7" s="945" t="s">
        <v>903</v>
      </c>
      <c r="B7" s="946">
        <v>530792125003</v>
      </c>
      <c r="C7" s="946">
        <v>566378199044</v>
      </c>
      <c r="D7" s="946">
        <v>588054038000</v>
      </c>
      <c r="E7" s="946">
        <v>579777139619</v>
      </c>
      <c r="F7" s="946">
        <v>443135573952</v>
      </c>
      <c r="G7" s="946">
        <v>416213157260</v>
      </c>
      <c r="H7" s="946">
        <v>391894191537</v>
      </c>
      <c r="I7" s="946">
        <v>507680812571</v>
      </c>
      <c r="J7" s="946">
        <v>349541127912</v>
      </c>
      <c r="K7" s="946">
        <v>350226540688</v>
      </c>
      <c r="L7" s="946">
        <v>439802896773</v>
      </c>
      <c r="M7" s="946">
        <v>430054212277</v>
      </c>
      <c r="N7" s="946">
        <v>732576005684</v>
      </c>
      <c r="O7" s="946">
        <v>687065480007</v>
      </c>
      <c r="P7" s="946">
        <v>791575255447</v>
      </c>
      <c r="Q7" s="946">
        <v>713122700431</v>
      </c>
      <c r="R7" s="946">
        <v>681353977120</v>
      </c>
      <c r="S7" s="946">
        <v>781834381164</v>
      </c>
      <c r="T7" s="946">
        <v>958093622279</v>
      </c>
      <c r="U7" s="946">
        <v>551740491310</v>
      </c>
      <c r="V7" s="946">
        <v>637957210253</v>
      </c>
      <c r="W7" s="946">
        <v>601260260606</v>
      </c>
      <c r="X7" s="946">
        <v>540461651069</v>
      </c>
      <c r="Y7" s="946">
        <v>726178931038</v>
      </c>
      <c r="Z7" s="946">
        <v>819781921441</v>
      </c>
      <c r="AA7" s="946">
        <v>877206597997</v>
      </c>
      <c r="AB7" s="946">
        <v>554801064719</v>
      </c>
      <c r="AC7" s="946">
        <v>518454836709</v>
      </c>
      <c r="AD7" s="946">
        <v>535967239017</v>
      </c>
      <c r="AE7" s="946">
        <v>658111698236</v>
      </c>
      <c r="AF7" s="946">
        <v>636571571537</v>
      </c>
      <c r="AG7" s="946">
        <v>524388642846</v>
      </c>
      <c r="AH7" s="946">
        <v>633723288789</v>
      </c>
      <c r="AI7" s="946">
        <v>708305967474</v>
      </c>
      <c r="AJ7" s="946">
        <v>773951302314</v>
      </c>
      <c r="AK7" s="946">
        <v>1160782987601</v>
      </c>
      <c r="AL7" s="947">
        <v>981263249211</v>
      </c>
      <c r="AM7" s="947">
        <v>1287203328154</v>
      </c>
      <c r="AN7" s="947">
        <v>1076313896818</v>
      </c>
    </row>
    <row r="8" spans="1:40">
      <c r="A8" s="945" t="s">
        <v>904</v>
      </c>
      <c r="B8" s="946">
        <v>164790247075</v>
      </c>
      <c r="C8" s="946">
        <v>183001490553</v>
      </c>
      <c r="D8" s="946">
        <v>279181270487</v>
      </c>
      <c r="E8" s="946">
        <v>159549816326</v>
      </c>
      <c r="F8" s="946">
        <v>303865395163</v>
      </c>
      <c r="G8" s="946">
        <v>176455777925</v>
      </c>
      <c r="H8" s="946">
        <v>184295116643</v>
      </c>
      <c r="I8" s="946">
        <v>332007557192</v>
      </c>
      <c r="J8" s="946">
        <v>676688424492</v>
      </c>
      <c r="K8" s="946">
        <v>1046414781485</v>
      </c>
      <c r="L8" s="946">
        <v>777952038039</v>
      </c>
      <c r="M8" s="946">
        <v>910262698236</v>
      </c>
      <c r="N8" s="946">
        <v>608472661104</v>
      </c>
      <c r="O8" s="946">
        <v>741833921458</v>
      </c>
      <c r="P8" s="946">
        <v>486781475148</v>
      </c>
      <c r="Q8" s="946">
        <v>884335209918</v>
      </c>
      <c r="R8" s="946">
        <v>2249278226302</v>
      </c>
      <c r="S8" s="946">
        <v>2107878181802</v>
      </c>
      <c r="T8" s="946">
        <v>2195489285087</v>
      </c>
      <c r="U8" s="946">
        <v>1221715026516</v>
      </c>
      <c r="V8" s="946">
        <v>2475204652378</v>
      </c>
      <c r="W8" s="946">
        <v>1654690196447</v>
      </c>
      <c r="X8" s="946">
        <v>1850954511437</v>
      </c>
      <c r="Y8" s="946">
        <v>2607207474265</v>
      </c>
      <c r="Z8" s="946">
        <v>3048904031573</v>
      </c>
      <c r="AA8" s="946">
        <v>3036156701908</v>
      </c>
      <c r="AB8" s="946">
        <v>2749030285601</v>
      </c>
      <c r="AC8" s="946">
        <v>2236076373383</v>
      </c>
      <c r="AD8" s="946">
        <v>1948255732971</v>
      </c>
      <c r="AE8" s="946">
        <v>1949712545445</v>
      </c>
      <c r="AF8" s="946">
        <v>1652011583083</v>
      </c>
      <c r="AG8" s="946">
        <v>2312039357646</v>
      </c>
      <c r="AH8" s="946">
        <v>2133908689603</v>
      </c>
      <c r="AI8" s="946">
        <v>2033077500049</v>
      </c>
      <c r="AJ8" s="946">
        <v>2429303673918</v>
      </c>
      <c r="AK8" s="946">
        <v>2395254191821</v>
      </c>
      <c r="AL8" s="947">
        <v>3509767640555</v>
      </c>
      <c r="AM8" s="947">
        <v>2912620835177</v>
      </c>
      <c r="AN8" s="947">
        <v>4216582243527</v>
      </c>
    </row>
    <row r="9" spans="1:40">
      <c r="A9" s="942" t="s">
        <v>905</v>
      </c>
      <c r="B9" s="943">
        <v>8185540758909</v>
      </c>
      <c r="C9" s="943">
        <v>6863419209651</v>
      </c>
      <c r="D9" s="943">
        <v>8216989553248</v>
      </c>
      <c r="E9" s="943">
        <v>7617181083180</v>
      </c>
      <c r="F9" s="943">
        <v>8761318017131</v>
      </c>
      <c r="G9" s="943">
        <v>8520968639451</v>
      </c>
      <c r="H9" s="943">
        <v>6668015267386</v>
      </c>
      <c r="I9" s="943">
        <v>9291791744359</v>
      </c>
      <c r="J9" s="943">
        <v>11834487083898</v>
      </c>
      <c r="K9" s="943">
        <v>13502151598565</v>
      </c>
      <c r="L9" s="943">
        <v>12471747714660</v>
      </c>
      <c r="M9" s="943">
        <v>12391356963803</v>
      </c>
      <c r="N9" s="943">
        <v>14606850633450</v>
      </c>
      <c r="O9" s="943">
        <v>15814016141070</v>
      </c>
      <c r="P9" s="943">
        <v>17170817035804</v>
      </c>
      <c r="Q9" s="943">
        <v>18616678023783</v>
      </c>
      <c r="R9" s="943">
        <v>18674925638476</v>
      </c>
      <c r="S9" s="943">
        <v>19275282181390</v>
      </c>
      <c r="T9" s="943">
        <v>20086121480687</v>
      </c>
      <c r="U9" s="943">
        <v>23477365423959</v>
      </c>
      <c r="V9" s="943">
        <v>23434171013525</v>
      </c>
      <c r="W9" s="943">
        <v>25743848349056</v>
      </c>
      <c r="X9" s="943">
        <v>23455142268500</v>
      </c>
      <c r="Y9" s="943">
        <v>24915708508115</v>
      </c>
      <c r="Z9" s="943">
        <v>25839908476960</v>
      </c>
      <c r="AA9" s="943">
        <v>25322014243178</v>
      </c>
      <c r="AB9" s="943">
        <v>24926919310765</v>
      </c>
      <c r="AC9" s="943">
        <v>26098257075763</v>
      </c>
      <c r="AD9" s="943">
        <v>28812149700835</v>
      </c>
      <c r="AE9" s="943">
        <v>29139341954000</v>
      </c>
      <c r="AF9" s="943">
        <v>28989422675756</v>
      </c>
      <c r="AG9" s="943">
        <v>35348090709662</v>
      </c>
      <c r="AH9" s="943">
        <v>33784708286254</v>
      </c>
      <c r="AI9" s="943">
        <v>32419314624023</v>
      </c>
      <c r="AJ9" s="943">
        <v>36618122919837</v>
      </c>
      <c r="AK9" s="943">
        <v>41014130857774</v>
      </c>
      <c r="AL9" s="944">
        <v>39652926466220</v>
      </c>
      <c r="AM9" s="944">
        <v>40823501341257</v>
      </c>
      <c r="AN9" s="944">
        <v>41707842823716</v>
      </c>
    </row>
    <row r="10" spans="1:40">
      <c r="A10" s="945" t="s">
        <v>906</v>
      </c>
      <c r="B10" s="946">
        <v>7969283167236</v>
      </c>
      <c r="C10" s="946">
        <v>6656111372692</v>
      </c>
      <c r="D10" s="946">
        <v>8037917241323</v>
      </c>
      <c r="E10" s="946">
        <v>7458437103840</v>
      </c>
      <c r="F10" s="946">
        <v>8627645498988</v>
      </c>
      <c r="G10" s="946">
        <v>8393514951870</v>
      </c>
      <c r="H10" s="946">
        <v>6589147656809</v>
      </c>
      <c r="I10" s="946">
        <v>9198665785209</v>
      </c>
      <c r="J10" s="946">
        <v>11724074939642</v>
      </c>
      <c r="K10" s="946">
        <v>13262582841316</v>
      </c>
      <c r="L10" s="946">
        <v>12151643646017</v>
      </c>
      <c r="M10" s="946">
        <v>11975769459816</v>
      </c>
      <c r="N10" s="946">
        <v>14296764498985</v>
      </c>
      <c r="O10" s="946">
        <v>15523450090577</v>
      </c>
      <c r="P10" s="946">
        <v>16718179288798</v>
      </c>
      <c r="Q10" s="946">
        <v>18290081262093</v>
      </c>
      <c r="R10" s="946">
        <v>18212246117951</v>
      </c>
      <c r="S10" s="946">
        <v>18930175092359</v>
      </c>
      <c r="T10" s="946">
        <v>19660440289716</v>
      </c>
      <c r="U10" s="946">
        <v>22946048752324</v>
      </c>
      <c r="V10" s="946">
        <v>22916601324058</v>
      </c>
      <c r="W10" s="946">
        <v>25330738927685</v>
      </c>
      <c r="X10" s="946">
        <v>22820169245749</v>
      </c>
      <c r="Y10" s="946">
        <v>24445224134632</v>
      </c>
      <c r="Z10" s="946">
        <v>25154866179424</v>
      </c>
      <c r="AA10" s="946">
        <v>24283399526732</v>
      </c>
      <c r="AB10" s="946">
        <v>23561988942243</v>
      </c>
      <c r="AC10" s="946">
        <v>25194765557426</v>
      </c>
      <c r="AD10" s="946">
        <v>27998307853841</v>
      </c>
      <c r="AE10" s="946">
        <v>28416431679961</v>
      </c>
      <c r="AF10" s="946">
        <v>28296850240181</v>
      </c>
      <c r="AG10" s="946">
        <v>34654320370246</v>
      </c>
      <c r="AH10" s="946">
        <v>33055790041676</v>
      </c>
      <c r="AI10" s="946">
        <v>31702386112594</v>
      </c>
      <c r="AJ10" s="946">
        <v>35541260265294</v>
      </c>
      <c r="AK10" s="946">
        <v>39961572592677</v>
      </c>
      <c r="AL10" s="947">
        <v>38356609973627</v>
      </c>
      <c r="AM10" s="947">
        <v>39647764179135</v>
      </c>
      <c r="AN10" s="947">
        <v>40899047365317</v>
      </c>
    </row>
    <row r="11" spans="1:40">
      <c r="A11" s="945" t="s">
        <v>907</v>
      </c>
      <c r="B11" s="946">
        <v>216257591673</v>
      </c>
      <c r="C11" s="946">
        <v>207307836959</v>
      </c>
      <c r="D11" s="946">
        <v>179072311925</v>
      </c>
      <c r="E11" s="946">
        <v>158743979340</v>
      </c>
      <c r="F11" s="946">
        <v>133672518143</v>
      </c>
      <c r="G11" s="946">
        <v>127453687581</v>
      </c>
      <c r="H11" s="946">
        <v>78867610577</v>
      </c>
      <c r="I11" s="946">
        <v>93125959150</v>
      </c>
      <c r="J11" s="946">
        <v>110412144256</v>
      </c>
      <c r="K11" s="946">
        <v>232949677496</v>
      </c>
      <c r="L11" s="946">
        <v>320104068643</v>
      </c>
      <c r="M11" s="946">
        <v>409039958453</v>
      </c>
      <c r="N11" s="946">
        <v>301478212598</v>
      </c>
      <c r="O11" s="946">
        <v>256496172606</v>
      </c>
      <c r="P11" s="946">
        <v>372500391994</v>
      </c>
      <c r="Q11" s="946">
        <v>239611122815</v>
      </c>
      <c r="R11" s="946">
        <v>414773187918</v>
      </c>
      <c r="S11" s="946">
        <v>275079725293</v>
      </c>
      <c r="T11" s="946">
        <v>334324084710</v>
      </c>
      <c r="U11" s="946">
        <v>420401849290</v>
      </c>
      <c r="V11" s="946">
        <v>402616040926</v>
      </c>
      <c r="W11" s="946">
        <v>270237404764</v>
      </c>
      <c r="X11" s="946">
        <v>479895642157</v>
      </c>
      <c r="Y11" s="946">
        <v>331448142409</v>
      </c>
      <c r="Z11" s="946">
        <v>554049778425</v>
      </c>
      <c r="AA11" s="946">
        <v>889834816447</v>
      </c>
      <c r="AB11" s="946">
        <v>1229603834658</v>
      </c>
      <c r="AC11" s="946">
        <v>725909777523</v>
      </c>
      <c r="AD11" s="946">
        <v>632662522377</v>
      </c>
      <c r="AE11" s="946">
        <v>586961427107</v>
      </c>
      <c r="AF11" s="946">
        <v>583143121871</v>
      </c>
      <c r="AG11" s="946">
        <v>595703909293</v>
      </c>
      <c r="AH11" s="946">
        <v>658661667753</v>
      </c>
      <c r="AI11" s="946">
        <v>681339996884</v>
      </c>
      <c r="AJ11" s="946">
        <v>1056042699465</v>
      </c>
      <c r="AK11" s="946">
        <v>1035818672293</v>
      </c>
      <c r="AL11" s="947">
        <v>1278798693709</v>
      </c>
      <c r="AM11" s="947">
        <v>1154381923336</v>
      </c>
      <c r="AN11" s="947">
        <v>792804943051</v>
      </c>
    </row>
    <row r="12" spans="1:40">
      <c r="A12" s="945" t="s">
        <v>908</v>
      </c>
      <c r="B12" s="946"/>
      <c r="C12" s="946"/>
      <c r="D12" s="946"/>
      <c r="E12" s="946"/>
      <c r="F12" s="946"/>
      <c r="G12" s="946"/>
      <c r="H12" s="946"/>
      <c r="I12" s="946"/>
      <c r="J12" s="946"/>
      <c r="K12" s="946">
        <v>6619079753</v>
      </c>
      <c r="L12" s="946">
        <v>0</v>
      </c>
      <c r="M12" s="946">
        <v>6547545534</v>
      </c>
      <c r="N12" s="946">
        <v>8607921867</v>
      </c>
      <c r="O12" s="946">
        <v>34069877887</v>
      </c>
      <c r="P12" s="946">
        <v>80137355012</v>
      </c>
      <c r="Q12" s="946">
        <v>86985638875</v>
      </c>
      <c r="R12" s="946">
        <v>47906332607</v>
      </c>
      <c r="S12" s="946">
        <v>70027363738</v>
      </c>
      <c r="T12" s="946">
        <v>91357106261</v>
      </c>
      <c r="U12" s="946">
        <v>110914822345</v>
      </c>
      <c r="V12" s="946">
        <v>114953648541</v>
      </c>
      <c r="W12" s="946">
        <v>142872016607</v>
      </c>
      <c r="X12" s="946">
        <v>155077380594</v>
      </c>
      <c r="Y12" s="946">
        <v>139036231074</v>
      </c>
      <c r="Z12" s="946">
        <v>130992519111</v>
      </c>
      <c r="AA12" s="946">
        <v>148779899999</v>
      </c>
      <c r="AB12" s="946">
        <v>135326533864</v>
      </c>
      <c r="AC12" s="946">
        <v>177581740814</v>
      </c>
      <c r="AD12" s="946">
        <v>181179324617</v>
      </c>
      <c r="AE12" s="946">
        <v>135948846932</v>
      </c>
      <c r="AF12" s="946">
        <v>109429313704</v>
      </c>
      <c r="AG12" s="946">
        <v>98066430123</v>
      </c>
      <c r="AH12" s="946">
        <v>70256576825</v>
      </c>
      <c r="AI12" s="946">
        <v>35588514545</v>
      </c>
      <c r="AJ12" s="946">
        <v>20819955078</v>
      </c>
      <c r="AK12" s="946">
        <v>16739592804</v>
      </c>
      <c r="AL12" s="947">
        <v>17517798884</v>
      </c>
      <c r="AM12" s="947">
        <v>21355238786</v>
      </c>
      <c r="AN12" s="947">
        <v>15990515348</v>
      </c>
    </row>
    <row r="13" spans="1:40">
      <c r="A13" s="948" t="s">
        <v>909</v>
      </c>
      <c r="B13" s="944"/>
      <c r="C13" s="944"/>
      <c r="D13" s="944"/>
      <c r="E13" s="944"/>
      <c r="F13" s="944"/>
      <c r="G13" s="944"/>
      <c r="H13" s="944"/>
      <c r="I13" s="944"/>
      <c r="J13" s="944"/>
      <c r="K13" s="944"/>
      <c r="L13" s="944"/>
      <c r="M13" s="944"/>
      <c r="N13" s="944"/>
      <c r="O13" s="944"/>
      <c r="P13" s="944"/>
      <c r="Q13" s="944"/>
      <c r="R13" s="944"/>
      <c r="S13" s="944"/>
      <c r="T13" s="944"/>
      <c r="U13" s="944"/>
      <c r="V13" s="944"/>
      <c r="W13" s="944"/>
      <c r="X13" s="944"/>
      <c r="Y13" s="944"/>
      <c r="Z13" s="944"/>
      <c r="AA13" s="944"/>
      <c r="AB13" s="944"/>
      <c r="AC13" s="944"/>
      <c r="AD13" s="944"/>
      <c r="AE13" s="944"/>
      <c r="AF13" s="944"/>
      <c r="AG13" s="944"/>
      <c r="AH13" s="944"/>
      <c r="AI13" s="944"/>
      <c r="AJ13" s="944"/>
      <c r="AK13" s="944"/>
      <c r="AL13" s="944"/>
      <c r="AM13" s="944"/>
      <c r="AN13" s="944">
        <v>359674200</v>
      </c>
    </row>
    <row r="14" spans="1:40">
      <c r="A14" s="949" t="s">
        <v>910</v>
      </c>
      <c r="B14" s="947"/>
      <c r="C14" s="947"/>
      <c r="D14" s="947"/>
      <c r="E14" s="947"/>
      <c r="F14" s="947"/>
      <c r="G14" s="947"/>
      <c r="H14" s="947"/>
      <c r="I14" s="947"/>
      <c r="J14" s="947"/>
      <c r="K14" s="947"/>
      <c r="L14" s="947"/>
      <c r="M14" s="947"/>
      <c r="N14" s="947"/>
      <c r="O14" s="947"/>
      <c r="P14" s="947"/>
      <c r="Q14" s="947"/>
      <c r="R14" s="947"/>
      <c r="S14" s="947"/>
      <c r="T14" s="947"/>
      <c r="U14" s="947"/>
      <c r="V14" s="947"/>
      <c r="W14" s="947"/>
      <c r="X14" s="947"/>
      <c r="Y14" s="947"/>
      <c r="Z14" s="947"/>
      <c r="AA14" s="947"/>
      <c r="AB14" s="947"/>
      <c r="AC14" s="947"/>
      <c r="AD14" s="947"/>
      <c r="AE14" s="947"/>
      <c r="AF14" s="947"/>
      <c r="AG14" s="947"/>
      <c r="AH14" s="947"/>
      <c r="AI14" s="947"/>
      <c r="AJ14" s="947"/>
      <c r="AK14" s="947"/>
      <c r="AL14" s="947"/>
      <c r="AM14" s="947"/>
      <c r="AN14" s="947">
        <v>359674200</v>
      </c>
    </row>
    <row r="15" spans="1:40">
      <c r="A15" s="942" t="s">
        <v>911</v>
      </c>
      <c r="B15" s="943">
        <v>334968345198</v>
      </c>
      <c r="C15" s="943">
        <v>541375038977</v>
      </c>
      <c r="D15" s="943">
        <v>389420986817</v>
      </c>
      <c r="E15" s="943">
        <v>414955652764</v>
      </c>
      <c r="F15" s="943">
        <v>383515362956</v>
      </c>
      <c r="G15" s="943">
        <v>442960406242</v>
      </c>
      <c r="H15" s="943">
        <v>525330654488</v>
      </c>
      <c r="I15" s="943">
        <v>530493180687</v>
      </c>
      <c r="J15" s="943">
        <v>0</v>
      </c>
      <c r="K15" s="943">
        <v>0</v>
      </c>
      <c r="L15" s="943">
        <v>0</v>
      </c>
      <c r="M15" s="943">
        <v>0</v>
      </c>
      <c r="N15" s="943">
        <v>0</v>
      </c>
      <c r="O15" s="943">
        <v>0</v>
      </c>
      <c r="P15" s="943">
        <v>0</v>
      </c>
      <c r="Q15" s="943">
        <v>0</v>
      </c>
      <c r="R15" s="943">
        <v>0</v>
      </c>
      <c r="S15" s="943">
        <v>0</v>
      </c>
      <c r="T15" s="943">
        <v>0</v>
      </c>
      <c r="U15" s="943">
        <v>0</v>
      </c>
      <c r="V15" s="943">
        <v>0</v>
      </c>
      <c r="W15" s="943">
        <v>0</v>
      </c>
      <c r="X15" s="943">
        <v>0</v>
      </c>
      <c r="Y15" s="943">
        <v>0</v>
      </c>
      <c r="Z15" s="943">
        <v>0</v>
      </c>
      <c r="AA15" s="943">
        <v>0</v>
      </c>
      <c r="AB15" s="943">
        <v>0</v>
      </c>
      <c r="AC15" s="943">
        <v>0</v>
      </c>
      <c r="AD15" s="943">
        <v>0</v>
      </c>
      <c r="AE15" s="943">
        <v>0</v>
      </c>
      <c r="AF15" s="943">
        <v>0</v>
      </c>
      <c r="AG15" s="943">
        <v>0</v>
      </c>
      <c r="AH15" s="943">
        <v>0</v>
      </c>
      <c r="AI15" s="943">
        <v>0</v>
      </c>
      <c r="AJ15" s="943">
        <v>0</v>
      </c>
      <c r="AK15" s="943">
        <v>0</v>
      </c>
      <c r="AL15" s="944">
        <v>0</v>
      </c>
      <c r="AM15" s="944">
        <v>0</v>
      </c>
      <c r="AN15" s="944">
        <v>0</v>
      </c>
    </row>
    <row r="16" spans="1:40">
      <c r="A16" s="945" t="s">
        <v>912</v>
      </c>
      <c r="B16" s="946">
        <v>4393096462</v>
      </c>
      <c r="C16" s="946">
        <v>4398137017</v>
      </c>
      <c r="D16" s="946">
        <v>4290264581</v>
      </c>
      <c r="E16" s="946">
        <v>4517369273</v>
      </c>
      <c r="F16" s="946">
        <v>2153815656</v>
      </c>
      <c r="G16" s="946">
        <v>2222000970</v>
      </c>
      <c r="H16" s="946">
        <v>1451557574</v>
      </c>
      <c r="I16" s="946">
        <v>495967515</v>
      </c>
      <c r="J16" s="946">
        <v>0</v>
      </c>
      <c r="K16" s="946">
        <v>0</v>
      </c>
      <c r="L16" s="946">
        <v>0</v>
      </c>
      <c r="M16" s="946">
        <v>0</v>
      </c>
      <c r="N16" s="946">
        <v>0</v>
      </c>
      <c r="O16" s="946">
        <v>0</v>
      </c>
      <c r="P16" s="946">
        <v>0</v>
      </c>
      <c r="Q16" s="946">
        <v>0</v>
      </c>
      <c r="R16" s="946">
        <v>0</v>
      </c>
      <c r="S16" s="946">
        <v>0</v>
      </c>
      <c r="T16" s="946">
        <v>0</v>
      </c>
      <c r="U16" s="946">
        <v>0</v>
      </c>
      <c r="V16" s="946">
        <v>0</v>
      </c>
      <c r="W16" s="946">
        <v>0</v>
      </c>
      <c r="X16" s="946">
        <v>0</v>
      </c>
      <c r="Y16" s="946">
        <v>0</v>
      </c>
      <c r="Z16" s="946">
        <v>0</v>
      </c>
      <c r="AA16" s="946">
        <v>0</v>
      </c>
      <c r="AB16" s="946">
        <v>0</v>
      </c>
      <c r="AC16" s="946">
        <v>0</v>
      </c>
      <c r="AD16" s="946">
        <v>0</v>
      </c>
      <c r="AE16" s="946">
        <v>0</v>
      </c>
      <c r="AF16" s="946">
        <v>0</v>
      </c>
      <c r="AG16" s="946">
        <v>0</v>
      </c>
      <c r="AH16" s="946">
        <v>0</v>
      </c>
      <c r="AI16" s="946">
        <v>0</v>
      </c>
      <c r="AJ16" s="946">
        <v>0</v>
      </c>
      <c r="AK16" s="946">
        <v>0</v>
      </c>
      <c r="AL16" s="947">
        <v>0</v>
      </c>
      <c r="AM16" s="947">
        <v>0</v>
      </c>
      <c r="AN16" s="947">
        <v>0</v>
      </c>
    </row>
    <row r="17" spans="1:40">
      <c r="A17" s="945" t="s">
        <v>913</v>
      </c>
      <c r="B17" s="946">
        <v>330747602618</v>
      </c>
      <c r="C17" s="946">
        <v>537109274317</v>
      </c>
      <c r="D17" s="946">
        <v>385220256921</v>
      </c>
      <c r="E17" s="946">
        <v>410489597920</v>
      </c>
      <c r="F17" s="946">
        <v>381377909107</v>
      </c>
      <c r="G17" s="946">
        <v>440753663193</v>
      </c>
      <c r="H17" s="946">
        <v>523886961847</v>
      </c>
      <c r="I17" s="946">
        <v>530000180108</v>
      </c>
      <c r="J17" s="946">
        <v>0</v>
      </c>
      <c r="K17" s="946">
        <v>0</v>
      </c>
      <c r="L17" s="946">
        <v>0</v>
      </c>
      <c r="M17" s="946">
        <v>0</v>
      </c>
      <c r="N17" s="946">
        <v>0</v>
      </c>
      <c r="O17" s="946">
        <v>0</v>
      </c>
      <c r="P17" s="946">
        <v>0</v>
      </c>
      <c r="Q17" s="946">
        <v>0</v>
      </c>
      <c r="R17" s="946">
        <v>0</v>
      </c>
      <c r="S17" s="946">
        <v>0</v>
      </c>
      <c r="T17" s="946">
        <v>0</v>
      </c>
      <c r="U17" s="946">
        <v>0</v>
      </c>
      <c r="V17" s="946">
        <v>0</v>
      </c>
      <c r="W17" s="946">
        <v>0</v>
      </c>
      <c r="X17" s="946">
        <v>0</v>
      </c>
      <c r="Y17" s="946">
        <v>0</v>
      </c>
      <c r="Z17" s="946">
        <v>0</v>
      </c>
      <c r="AA17" s="946">
        <v>0</v>
      </c>
      <c r="AB17" s="946">
        <v>0</v>
      </c>
      <c r="AC17" s="946">
        <v>0</v>
      </c>
      <c r="AD17" s="946">
        <v>0</v>
      </c>
      <c r="AE17" s="946">
        <v>0</v>
      </c>
      <c r="AF17" s="946">
        <v>0</v>
      </c>
      <c r="AG17" s="946">
        <v>0</v>
      </c>
      <c r="AH17" s="946">
        <v>0</v>
      </c>
      <c r="AI17" s="946">
        <v>0</v>
      </c>
      <c r="AJ17" s="946">
        <v>0</v>
      </c>
      <c r="AK17" s="946">
        <v>0</v>
      </c>
      <c r="AL17" s="947">
        <v>0</v>
      </c>
      <c r="AM17" s="947">
        <v>0</v>
      </c>
      <c r="AN17" s="947">
        <v>0</v>
      </c>
    </row>
    <row r="18" spans="1:40">
      <c r="A18" s="945" t="s">
        <v>914</v>
      </c>
      <c r="B18" s="946">
        <v>-172353882</v>
      </c>
      <c r="C18" s="946">
        <v>-132372357</v>
      </c>
      <c r="D18" s="946">
        <v>-89534685</v>
      </c>
      <c r="E18" s="946">
        <v>-51314429</v>
      </c>
      <c r="F18" s="946">
        <v>-16361807</v>
      </c>
      <c r="G18" s="946">
        <v>-15257921</v>
      </c>
      <c r="H18" s="946">
        <v>-7864933</v>
      </c>
      <c r="I18" s="946">
        <v>-2966936</v>
      </c>
      <c r="J18" s="946">
        <v>0</v>
      </c>
      <c r="K18" s="946">
        <v>0</v>
      </c>
      <c r="L18" s="946">
        <v>0</v>
      </c>
      <c r="M18" s="946">
        <v>0</v>
      </c>
      <c r="N18" s="946">
        <v>0</v>
      </c>
      <c r="O18" s="946">
        <v>0</v>
      </c>
      <c r="P18" s="946">
        <v>0</v>
      </c>
      <c r="Q18" s="946">
        <v>0</v>
      </c>
      <c r="R18" s="946">
        <v>0</v>
      </c>
      <c r="S18" s="946">
        <v>0</v>
      </c>
      <c r="T18" s="946">
        <v>0</v>
      </c>
      <c r="U18" s="946">
        <v>0</v>
      </c>
      <c r="V18" s="946">
        <v>0</v>
      </c>
      <c r="W18" s="946">
        <v>0</v>
      </c>
      <c r="X18" s="946">
        <v>0</v>
      </c>
      <c r="Y18" s="946">
        <v>0</v>
      </c>
      <c r="Z18" s="946">
        <v>0</v>
      </c>
      <c r="AA18" s="946">
        <v>0</v>
      </c>
      <c r="AB18" s="946">
        <v>0</v>
      </c>
      <c r="AC18" s="946">
        <v>0</v>
      </c>
      <c r="AD18" s="946">
        <v>0</v>
      </c>
      <c r="AE18" s="946">
        <v>0</v>
      </c>
      <c r="AF18" s="946">
        <v>0</v>
      </c>
      <c r="AG18" s="946">
        <v>0</v>
      </c>
      <c r="AH18" s="946">
        <v>0</v>
      </c>
      <c r="AI18" s="946">
        <v>0</v>
      </c>
      <c r="AJ18" s="946">
        <v>0</v>
      </c>
      <c r="AK18" s="946">
        <v>0</v>
      </c>
      <c r="AL18" s="947">
        <v>0</v>
      </c>
      <c r="AM18" s="947">
        <v>0</v>
      </c>
      <c r="AN18" s="947">
        <v>0</v>
      </c>
    </row>
    <row r="19" spans="1:40">
      <c r="A19" s="942" t="s">
        <v>915</v>
      </c>
      <c r="B19" s="943">
        <v>742388170529</v>
      </c>
      <c r="C19" s="943">
        <v>1090982169946</v>
      </c>
      <c r="D19" s="943">
        <v>1273720117638</v>
      </c>
      <c r="E19" s="943">
        <v>1603274396136</v>
      </c>
      <c r="F19" s="943">
        <v>1487362862218</v>
      </c>
      <c r="G19" s="943">
        <v>953146826123</v>
      </c>
      <c r="H19" s="943">
        <v>1423572765458</v>
      </c>
      <c r="I19" s="943">
        <v>1280501476525</v>
      </c>
      <c r="J19" s="943">
        <v>915197723825</v>
      </c>
      <c r="K19" s="943">
        <v>863698321945</v>
      </c>
      <c r="L19" s="943">
        <v>1133997918301</v>
      </c>
      <c r="M19" s="943">
        <v>860902424377</v>
      </c>
      <c r="N19" s="943">
        <v>1032548419392</v>
      </c>
      <c r="O19" s="943">
        <v>966210531780</v>
      </c>
      <c r="P19" s="943">
        <v>897432222969</v>
      </c>
      <c r="Q19" s="943">
        <v>421091309685</v>
      </c>
      <c r="R19" s="943">
        <v>359088410280</v>
      </c>
      <c r="S19" s="943">
        <v>326966969722</v>
      </c>
      <c r="T19" s="943">
        <v>319081822822</v>
      </c>
      <c r="U19" s="943">
        <v>648920061987</v>
      </c>
      <c r="V19" s="943">
        <v>819132131740</v>
      </c>
      <c r="W19" s="943">
        <v>863158651200</v>
      </c>
      <c r="X19" s="943">
        <v>1208221326365</v>
      </c>
      <c r="Y19" s="943">
        <v>3242998268137</v>
      </c>
      <c r="Z19" s="943">
        <v>4105300253772</v>
      </c>
      <c r="AA19" s="943">
        <v>7026593909578</v>
      </c>
      <c r="AB19" s="943">
        <v>5967711454084</v>
      </c>
      <c r="AC19" s="943">
        <v>4387868081300</v>
      </c>
      <c r="AD19" s="943">
        <v>3328104827739</v>
      </c>
      <c r="AE19" s="943">
        <v>2989837656177</v>
      </c>
      <c r="AF19" s="943">
        <v>3058515559357</v>
      </c>
      <c r="AG19" s="943">
        <v>2995412900855</v>
      </c>
      <c r="AH19" s="943">
        <v>2731957909839</v>
      </c>
      <c r="AI19" s="943">
        <v>2660625349567</v>
      </c>
      <c r="AJ19" s="943">
        <v>1975242714034</v>
      </c>
      <c r="AK19" s="943">
        <v>2690459833977</v>
      </c>
      <c r="AL19" s="944">
        <v>2775280341111</v>
      </c>
      <c r="AM19" s="944">
        <v>3734027098370</v>
      </c>
      <c r="AN19" s="944">
        <v>4240736084503</v>
      </c>
    </row>
    <row r="20" spans="1:40">
      <c r="A20" s="945" t="s">
        <v>916</v>
      </c>
      <c r="B20" s="946">
        <v>208570503401</v>
      </c>
      <c r="C20" s="946">
        <v>219793287713</v>
      </c>
      <c r="D20" s="946">
        <v>213387083363</v>
      </c>
      <c r="E20" s="946">
        <v>221175978642</v>
      </c>
      <c r="F20" s="946">
        <v>229358235082</v>
      </c>
      <c r="G20" s="946">
        <v>234238548600</v>
      </c>
      <c r="H20" s="946">
        <v>246609987032</v>
      </c>
      <c r="I20" s="946">
        <v>244474588837</v>
      </c>
      <c r="J20" s="946">
        <v>191457569638</v>
      </c>
      <c r="K20" s="946">
        <v>192198953088</v>
      </c>
      <c r="L20" s="946">
        <v>194577405275</v>
      </c>
      <c r="M20" s="946">
        <v>200117353029</v>
      </c>
      <c r="N20" s="946">
        <v>197396170447</v>
      </c>
      <c r="O20" s="946">
        <v>212688147473</v>
      </c>
      <c r="P20" s="946">
        <v>216863848661</v>
      </c>
      <c r="Q20" s="946">
        <v>215195226256</v>
      </c>
      <c r="R20" s="946">
        <v>213450018562</v>
      </c>
      <c r="S20" s="946">
        <v>241381370053</v>
      </c>
      <c r="T20" s="946">
        <v>244285717136</v>
      </c>
      <c r="U20" s="946">
        <v>283258541660</v>
      </c>
      <c r="V20" s="946">
        <v>292981876593</v>
      </c>
      <c r="W20" s="946">
        <v>303020790571</v>
      </c>
      <c r="X20" s="946">
        <v>309719372668</v>
      </c>
      <c r="Y20" s="946">
        <v>309740474754</v>
      </c>
      <c r="Z20" s="946">
        <v>306550269854</v>
      </c>
      <c r="AA20" s="946">
        <v>401649096814</v>
      </c>
      <c r="AB20" s="946">
        <v>399639152248</v>
      </c>
      <c r="AC20" s="946">
        <v>350641909671</v>
      </c>
      <c r="AD20" s="946">
        <v>348108550519</v>
      </c>
      <c r="AE20" s="946">
        <v>375497928181</v>
      </c>
      <c r="AF20" s="946">
        <v>360518042076</v>
      </c>
      <c r="AG20" s="946">
        <v>363858494995</v>
      </c>
      <c r="AH20" s="946">
        <v>372620694941</v>
      </c>
      <c r="AI20" s="946">
        <v>363312535143</v>
      </c>
      <c r="AJ20" s="946">
        <v>348315681876</v>
      </c>
      <c r="AK20" s="946">
        <v>353238508457</v>
      </c>
      <c r="AL20" s="947">
        <v>350342896831</v>
      </c>
      <c r="AM20" s="947">
        <v>379253882822</v>
      </c>
      <c r="AN20" s="947">
        <v>395795997618</v>
      </c>
    </row>
    <row r="21" spans="1:40">
      <c r="A21" s="945" t="s">
        <v>917</v>
      </c>
      <c r="B21" s="946">
        <v>394467015213</v>
      </c>
      <c r="C21" s="946">
        <v>512610132895</v>
      </c>
      <c r="D21" s="946">
        <v>618930488357</v>
      </c>
      <c r="E21" s="946">
        <v>1079939110161</v>
      </c>
      <c r="F21" s="946">
        <v>943433719061</v>
      </c>
      <c r="G21" s="946">
        <v>385885884096</v>
      </c>
      <c r="H21" s="946">
        <v>850039704611</v>
      </c>
      <c r="I21" s="946">
        <v>700874463320</v>
      </c>
      <c r="J21" s="946">
        <v>552676658045</v>
      </c>
      <c r="K21" s="946">
        <v>515433426853</v>
      </c>
      <c r="L21" s="946">
        <v>903418185357</v>
      </c>
      <c r="M21" s="946">
        <v>635783850346</v>
      </c>
      <c r="N21" s="946">
        <v>835152248945</v>
      </c>
      <c r="O21" s="946">
        <v>753522384307</v>
      </c>
      <c r="P21" s="946">
        <v>680568374308</v>
      </c>
      <c r="Q21" s="946">
        <v>205896083429</v>
      </c>
      <c r="R21" s="946">
        <v>145638391718</v>
      </c>
      <c r="S21" s="946">
        <v>85585599669</v>
      </c>
      <c r="T21" s="946">
        <v>74796105686</v>
      </c>
      <c r="U21" s="946">
        <v>365661520327</v>
      </c>
      <c r="V21" s="946">
        <v>526150255147</v>
      </c>
      <c r="W21" s="946">
        <v>560137860629</v>
      </c>
      <c r="X21" s="946">
        <v>898501953697</v>
      </c>
      <c r="Y21" s="946">
        <v>2933257793383</v>
      </c>
      <c r="Z21" s="946">
        <v>3798749983918</v>
      </c>
      <c r="AA21" s="946">
        <v>6624944812764</v>
      </c>
      <c r="AB21" s="946">
        <v>5568072301836</v>
      </c>
      <c r="AC21" s="946">
        <v>4037226171629</v>
      </c>
      <c r="AD21" s="946">
        <v>2979996277220</v>
      </c>
      <c r="AE21" s="946">
        <v>2614339727996</v>
      </c>
      <c r="AF21" s="946">
        <v>2697997517281</v>
      </c>
      <c r="AG21" s="946">
        <v>2631554405860</v>
      </c>
      <c r="AH21" s="946">
        <v>2359337214898</v>
      </c>
      <c r="AI21" s="946">
        <v>2297312814424</v>
      </c>
      <c r="AJ21" s="946">
        <v>1626927032158</v>
      </c>
      <c r="AK21" s="946">
        <v>2337221325520</v>
      </c>
      <c r="AL21" s="947">
        <v>2424937444280</v>
      </c>
      <c r="AM21" s="947">
        <v>3354773215548</v>
      </c>
      <c r="AN21" s="947">
        <v>3844940086885</v>
      </c>
    </row>
    <row r="22" spans="1:40">
      <c r="A22" s="945" t="s">
        <v>918</v>
      </c>
      <c r="B22" s="946">
        <v>112323343605</v>
      </c>
      <c r="C22" s="946">
        <v>170768025343</v>
      </c>
      <c r="D22" s="946">
        <v>247869314011</v>
      </c>
      <c r="E22" s="946">
        <v>97987525354</v>
      </c>
      <c r="F22" s="946">
        <v>106006502265</v>
      </c>
      <c r="G22" s="946">
        <v>159182451103</v>
      </c>
      <c r="H22" s="946">
        <v>107581472997</v>
      </c>
      <c r="I22" s="946">
        <v>101908226703</v>
      </c>
      <c r="J22" s="946">
        <v>0</v>
      </c>
      <c r="K22" s="946">
        <v>0</v>
      </c>
      <c r="L22" s="946">
        <v>0</v>
      </c>
      <c r="M22" s="946">
        <v>0</v>
      </c>
      <c r="N22" s="946">
        <v>0</v>
      </c>
      <c r="O22" s="946">
        <v>0</v>
      </c>
      <c r="P22" s="946">
        <v>0</v>
      </c>
      <c r="Q22" s="946">
        <v>0</v>
      </c>
      <c r="R22" s="946">
        <v>0</v>
      </c>
      <c r="S22" s="946">
        <v>0</v>
      </c>
      <c r="T22" s="946">
        <v>0</v>
      </c>
      <c r="U22" s="946">
        <v>0</v>
      </c>
      <c r="V22" s="946">
        <v>0</v>
      </c>
      <c r="W22" s="946">
        <v>0</v>
      </c>
      <c r="X22" s="946">
        <v>0</v>
      </c>
      <c r="Y22" s="946">
        <v>0</v>
      </c>
      <c r="Z22" s="946">
        <v>0</v>
      </c>
      <c r="AA22" s="946">
        <v>0</v>
      </c>
      <c r="AB22" s="946">
        <v>0</v>
      </c>
      <c r="AC22" s="946">
        <v>0</v>
      </c>
      <c r="AD22" s="946">
        <v>0</v>
      </c>
      <c r="AE22" s="946">
        <v>0</v>
      </c>
      <c r="AF22" s="946">
        <v>0</v>
      </c>
      <c r="AG22" s="946">
        <v>0</v>
      </c>
      <c r="AH22" s="946">
        <v>0</v>
      </c>
      <c r="AI22" s="946">
        <v>0</v>
      </c>
      <c r="AJ22" s="946">
        <v>0</v>
      </c>
      <c r="AK22" s="946">
        <v>0</v>
      </c>
      <c r="AL22" s="947">
        <v>0</v>
      </c>
      <c r="AM22" s="947">
        <v>0</v>
      </c>
      <c r="AN22" s="947">
        <v>0</v>
      </c>
    </row>
    <row r="23" spans="1:40">
      <c r="A23" s="945" t="s">
        <v>919</v>
      </c>
      <c r="B23" s="946">
        <v>20034615740</v>
      </c>
      <c r="C23" s="946">
        <v>180236228605</v>
      </c>
      <c r="D23" s="946">
        <v>185192078527</v>
      </c>
      <c r="E23" s="946">
        <v>185126296729</v>
      </c>
      <c r="F23" s="946">
        <v>195076030780</v>
      </c>
      <c r="G23" s="946">
        <v>165073017184</v>
      </c>
      <c r="H23" s="946">
        <v>210088245118</v>
      </c>
      <c r="I23" s="946">
        <v>221079049235</v>
      </c>
      <c r="J23" s="946">
        <v>171063496142</v>
      </c>
      <c r="K23" s="946">
        <v>156065942004</v>
      </c>
      <c r="L23" s="946">
        <v>36002327669</v>
      </c>
      <c r="M23" s="946">
        <v>25001221002</v>
      </c>
      <c r="N23" s="946">
        <v>0</v>
      </c>
      <c r="O23" s="946">
        <v>0</v>
      </c>
      <c r="P23" s="946">
        <v>0</v>
      </c>
      <c r="Q23" s="946">
        <v>0</v>
      </c>
      <c r="R23" s="946">
        <v>0</v>
      </c>
      <c r="S23" s="946">
        <v>0</v>
      </c>
      <c r="T23" s="946">
        <v>0</v>
      </c>
      <c r="U23" s="946">
        <v>0</v>
      </c>
      <c r="V23" s="946">
        <v>0</v>
      </c>
      <c r="W23" s="946">
        <v>0</v>
      </c>
      <c r="X23" s="946">
        <v>0</v>
      </c>
      <c r="Y23" s="946">
        <v>0</v>
      </c>
      <c r="Z23" s="946">
        <v>0</v>
      </c>
      <c r="AA23" s="946">
        <v>0</v>
      </c>
      <c r="AB23" s="946">
        <v>0</v>
      </c>
      <c r="AC23" s="946">
        <v>0</v>
      </c>
      <c r="AD23" s="946">
        <v>0</v>
      </c>
      <c r="AE23" s="946">
        <v>0</v>
      </c>
      <c r="AF23" s="946">
        <v>0</v>
      </c>
      <c r="AG23" s="946">
        <v>0</v>
      </c>
      <c r="AH23" s="946">
        <v>0</v>
      </c>
      <c r="AI23" s="946">
        <v>0</v>
      </c>
      <c r="AJ23" s="946">
        <v>0</v>
      </c>
      <c r="AK23" s="946">
        <v>0</v>
      </c>
      <c r="AL23" s="947">
        <v>0</v>
      </c>
      <c r="AM23" s="947">
        <v>0</v>
      </c>
      <c r="AN23" s="947">
        <v>0</v>
      </c>
    </row>
    <row r="24" spans="1:40">
      <c r="A24" s="945" t="s">
        <v>920</v>
      </c>
      <c r="B24" s="946">
        <v>0</v>
      </c>
      <c r="C24" s="946">
        <v>0</v>
      </c>
      <c r="D24" s="946">
        <v>0</v>
      </c>
      <c r="E24" s="946">
        <v>10731480000</v>
      </c>
      <c r="F24" s="946">
        <v>5161962500</v>
      </c>
      <c r="G24" s="946">
        <v>0</v>
      </c>
      <c r="H24" s="946">
        <v>0</v>
      </c>
      <c r="I24" s="946">
        <v>0</v>
      </c>
      <c r="J24" s="946">
        <v>0</v>
      </c>
      <c r="K24" s="946">
        <v>0</v>
      </c>
      <c r="L24" s="946">
        <v>0</v>
      </c>
      <c r="M24" s="946">
        <v>0</v>
      </c>
      <c r="N24" s="946">
        <v>0</v>
      </c>
      <c r="O24" s="946">
        <v>0</v>
      </c>
      <c r="P24" s="946">
        <v>0</v>
      </c>
      <c r="Q24" s="946">
        <v>0</v>
      </c>
      <c r="R24" s="946">
        <v>0</v>
      </c>
      <c r="S24" s="946">
        <v>0</v>
      </c>
      <c r="T24" s="946">
        <v>0</v>
      </c>
      <c r="U24" s="946">
        <v>0</v>
      </c>
      <c r="V24" s="946">
        <v>0</v>
      </c>
      <c r="W24" s="946">
        <v>0</v>
      </c>
      <c r="X24" s="946">
        <v>0</v>
      </c>
      <c r="Y24" s="946">
        <v>0</v>
      </c>
      <c r="Z24" s="946">
        <v>0</v>
      </c>
      <c r="AA24" s="946">
        <v>0</v>
      </c>
      <c r="AB24" s="946">
        <v>0</v>
      </c>
      <c r="AC24" s="946">
        <v>0</v>
      </c>
      <c r="AD24" s="946">
        <v>0</v>
      </c>
      <c r="AE24" s="946">
        <v>0</v>
      </c>
      <c r="AF24" s="946">
        <v>0</v>
      </c>
      <c r="AG24" s="946">
        <v>0</v>
      </c>
      <c r="AH24" s="946">
        <v>0</v>
      </c>
      <c r="AI24" s="946">
        <v>0</v>
      </c>
      <c r="AJ24" s="946">
        <v>0</v>
      </c>
      <c r="AK24" s="946">
        <v>0</v>
      </c>
      <c r="AL24" s="947">
        <v>0</v>
      </c>
      <c r="AM24" s="947">
        <v>0</v>
      </c>
      <c r="AN24" s="947">
        <v>0</v>
      </c>
    </row>
    <row r="25" spans="1:40">
      <c r="A25" s="945" t="s">
        <v>921</v>
      </c>
      <c r="B25" s="946">
        <v>6992692570</v>
      </c>
      <c r="C25" s="946">
        <v>7574495390</v>
      </c>
      <c r="D25" s="946">
        <v>8341153380</v>
      </c>
      <c r="E25" s="946">
        <v>8314005250</v>
      </c>
      <c r="F25" s="946">
        <v>8326412530</v>
      </c>
      <c r="G25" s="946">
        <v>8766925140</v>
      </c>
      <c r="H25" s="946">
        <v>9253355700</v>
      </c>
      <c r="I25" s="946">
        <v>12165148430</v>
      </c>
      <c r="J25" s="946">
        <v>0</v>
      </c>
      <c r="K25" s="946">
        <v>0</v>
      </c>
      <c r="L25" s="946">
        <v>0</v>
      </c>
      <c r="M25" s="946">
        <v>0</v>
      </c>
      <c r="N25" s="946">
        <v>0</v>
      </c>
      <c r="O25" s="946">
        <v>0</v>
      </c>
      <c r="P25" s="946">
        <v>0</v>
      </c>
      <c r="Q25" s="946">
        <v>0</v>
      </c>
      <c r="R25" s="946">
        <v>0</v>
      </c>
      <c r="S25" s="946">
        <v>0</v>
      </c>
      <c r="T25" s="946">
        <v>0</v>
      </c>
      <c r="U25" s="946">
        <v>0</v>
      </c>
      <c r="V25" s="946">
        <v>0</v>
      </c>
      <c r="W25" s="946">
        <v>0</v>
      </c>
      <c r="X25" s="946">
        <v>0</v>
      </c>
      <c r="Y25" s="946">
        <v>0</v>
      </c>
      <c r="Z25" s="946">
        <v>0</v>
      </c>
      <c r="AA25" s="946">
        <v>0</v>
      </c>
      <c r="AB25" s="946">
        <v>0</v>
      </c>
      <c r="AC25" s="946">
        <v>0</v>
      </c>
      <c r="AD25" s="946">
        <v>0</v>
      </c>
      <c r="AE25" s="946">
        <v>0</v>
      </c>
      <c r="AF25" s="946">
        <v>0</v>
      </c>
      <c r="AG25" s="946">
        <v>0</v>
      </c>
      <c r="AH25" s="946">
        <v>0</v>
      </c>
      <c r="AI25" s="946">
        <v>0</v>
      </c>
      <c r="AJ25" s="946">
        <v>0</v>
      </c>
      <c r="AK25" s="946">
        <v>0</v>
      </c>
      <c r="AL25" s="947">
        <v>0</v>
      </c>
      <c r="AM25" s="947">
        <v>0</v>
      </c>
      <c r="AN25" s="947">
        <v>0</v>
      </c>
    </row>
    <row r="26" spans="1:40">
      <c r="A26" s="942" t="s">
        <v>922</v>
      </c>
      <c r="B26" s="943">
        <v>0</v>
      </c>
      <c r="C26" s="943">
        <v>0</v>
      </c>
      <c r="D26" s="943">
        <v>0</v>
      </c>
      <c r="E26" s="943">
        <v>0</v>
      </c>
      <c r="F26" s="943">
        <v>0</v>
      </c>
      <c r="G26" s="943">
        <v>0</v>
      </c>
      <c r="H26" s="943">
        <v>0</v>
      </c>
      <c r="I26" s="943">
        <v>0</v>
      </c>
      <c r="J26" s="943">
        <v>0</v>
      </c>
      <c r="K26" s="943">
        <v>0</v>
      </c>
      <c r="L26" s="943">
        <v>0</v>
      </c>
      <c r="M26" s="943">
        <v>0</v>
      </c>
      <c r="N26" s="943">
        <v>0</v>
      </c>
      <c r="O26" s="943">
        <v>0</v>
      </c>
      <c r="P26" s="943">
        <v>0</v>
      </c>
      <c r="Q26" s="943">
        <v>0</v>
      </c>
      <c r="R26" s="943">
        <v>0</v>
      </c>
      <c r="S26" s="943">
        <v>0</v>
      </c>
      <c r="T26" s="943">
        <v>0</v>
      </c>
      <c r="U26" s="943">
        <v>0</v>
      </c>
      <c r="V26" s="943">
        <v>0</v>
      </c>
      <c r="W26" s="943">
        <v>0</v>
      </c>
      <c r="X26" s="943">
        <v>0</v>
      </c>
      <c r="Y26" s="943">
        <v>0</v>
      </c>
      <c r="Z26" s="943">
        <v>0</v>
      </c>
      <c r="AA26" s="943">
        <v>0</v>
      </c>
      <c r="AB26" s="943">
        <v>0</v>
      </c>
      <c r="AC26" s="943">
        <v>0</v>
      </c>
      <c r="AD26" s="943">
        <v>0</v>
      </c>
      <c r="AE26" s="943">
        <v>0</v>
      </c>
      <c r="AF26" s="943">
        <v>0</v>
      </c>
      <c r="AG26" s="943">
        <v>0</v>
      </c>
      <c r="AH26" s="943">
        <v>0</v>
      </c>
      <c r="AI26" s="943">
        <v>0</v>
      </c>
      <c r="AJ26" s="943">
        <v>0</v>
      </c>
      <c r="AK26" s="943">
        <v>0</v>
      </c>
      <c r="AL26" s="944">
        <v>0</v>
      </c>
      <c r="AM26" s="944">
        <v>0</v>
      </c>
      <c r="AN26" s="944">
        <v>0</v>
      </c>
    </row>
    <row r="27" spans="1:40">
      <c r="A27" s="945" t="s">
        <v>923</v>
      </c>
      <c r="B27" s="946">
        <v>0</v>
      </c>
      <c r="C27" s="946">
        <v>0</v>
      </c>
      <c r="D27" s="946">
        <v>0</v>
      </c>
      <c r="E27" s="946">
        <v>0</v>
      </c>
      <c r="F27" s="946">
        <v>0</v>
      </c>
      <c r="G27" s="946">
        <v>0</v>
      </c>
      <c r="H27" s="946">
        <v>0</v>
      </c>
      <c r="I27" s="946">
        <v>0</v>
      </c>
      <c r="J27" s="946">
        <v>0</v>
      </c>
      <c r="K27" s="946">
        <v>0</v>
      </c>
      <c r="L27" s="946">
        <v>0</v>
      </c>
      <c r="M27" s="946">
        <v>0</v>
      </c>
      <c r="N27" s="946">
        <v>0</v>
      </c>
      <c r="O27" s="946">
        <v>0</v>
      </c>
      <c r="P27" s="946">
        <v>0</v>
      </c>
      <c r="Q27" s="946">
        <v>0</v>
      </c>
      <c r="R27" s="946">
        <v>0</v>
      </c>
      <c r="S27" s="946">
        <v>0</v>
      </c>
      <c r="T27" s="946">
        <v>0</v>
      </c>
      <c r="U27" s="946">
        <v>0</v>
      </c>
      <c r="V27" s="946">
        <v>0</v>
      </c>
      <c r="W27" s="946">
        <v>0</v>
      </c>
      <c r="X27" s="946">
        <v>0</v>
      </c>
      <c r="Y27" s="946">
        <v>0</v>
      </c>
      <c r="Z27" s="946">
        <v>0</v>
      </c>
      <c r="AA27" s="946">
        <v>0</v>
      </c>
      <c r="AB27" s="946">
        <v>0</v>
      </c>
      <c r="AC27" s="946">
        <v>0</v>
      </c>
      <c r="AD27" s="946">
        <v>0</v>
      </c>
      <c r="AE27" s="946">
        <v>0</v>
      </c>
      <c r="AF27" s="946">
        <v>0</v>
      </c>
      <c r="AG27" s="946">
        <v>0</v>
      </c>
      <c r="AH27" s="946">
        <v>0</v>
      </c>
      <c r="AI27" s="946">
        <v>0</v>
      </c>
      <c r="AJ27" s="946">
        <v>0</v>
      </c>
      <c r="AK27" s="946">
        <v>0</v>
      </c>
      <c r="AL27" s="947">
        <v>0</v>
      </c>
      <c r="AM27" s="947">
        <v>0</v>
      </c>
      <c r="AN27" s="947">
        <v>0</v>
      </c>
    </row>
    <row r="28" spans="1:40">
      <c r="A28" s="945" t="s">
        <v>924</v>
      </c>
      <c r="B28" s="946">
        <v>0</v>
      </c>
      <c r="C28" s="946">
        <v>0</v>
      </c>
      <c r="D28" s="946">
        <v>0</v>
      </c>
      <c r="E28" s="946">
        <v>0</v>
      </c>
      <c r="F28" s="946">
        <v>0</v>
      </c>
      <c r="G28" s="946">
        <v>0</v>
      </c>
      <c r="H28" s="946">
        <v>0</v>
      </c>
      <c r="I28" s="946">
        <v>0</v>
      </c>
      <c r="J28" s="946">
        <v>0</v>
      </c>
      <c r="K28" s="946">
        <v>0</v>
      </c>
      <c r="L28" s="946">
        <v>0</v>
      </c>
      <c r="M28" s="946">
        <v>0</v>
      </c>
      <c r="N28" s="946">
        <v>0</v>
      </c>
      <c r="O28" s="946">
        <v>0</v>
      </c>
      <c r="P28" s="946">
        <v>0</v>
      </c>
      <c r="Q28" s="946">
        <v>0</v>
      </c>
      <c r="R28" s="946">
        <v>0</v>
      </c>
      <c r="S28" s="946">
        <v>0</v>
      </c>
      <c r="T28" s="946">
        <v>0</v>
      </c>
      <c r="U28" s="946">
        <v>0</v>
      </c>
      <c r="V28" s="946">
        <v>0</v>
      </c>
      <c r="W28" s="946">
        <v>0</v>
      </c>
      <c r="X28" s="946">
        <v>0</v>
      </c>
      <c r="Y28" s="946">
        <v>0</v>
      </c>
      <c r="Z28" s="946">
        <v>0</v>
      </c>
      <c r="AA28" s="946">
        <v>0</v>
      </c>
      <c r="AB28" s="946">
        <v>0</v>
      </c>
      <c r="AC28" s="946">
        <v>0</v>
      </c>
      <c r="AD28" s="946">
        <v>0</v>
      </c>
      <c r="AE28" s="946">
        <v>0</v>
      </c>
      <c r="AF28" s="946">
        <v>0</v>
      </c>
      <c r="AG28" s="946">
        <v>0</v>
      </c>
      <c r="AH28" s="946">
        <v>0</v>
      </c>
      <c r="AI28" s="946">
        <v>0</v>
      </c>
      <c r="AJ28" s="946">
        <v>0</v>
      </c>
      <c r="AK28" s="946">
        <v>0</v>
      </c>
      <c r="AL28" s="947">
        <v>0</v>
      </c>
      <c r="AM28" s="947">
        <v>0</v>
      </c>
      <c r="AN28" s="947">
        <v>0</v>
      </c>
    </row>
    <row r="29" spans="1:40">
      <c r="A29" s="945" t="s">
        <v>925</v>
      </c>
      <c r="B29" s="946">
        <v>0</v>
      </c>
      <c r="C29" s="946">
        <v>0</v>
      </c>
      <c r="D29" s="946">
        <v>0</v>
      </c>
      <c r="E29" s="946">
        <v>0</v>
      </c>
      <c r="F29" s="946">
        <v>0</v>
      </c>
      <c r="G29" s="946">
        <v>0</v>
      </c>
      <c r="H29" s="946">
        <v>0</v>
      </c>
      <c r="I29" s="946">
        <v>0</v>
      </c>
      <c r="J29" s="946">
        <v>0</v>
      </c>
      <c r="K29" s="946">
        <v>0</v>
      </c>
      <c r="L29" s="946">
        <v>0</v>
      </c>
      <c r="M29" s="946">
        <v>0</v>
      </c>
      <c r="N29" s="946">
        <v>0</v>
      </c>
      <c r="O29" s="946">
        <v>0</v>
      </c>
      <c r="P29" s="946">
        <v>0</v>
      </c>
      <c r="Q29" s="946">
        <v>0</v>
      </c>
      <c r="R29" s="946">
        <v>0</v>
      </c>
      <c r="S29" s="946">
        <v>0</v>
      </c>
      <c r="T29" s="946">
        <v>0</v>
      </c>
      <c r="U29" s="946">
        <v>0</v>
      </c>
      <c r="V29" s="946">
        <v>0</v>
      </c>
      <c r="W29" s="946">
        <v>0</v>
      </c>
      <c r="X29" s="946">
        <v>0</v>
      </c>
      <c r="Y29" s="946">
        <v>0</v>
      </c>
      <c r="Z29" s="946">
        <v>0</v>
      </c>
      <c r="AA29" s="946">
        <v>0</v>
      </c>
      <c r="AB29" s="946">
        <v>0</v>
      </c>
      <c r="AC29" s="946">
        <v>0</v>
      </c>
      <c r="AD29" s="946">
        <v>0</v>
      </c>
      <c r="AE29" s="946">
        <v>0</v>
      </c>
      <c r="AF29" s="946">
        <v>0</v>
      </c>
      <c r="AG29" s="946">
        <v>0</v>
      </c>
      <c r="AH29" s="946">
        <v>0</v>
      </c>
      <c r="AI29" s="946">
        <v>0</v>
      </c>
      <c r="AJ29" s="946">
        <v>0</v>
      </c>
      <c r="AK29" s="946">
        <v>0</v>
      </c>
      <c r="AL29" s="947">
        <v>0</v>
      </c>
      <c r="AM29" s="947">
        <v>0</v>
      </c>
      <c r="AN29" s="947">
        <v>0</v>
      </c>
    </row>
    <row r="30" spans="1:40">
      <c r="A30" s="942" t="s">
        <v>926</v>
      </c>
      <c r="B30" s="943">
        <v>214207242453</v>
      </c>
      <c r="C30" s="943">
        <v>213086749676</v>
      </c>
      <c r="D30" s="943">
        <v>288299803854</v>
      </c>
      <c r="E30" s="943">
        <v>376794348819</v>
      </c>
      <c r="F30" s="943">
        <v>423155198928</v>
      </c>
      <c r="G30" s="943">
        <v>979306617025</v>
      </c>
      <c r="H30" s="943">
        <v>1077545972943</v>
      </c>
      <c r="I30" s="943">
        <v>1117756592031</v>
      </c>
      <c r="J30" s="943">
        <v>1236954070117</v>
      </c>
      <c r="K30" s="943">
        <v>1266117341713</v>
      </c>
      <c r="L30" s="943">
        <v>1087149154941</v>
      </c>
      <c r="M30" s="943">
        <v>1165206715681</v>
      </c>
      <c r="N30" s="943">
        <v>1155236208885</v>
      </c>
      <c r="O30" s="943">
        <v>1209382425060</v>
      </c>
      <c r="P30" s="943">
        <v>1134014360522</v>
      </c>
      <c r="Q30" s="943">
        <v>1328170647305</v>
      </c>
      <c r="R30" s="943">
        <v>1293089495244</v>
      </c>
      <c r="S30" s="943">
        <v>1482515567310</v>
      </c>
      <c r="T30" s="943">
        <v>1762167108808</v>
      </c>
      <c r="U30" s="943">
        <v>1517349933632</v>
      </c>
      <c r="V30" s="943">
        <v>1669983611316</v>
      </c>
      <c r="W30" s="943">
        <v>1854895787422</v>
      </c>
      <c r="X30" s="943">
        <v>2150452250983</v>
      </c>
      <c r="Y30" s="943">
        <v>2269549742975</v>
      </c>
      <c r="Z30" s="943">
        <v>2544994922155</v>
      </c>
      <c r="AA30" s="943">
        <v>2574998310535</v>
      </c>
      <c r="AB30" s="943">
        <v>2305024921970</v>
      </c>
      <c r="AC30" s="943">
        <v>2630334902806</v>
      </c>
      <c r="AD30" s="943">
        <v>2289734280414</v>
      </c>
      <c r="AE30" s="943">
        <v>2265464406602</v>
      </c>
      <c r="AF30" s="943">
        <v>2108906805695</v>
      </c>
      <c r="AG30" s="943">
        <v>2194858021912</v>
      </c>
      <c r="AH30" s="943">
        <v>2390829558387</v>
      </c>
      <c r="AI30" s="943">
        <v>2608416834140</v>
      </c>
      <c r="AJ30" s="943">
        <v>2589054672550</v>
      </c>
      <c r="AK30" s="943">
        <v>2518625045396</v>
      </c>
      <c r="AL30" s="944">
        <v>2940663250117</v>
      </c>
      <c r="AM30" s="944">
        <v>3024620677292</v>
      </c>
      <c r="AN30" s="944">
        <v>3020271704954</v>
      </c>
    </row>
    <row r="31" spans="1:40">
      <c r="A31" s="945" t="s">
        <v>927</v>
      </c>
      <c r="B31" s="946">
        <v>202206082453</v>
      </c>
      <c r="C31" s="946">
        <v>201586749676</v>
      </c>
      <c r="D31" s="946">
        <v>201391269533</v>
      </c>
      <c r="E31" s="946">
        <v>171655669217</v>
      </c>
      <c r="F31" s="946">
        <v>183189707626</v>
      </c>
      <c r="G31" s="946">
        <v>762351898109</v>
      </c>
      <c r="H31" s="946">
        <v>853591254027</v>
      </c>
      <c r="I31" s="946">
        <v>909380554852</v>
      </c>
      <c r="J31" s="946">
        <v>909357603931</v>
      </c>
      <c r="K31" s="946">
        <v>935448419946</v>
      </c>
      <c r="L31" s="946">
        <v>917227302184</v>
      </c>
      <c r="M31" s="946">
        <v>946144642394</v>
      </c>
      <c r="N31" s="946">
        <v>968459941520</v>
      </c>
      <c r="O31" s="946">
        <v>1009769965758</v>
      </c>
      <c r="P31" s="946">
        <v>998187738373</v>
      </c>
      <c r="Q31" s="946">
        <v>926506106926</v>
      </c>
      <c r="R31" s="946">
        <v>921849613490</v>
      </c>
      <c r="S31" s="946">
        <v>1129468005004</v>
      </c>
      <c r="T31" s="946">
        <v>1403064196829</v>
      </c>
      <c r="U31" s="946">
        <v>1226269350357</v>
      </c>
      <c r="V31" s="946">
        <v>1357846120384</v>
      </c>
      <c r="W31" s="946">
        <v>1549012617074</v>
      </c>
      <c r="X31" s="946">
        <v>1830017493576</v>
      </c>
      <c r="Y31" s="946">
        <v>1948889234022</v>
      </c>
      <c r="Z31" s="946">
        <v>2260631993679</v>
      </c>
      <c r="AA31" s="946">
        <v>2247324315592</v>
      </c>
      <c r="AB31" s="946">
        <v>1974721186291</v>
      </c>
      <c r="AC31" s="946">
        <v>2284401596206</v>
      </c>
      <c r="AD31" s="946">
        <v>1904067210150</v>
      </c>
      <c r="AE31" s="946">
        <v>1893347093109</v>
      </c>
      <c r="AF31" s="946">
        <v>1787793407768</v>
      </c>
      <c r="AG31" s="946">
        <v>1466458895189</v>
      </c>
      <c r="AH31" s="946">
        <v>1604127187704</v>
      </c>
      <c r="AI31" s="946">
        <v>1846932645843</v>
      </c>
      <c r="AJ31" s="946">
        <v>1806546851524</v>
      </c>
      <c r="AK31" s="946">
        <v>1819494099308</v>
      </c>
      <c r="AL31" s="947">
        <v>1834183071815</v>
      </c>
      <c r="AM31" s="947">
        <v>1859456921819</v>
      </c>
      <c r="AN31" s="947">
        <v>1783171243439</v>
      </c>
    </row>
    <row r="32" spans="1:40">
      <c r="A32" s="945" t="s">
        <v>928</v>
      </c>
      <c r="B32" s="946">
        <v>12001160000</v>
      </c>
      <c r="C32" s="946">
        <v>11500000000</v>
      </c>
      <c r="D32" s="946">
        <v>86908534321</v>
      </c>
      <c r="E32" s="946">
        <v>205138679602</v>
      </c>
      <c r="F32" s="946">
        <v>239965491302</v>
      </c>
      <c r="G32" s="946">
        <v>216954718916</v>
      </c>
      <c r="H32" s="946">
        <v>223954718916</v>
      </c>
      <c r="I32" s="946">
        <v>208376037179</v>
      </c>
      <c r="J32" s="946">
        <v>327596466186</v>
      </c>
      <c r="K32" s="946">
        <v>330668921767</v>
      </c>
      <c r="L32" s="946">
        <v>169921852757</v>
      </c>
      <c r="M32" s="946">
        <v>219062073287</v>
      </c>
      <c r="N32" s="946">
        <v>186776267365</v>
      </c>
      <c r="O32" s="946">
        <v>199612459302</v>
      </c>
      <c r="P32" s="946">
        <v>135826622149</v>
      </c>
      <c r="Q32" s="946">
        <v>401664540379</v>
      </c>
      <c r="R32" s="946">
        <v>371239881754</v>
      </c>
      <c r="S32" s="946">
        <v>353047562306</v>
      </c>
      <c r="T32" s="946">
        <v>359102911979</v>
      </c>
      <c r="U32" s="946">
        <v>291080583275</v>
      </c>
      <c r="V32" s="946">
        <v>312137490932</v>
      </c>
      <c r="W32" s="946">
        <v>305883170348</v>
      </c>
      <c r="X32" s="946">
        <v>320434757407</v>
      </c>
      <c r="Y32" s="946">
        <v>320660508953</v>
      </c>
      <c r="Z32" s="946">
        <v>284362928476</v>
      </c>
      <c r="AA32" s="946">
        <v>327673994943</v>
      </c>
      <c r="AB32" s="946">
        <v>330303735679</v>
      </c>
      <c r="AC32" s="946">
        <v>345933306600</v>
      </c>
      <c r="AD32" s="946">
        <v>385667070264</v>
      </c>
      <c r="AE32" s="946">
        <v>372117313493</v>
      </c>
      <c r="AF32" s="946">
        <v>321113397927</v>
      </c>
      <c r="AG32" s="946">
        <v>728399126723</v>
      </c>
      <c r="AH32" s="946">
        <v>786702370683</v>
      </c>
      <c r="AI32" s="946">
        <v>761484188297</v>
      </c>
      <c r="AJ32" s="946">
        <v>782507821026</v>
      </c>
      <c r="AK32" s="946">
        <v>699130946088</v>
      </c>
      <c r="AL32" s="947">
        <v>1106480178302</v>
      </c>
      <c r="AM32" s="947">
        <v>1165163755473</v>
      </c>
      <c r="AN32" s="947">
        <v>1237100461515</v>
      </c>
    </row>
    <row r="33" spans="1:40">
      <c r="A33" s="942" t="s">
        <v>929</v>
      </c>
      <c r="B33" s="943">
        <v>3167430832043</v>
      </c>
      <c r="C33" s="943">
        <v>3338814413091</v>
      </c>
      <c r="D33" s="943">
        <v>3399831677536</v>
      </c>
      <c r="E33" s="943">
        <v>3472443423409</v>
      </c>
      <c r="F33" s="943">
        <v>3487463774617</v>
      </c>
      <c r="G33" s="943">
        <v>3835152016968</v>
      </c>
      <c r="H33" s="943">
        <v>3894466699597</v>
      </c>
      <c r="I33" s="943">
        <v>3844470111016</v>
      </c>
      <c r="J33" s="943">
        <v>4138489513967</v>
      </c>
      <c r="K33" s="943">
        <v>5200457122679</v>
      </c>
      <c r="L33" s="943">
        <v>5859290440547</v>
      </c>
      <c r="M33" s="943">
        <v>6746257167071</v>
      </c>
      <c r="N33" s="943">
        <v>6749360884226</v>
      </c>
      <c r="O33" s="943">
        <v>6913618189732</v>
      </c>
      <c r="P33" s="943">
        <v>6711991424046</v>
      </c>
      <c r="Q33" s="943">
        <v>6479716958948</v>
      </c>
      <c r="R33" s="943">
        <v>5672418507229</v>
      </c>
      <c r="S33" s="943">
        <v>5866745932505</v>
      </c>
      <c r="T33" s="943">
        <v>5131899200555</v>
      </c>
      <c r="U33" s="943">
        <v>5906345879908</v>
      </c>
      <c r="V33" s="943">
        <v>5162573927584</v>
      </c>
      <c r="W33" s="943">
        <v>5224868472394</v>
      </c>
      <c r="X33" s="943">
        <v>5252190706326</v>
      </c>
      <c r="Y33" s="943">
        <v>5845008684841</v>
      </c>
      <c r="Z33" s="943">
        <v>5206251702763</v>
      </c>
      <c r="AA33" s="943">
        <v>4961808043861</v>
      </c>
      <c r="AB33" s="943">
        <v>4143165868220</v>
      </c>
      <c r="AC33" s="943">
        <v>5400031095330</v>
      </c>
      <c r="AD33" s="943">
        <v>4261357075836</v>
      </c>
      <c r="AE33" s="943">
        <v>5455756328133</v>
      </c>
      <c r="AF33" s="943">
        <v>4662280010611</v>
      </c>
      <c r="AG33" s="943">
        <v>5469339024885</v>
      </c>
      <c r="AH33" s="943">
        <v>4427355498642</v>
      </c>
      <c r="AI33" s="943">
        <v>4934320411490</v>
      </c>
      <c r="AJ33" s="943">
        <v>5420226891699</v>
      </c>
      <c r="AK33" s="943">
        <v>6092659990035</v>
      </c>
      <c r="AL33" s="944">
        <v>6097710088697</v>
      </c>
      <c r="AM33" s="944">
        <v>5908329377417</v>
      </c>
      <c r="AN33" s="944">
        <v>6353230132757</v>
      </c>
    </row>
    <row r="34" spans="1:40">
      <c r="A34" s="945" t="s">
        <v>930</v>
      </c>
      <c r="B34" s="946">
        <v>0</v>
      </c>
      <c r="C34" s="946">
        <v>0</v>
      </c>
      <c r="D34" s="946">
        <v>0</v>
      </c>
      <c r="E34" s="946">
        <v>0</v>
      </c>
      <c r="F34" s="946">
        <v>0</v>
      </c>
      <c r="G34" s="946">
        <v>0</v>
      </c>
      <c r="H34" s="946">
        <v>0</v>
      </c>
      <c r="I34" s="946">
        <v>0</v>
      </c>
      <c r="J34" s="946">
        <v>0</v>
      </c>
      <c r="K34" s="946">
        <v>0</v>
      </c>
      <c r="L34" s="946">
        <v>0</v>
      </c>
      <c r="M34" s="946">
        <v>0</v>
      </c>
      <c r="N34" s="946">
        <v>0</v>
      </c>
      <c r="O34" s="946">
        <v>0</v>
      </c>
      <c r="P34" s="946">
        <v>0</v>
      </c>
      <c r="Q34" s="946">
        <v>0</v>
      </c>
      <c r="R34" s="946">
        <v>0</v>
      </c>
      <c r="S34" s="946">
        <v>0</v>
      </c>
      <c r="T34" s="946">
        <v>0</v>
      </c>
      <c r="U34" s="946">
        <v>0</v>
      </c>
      <c r="V34" s="946">
        <v>51327448</v>
      </c>
      <c r="W34" s="946">
        <v>0</v>
      </c>
      <c r="X34" s="946">
        <v>0</v>
      </c>
      <c r="Y34" s="946">
        <v>0</v>
      </c>
      <c r="Z34" s="946">
        <v>0</v>
      </c>
      <c r="AA34" s="946">
        <v>0</v>
      </c>
      <c r="AB34" s="946">
        <v>0</v>
      </c>
      <c r="AC34" s="946">
        <v>0</v>
      </c>
      <c r="AD34" s="946">
        <v>0</v>
      </c>
      <c r="AE34" s="946">
        <v>0</v>
      </c>
      <c r="AF34" s="946">
        <v>0</v>
      </c>
      <c r="AG34" s="946">
        <v>0</v>
      </c>
      <c r="AH34" s="946">
        <v>0</v>
      </c>
      <c r="AI34" s="946">
        <v>0</v>
      </c>
      <c r="AJ34" s="946">
        <v>0</v>
      </c>
      <c r="AK34" s="946">
        <v>0</v>
      </c>
      <c r="AL34" s="947">
        <v>0</v>
      </c>
      <c r="AM34" s="947">
        <v>0</v>
      </c>
      <c r="AN34" s="947">
        <v>0</v>
      </c>
    </row>
    <row r="35" spans="1:40">
      <c r="A35" s="945" t="s">
        <v>931</v>
      </c>
      <c r="B35" s="946">
        <v>479405075718</v>
      </c>
      <c r="C35" s="946">
        <v>531135881628</v>
      </c>
      <c r="D35" s="946">
        <v>573569784436</v>
      </c>
      <c r="E35" s="946">
        <v>605663407362</v>
      </c>
      <c r="F35" s="946">
        <v>729432799731</v>
      </c>
      <c r="G35" s="946">
        <v>792359552702</v>
      </c>
      <c r="H35" s="946">
        <v>824653734715</v>
      </c>
      <c r="I35" s="946">
        <v>896111628816</v>
      </c>
      <c r="J35" s="946">
        <v>959714833424</v>
      </c>
      <c r="K35" s="946">
        <v>1170244859263</v>
      </c>
      <c r="L35" s="946">
        <v>1285750411398</v>
      </c>
      <c r="M35" s="946">
        <v>1172859212825</v>
      </c>
      <c r="N35" s="946">
        <v>1269949453927</v>
      </c>
      <c r="O35" s="946">
        <v>1248959247884</v>
      </c>
      <c r="P35" s="946">
        <v>767918325999</v>
      </c>
      <c r="Q35" s="946">
        <v>654651360391</v>
      </c>
      <c r="R35" s="946">
        <v>418417681062</v>
      </c>
      <c r="S35" s="946">
        <v>361217155148</v>
      </c>
      <c r="T35" s="946">
        <v>468905313204</v>
      </c>
      <c r="U35" s="946">
        <v>662644354608</v>
      </c>
      <c r="V35" s="946">
        <v>852450482673</v>
      </c>
      <c r="W35" s="946">
        <v>1391652019794</v>
      </c>
      <c r="X35" s="946">
        <v>1323204623621</v>
      </c>
      <c r="Y35" s="946">
        <v>1277368900781</v>
      </c>
      <c r="Z35" s="946">
        <v>1394072674455</v>
      </c>
      <c r="AA35" s="946">
        <v>704586391985</v>
      </c>
      <c r="AB35" s="946">
        <v>687017820636</v>
      </c>
      <c r="AC35" s="946">
        <v>674771873724</v>
      </c>
      <c r="AD35" s="946">
        <v>672003980552</v>
      </c>
      <c r="AE35" s="946">
        <v>1599591396300</v>
      </c>
      <c r="AF35" s="946">
        <v>1470646526138</v>
      </c>
      <c r="AG35" s="946">
        <v>1664634834873</v>
      </c>
      <c r="AH35" s="946">
        <v>1131337718562</v>
      </c>
      <c r="AI35" s="946">
        <v>647877823626</v>
      </c>
      <c r="AJ35" s="946">
        <v>594495976467</v>
      </c>
      <c r="AK35" s="946">
        <v>581058017044</v>
      </c>
      <c r="AL35" s="947">
        <v>638893744763</v>
      </c>
      <c r="AM35" s="947">
        <v>725097618821</v>
      </c>
      <c r="AN35" s="947">
        <v>844442599588</v>
      </c>
    </row>
    <row r="36" spans="1:40">
      <c r="A36" s="945" t="s">
        <v>932</v>
      </c>
      <c r="B36" s="946">
        <v>509600000000</v>
      </c>
      <c r="C36" s="946">
        <v>481700000000</v>
      </c>
      <c r="D36" s="946">
        <v>490000000000</v>
      </c>
      <c r="E36" s="946">
        <v>731900000000</v>
      </c>
      <c r="F36" s="946">
        <v>755600000000</v>
      </c>
      <c r="G36" s="946">
        <v>871799019607</v>
      </c>
      <c r="H36" s="946">
        <v>938800000000</v>
      </c>
      <c r="I36" s="946">
        <v>863300000000</v>
      </c>
      <c r="J36" s="946">
        <v>892300000000</v>
      </c>
      <c r="K36" s="946">
        <v>850200000000</v>
      </c>
      <c r="L36" s="946">
        <v>1224400000000</v>
      </c>
      <c r="M36" s="946">
        <v>1177900000000</v>
      </c>
      <c r="N36" s="946">
        <v>1220300000000</v>
      </c>
      <c r="O36" s="946">
        <v>1267900000000</v>
      </c>
      <c r="P36" s="946">
        <v>1160000000000</v>
      </c>
      <c r="Q36" s="946">
        <v>1505600000000</v>
      </c>
      <c r="R36" s="946">
        <v>917900000000</v>
      </c>
      <c r="S36" s="946">
        <v>1797500000000</v>
      </c>
      <c r="T36" s="946">
        <v>1304200000000</v>
      </c>
      <c r="U36" s="946">
        <v>1945133578237</v>
      </c>
      <c r="V36" s="946">
        <v>1366500000000</v>
      </c>
      <c r="W36" s="946">
        <v>758560000000</v>
      </c>
      <c r="X36" s="946">
        <v>1335091456889</v>
      </c>
      <c r="Y36" s="946">
        <v>2250185062329</v>
      </c>
      <c r="Z36" s="946">
        <v>1691596501644</v>
      </c>
      <c r="AA36" s="946">
        <v>2278492977210</v>
      </c>
      <c r="AB36" s="946">
        <v>1599928888939</v>
      </c>
      <c r="AC36" s="946">
        <v>2885315821585</v>
      </c>
      <c r="AD36" s="946">
        <v>1332724992833</v>
      </c>
      <c r="AE36" s="946">
        <v>1538154117647</v>
      </c>
      <c r="AF36" s="946">
        <v>652500000000</v>
      </c>
      <c r="AG36" s="946">
        <v>1269826105248</v>
      </c>
      <c r="AH36" s="946">
        <v>990329107804</v>
      </c>
      <c r="AI36" s="946">
        <v>1013351677674</v>
      </c>
      <c r="AJ36" s="946">
        <v>1422446045896</v>
      </c>
      <c r="AK36" s="946">
        <v>1416815026722</v>
      </c>
      <c r="AL36" s="947">
        <v>1737005619709</v>
      </c>
      <c r="AM36" s="947">
        <v>1902370329438</v>
      </c>
      <c r="AN36" s="947">
        <v>2363765649807</v>
      </c>
    </row>
    <row r="37" spans="1:40">
      <c r="A37" s="945" t="s">
        <v>933</v>
      </c>
      <c r="B37" s="946">
        <v>3037920263</v>
      </c>
      <c r="C37" s="946">
        <v>3015079688</v>
      </c>
      <c r="D37" s="946">
        <v>2934954750</v>
      </c>
      <c r="E37" s="946">
        <v>2944647600</v>
      </c>
      <c r="F37" s="946">
        <v>2814798520</v>
      </c>
      <c r="G37" s="946">
        <v>2761569018</v>
      </c>
      <c r="H37" s="946">
        <v>2774216122</v>
      </c>
      <c r="I37" s="946">
        <v>2518782153</v>
      </c>
      <c r="J37" s="946">
        <v>2471992908</v>
      </c>
      <c r="K37" s="946">
        <v>2533244863</v>
      </c>
      <c r="L37" s="946">
        <v>2715924734</v>
      </c>
      <c r="M37" s="946">
        <v>2798311519</v>
      </c>
      <c r="N37" s="946">
        <v>2524923439</v>
      </c>
      <c r="O37" s="946">
        <v>2773885441</v>
      </c>
      <c r="P37" s="946">
        <v>2701304949</v>
      </c>
      <c r="Q37" s="946">
        <v>2729021366</v>
      </c>
      <c r="R37" s="946">
        <v>2786980972</v>
      </c>
      <c r="S37" s="946">
        <v>2533686299</v>
      </c>
      <c r="T37" s="946">
        <v>3029914938</v>
      </c>
      <c r="U37" s="946">
        <v>3236325400</v>
      </c>
      <c r="V37" s="946">
        <v>3305526063</v>
      </c>
      <c r="W37" s="946">
        <v>3336698785</v>
      </c>
      <c r="X37" s="946">
        <v>3348423973</v>
      </c>
      <c r="Y37" s="946">
        <v>3257894691</v>
      </c>
      <c r="Z37" s="946">
        <v>3215067562</v>
      </c>
      <c r="AA37" s="946">
        <v>3266300231</v>
      </c>
      <c r="AB37" s="946">
        <v>3327888435</v>
      </c>
      <c r="AC37" s="946">
        <v>3940850972</v>
      </c>
      <c r="AD37" s="946">
        <v>3455628240</v>
      </c>
      <c r="AE37" s="946">
        <v>3621189803</v>
      </c>
      <c r="AF37" s="946">
        <v>3298976391</v>
      </c>
      <c r="AG37" s="946">
        <v>2918497698</v>
      </c>
      <c r="AH37" s="946">
        <v>2467442623</v>
      </c>
      <c r="AI37" s="946">
        <v>2360951274</v>
      </c>
      <c r="AJ37" s="946">
        <v>2310325303</v>
      </c>
      <c r="AK37" s="946">
        <v>2219223794</v>
      </c>
      <c r="AL37" s="947">
        <v>1869783993</v>
      </c>
      <c r="AM37" s="947">
        <v>1950901979</v>
      </c>
      <c r="AN37" s="947">
        <v>2226589272</v>
      </c>
    </row>
    <row r="38" spans="1:40">
      <c r="A38" s="945" t="s">
        <v>934</v>
      </c>
      <c r="B38" s="946">
        <v>71780447</v>
      </c>
      <c r="C38" s="946">
        <v>71780447</v>
      </c>
      <c r="D38" s="946">
        <v>71780447</v>
      </c>
      <c r="E38" s="946">
        <v>0</v>
      </c>
      <c r="F38" s="946">
        <v>0</v>
      </c>
      <c r="G38" s="946">
        <v>0</v>
      </c>
      <c r="H38" s="946">
        <v>0</v>
      </c>
      <c r="I38" s="946">
        <v>0</v>
      </c>
      <c r="J38" s="946">
        <v>0</v>
      </c>
      <c r="K38" s="946">
        <v>3096817663180</v>
      </c>
      <c r="L38" s="946">
        <v>3399367284180</v>
      </c>
      <c r="M38" s="946">
        <v>4475259860915</v>
      </c>
      <c r="N38" s="946">
        <v>4338101743752</v>
      </c>
      <c r="O38" s="946">
        <v>4467988780679</v>
      </c>
      <c r="P38" s="946">
        <v>4866352814571</v>
      </c>
      <c r="Q38" s="946">
        <v>4405493930196</v>
      </c>
      <c r="R38" s="946">
        <v>4411983853692</v>
      </c>
      <c r="S38" s="946">
        <v>3779262078682</v>
      </c>
      <c r="T38" s="946">
        <v>3451174938374</v>
      </c>
      <c r="U38" s="946">
        <v>3313545265243</v>
      </c>
      <c r="V38" s="946">
        <v>3007416196435</v>
      </c>
      <c r="W38" s="946">
        <v>3129260377200</v>
      </c>
      <c r="X38" s="946">
        <v>2650883424813</v>
      </c>
      <c r="Y38" s="946">
        <v>2377490203011</v>
      </c>
      <c r="Z38" s="946">
        <v>2184678826411</v>
      </c>
      <c r="AA38" s="946">
        <v>2017806613656</v>
      </c>
      <c r="AB38" s="946">
        <v>1910029776638</v>
      </c>
      <c r="AC38" s="946">
        <v>1835357642983</v>
      </c>
      <c r="AD38" s="946">
        <v>2262717626127</v>
      </c>
      <c r="AE38" s="946">
        <v>2374701744239</v>
      </c>
      <c r="AF38" s="946">
        <v>2647552600241</v>
      </c>
      <c r="AG38" s="946">
        <v>2683424305723</v>
      </c>
      <c r="AH38" s="946">
        <v>2403802143530</v>
      </c>
      <c r="AI38" s="946">
        <v>3238052404581</v>
      </c>
      <c r="AJ38" s="946">
        <v>3478989724406</v>
      </c>
      <c r="AK38" s="946">
        <v>4232809728425</v>
      </c>
      <c r="AL38" s="947">
        <v>3863203654471</v>
      </c>
      <c r="AM38" s="947">
        <v>3422619073674</v>
      </c>
      <c r="AN38" s="947">
        <v>3258959057197</v>
      </c>
    </row>
    <row r="39" spans="1:40">
      <c r="A39" s="945" t="s">
        <v>935</v>
      </c>
      <c r="B39" s="946">
        <v>2034756211975</v>
      </c>
      <c r="C39" s="946">
        <v>2084274182982</v>
      </c>
      <c r="D39" s="946">
        <v>1992267458251</v>
      </c>
      <c r="E39" s="946">
        <v>1839657874537</v>
      </c>
      <c r="F39" s="946">
        <v>1816382492911</v>
      </c>
      <c r="G39" s="946">
        <v>1798302432087</v>
      </c>
      <c r="H39" s="946">
        <v>1763249559645</v>
      </c>
      <c r="I39" s="946">
        <v>1815309434079</v>
      </c>
      <c r="J39" s="946">
        <v>2162853588494</v>
      </c>
      <c r="K39" s="946"/>
      <c r="L39" s="946"/>
      <c r="M39" s="946"/>
      <c r="N39" s="946"/>
      <c r="O39" s="946">
        <v>0</v>
      </c>
      <c r="P39" s="946">
        <v>0</v>
      </c>
      <c r="Q39" s="946">
        <v>0</v>
      </c>
      <c r="R39" s="946">
        <v>0</v>
      </c>
      <c r="S39" s="946">
        <v>0</v>
      </c>
      <c r="T39" s="946">
        <v>0</v>
      </c>
      <c r="U39" s="946">
        <v>0</v>
      </c>
      <c r="V39" s="946">
        <v>0</v>
      </c>
      <c r="W39" s="946">
        <v>0</v>
      </c>
      <c r="X39" s="946">
        <v>0</v>
      </c>
      <c r="Y39" s="946">
        <v>0</v>
      </c>
      <c r="Z39" s="946">
        <v>0</v>
      </c>
      <c r="AA39" s="946">
        <v>0</v>
      </c>
      <c r="AB39" s="946">
        <v>0</v>
      </c>
      <c r="AC39" s="946">
        <v>0</v>
      </c>
      <c r="AD39" s="946">
        <v>0</v>
      </c>
      <c r="AE39" s="946">
        <v>0</v>
      </c>
      <c r="AF39" s="946">
        <v>0</v>
      </c>
      <c r="AG39" s="946">
        <v>0</v>
      </c>
      <c r="AH39" s="946">
        <v>0</v>
      </c>
      <c r="AI39" s="946">
        <v>0</v>
      </c>
      <c r="AJ39" s="946">
        <v>0</v>
      </c>
      <c r="AK39" s="946">
        <v>0</v>
      </c>
      <c r="AL39" s="947">
        <v>0</v>
      </c>
      <c r="AM39" s="947">
        <v>0</v>
      </c>
      <c r="AN39" s="947">
        <v>0</v>
      </c>
    </row>
    <row r="40" spans="1:40">
      <c r="A40" s="945" t="s">
        <v>936</v>
      </c>
      <c r="B40" s="946">
        <v>86500000000</v>
      </c>
      <c r="C40" s="946">
        <v>72700000000</v>
      </c>
      <c r="D40" s="946">
        <v>170100000000</v>
      </c>
      <c r="E40" s="946">
        <v>72300000000</v>
      </c>
      <c r="F40" s="946">
        <v>46300000000</v>
      </c>
      <c r="G40" s="946">
        <v>40000000000</v>
      </c>
      <c r="H40" s="946">
        <v>10000000000</v>
      </c>
      <c r="I40" s="946">
        <v>21000000000</v>
      </c>
      <c r="J40" s="946">
        <v>0</v>
      </c>
      <c r="K40" s="946">
        <v>0</v>
      </c>
      <c r="L40" s="946">
        <v>0</v>
      </c>
      <c r="M40" s="946">
        <v>0</v>
      </c>
      <c r="N40" s="946">
        <v>0</v>
      </c>
      <c r="O40" s="946">
        <v>0</v>
      </c>
      <c r="P40" s="946">
        <v>0</v>
      </c>
      <c r="Q40" s="946">
        <v>0</v>
      </c>
      <c r="R40" s="946">
        <v>0</v>
      </c>
      <c r="S40" s="946">
        <v>0</v>
      </c>
      <c r="T40" s="946">
        <v>0</v>
      </c>
      <c r="U40" s="946">
        <v>0</v>
      </c>
      <c r="V40" s="946">
        <v>0</v>
      </c>
      <c r="W40" s="946">
        <v>0</v>
      </c>
      <c r="X40" s="946">
        <v>0</v>
      </c>
      <c r="Y40" s="946">
        <v>0</v>
      </c>
      <c r="Z40" s="946">
        <v>0</v>
      </c>
      <c r="AA40" s="946">
        <v>0</v>
      </c>
      <c r="AB40" s="946">
        <v>0</v>
      </c>
      <c r="AC40" s="946">
        <v>0</v>
      </c>
      <c r="AD40" s="946">
        <v>0</v>
      </c>
      <c r="AE40" s="946">
        <v>0</v>
      </c>
      <c r="AF40" s="946">
        <v>0</v>
      </c>
      <c r="AG40" s="946">
        <v>0</v>
      </c>
      <c r="AH40" s="946">
        <v>0</v>
      </c>
      <c r="AI40" s="946">
        <v>0</v>
      </c>
      <c r="AJ40" s="946">
        <v>0</v>
      </c>
      <c r="AK40" s="946">
        <v>0</v>
      </c>
      <c r="AL40" s="947">
        <v>0</v>
      </c>
      <c r="AM40" s="947">
        <v>0</v>
      </c>
      <c r="AN40" s="947">
        <v>0</v>
      </c>
    </row>
    <row r="41" spans="1:40">
      <c r="A41" s="945" t="s">
        <v>937</v>
      </c>
      <c r="B41" s="946">
        <v>35933519052</v>
      </c>
      <c r="C41" s="946">
        <v>115344917894</v>
      </c>
      <c r="D41" s="946">
        <v>130882248818</v>
      </c>
      <c r="E41" s="946">
        <v>169264953766</v>
      </c>
      <c r="F41" s="946">
        <v>38550000000</v>
      </c>
      <c r="G41" s="946">
        <v>291900000000</v>
      </c>
      <c r="H41" s="946">
        <v>271900000000</v>
      </c>
      <c r="I41" s="946">
        <v>197100000000</v>
      </c>
      <c r="J41" s="946">
        <v>101045329152</v>
      </c>
      <c r="K41" s="946">
        <v>100623023401</v>
      </c>
      <c r="L41" s="946">
        <v>19409487130</v>
      </c>
      <c r="M41" s="946">
        <v>19477610072</v>
      </c>
      <c r="N41" s="946">
        <v>19610683756</v>
      </c>
      <c r="O41" s="946">
        <v>17898800902</v>
      </c>
      <c r="P41" s="946">
        <v>16628643330</v>
      </c>
      <c r="Q41" s="946">
        <v>14883829159</v>
      </c>
      <c r="R41" s="946">
        <v>30223308119</v>
      </c>
      <c r="S41" s="946">
        <v>24760000000</v>
      </c>
      <c r="T41" s="946">
        <v>8000000000</v>
      </c>
      <c r="U41" s="946">
        <v>2000000</v>
      </c>
      <c r="V41" s="946">
        <v>2000000</v>
      </c>
      <c r="W41" s="946">
        <v>2000000</v>
      </c>
      <c r="X41" s="946">
        <v>0</v>
      </c>
      <c r="Y41" s="946">
        <v>0</v>
      </c>
      <c r="Z41" s="946">
        <v>0</v>
      </c>
      <c r="AA41" s="946">
        <v>25000000000</v>
      </c>
      <c r="AB41" s="946">
        <v>0</v>
      </c>
      <c r="AC41" s="946">
        <v>200000000</v>
      </c>
      <c r="AD41" s="946">
        <v>5200000000</v>
      </c>
      <c r="AE41" s="946">
        <v>5200000000</v>
      </c>
      <c r="AF41" s="946">
        <v>6125624282</v>
      </c>
      <c r="AG41" s="946">
        <v>200000000</v>
      </c>
      <c r="AH41" s="946">
        <v>200000000</v>
      </c>
      <c r="AI41" s="946">
        <v>48900000000</v>
      </c>
      <c r="AJ41" s="946">
        <v>48900000000</v>
      </c>
      <c r="AK41" s="946">
        <v>48900000000</v>
      </c>
      <c r="AL41" s="947">
        <v>200000000</v>
      </c>
      <c r="AM41" s="947">
        <v>200000000</v>
      </c>
      <c r="AN41" s="947">
        <v>2200000000</v>
      </c>
    </row>
    <row r="42" spans="1:40">
      <c r="A42" s="945" t="s">
        <v>938</v>
      </c>
      <c r="B42" s="946">
        <v>7296225285</v>
      </c>
      <c r="C42" s="946">
        <v>7296225285</v>
      </c>
      <c r="D42" s="946">
        <v>7117557176</v>
      </c>
      <c r="E42" s="946">
        <v>4399788782</v>
      </c>
      <c r="F42" s="946">
        <v>4399788782</v>
      </c>
      <c r="G42" s="946">
        <v>4399788782</v>
      </c>
      <c r="H42" s="946">
        <v>3660893091</v>
      </c>
      <c r="I42" s="946">
        <v>3660893091</v>
      </c>
      <c r="J42" s="946">
        <v>3660893091</v>
      </c>
      <c r="K42" s="946">
        <v>3660893091</v>
      </c>
      <c r="L42" s="946">
        <v>3660893091</v>
      </c>
      <c r="M42" s="946">
        <v>3660893091</v>
      </c>
      <c r="N42" s="946">
        <v>3649060371</v>
      </c>
      <c r="O42" s="946">
        <v>3649060371</v>
      </c>
      <c r="P42" s="946">
        <v>3637206801</v>
      </c>
      <c r="Q42" s="946">
        <v>3637206801</v>
      </c>
      <c r="R42" s="946">
        <v>3636043683</v>
      </c>
      <c r="S42" s="946">
        <v>3636043683</v>
      </c>
      <c r="T42" s="946">
        <v>3636043683</v>
      </c>
      <c r="U42" s="946">
        <v>3636043683</v>
      </c>
      <c r="V42" s="946">
        <v>3636043683</v>
      </c>
      <c r="W42" s="946">
        <v>3636043683</v>
      </c>
      <c r="X42" s="946">
        <v>3636043683</v>
      </c>
      <c r="Y42" s="946">
        <v>3636043683</v>
      </c>
      <c r="Z42" s="946">
        <v>3636043683</v>
      </c>
      <c r="AA42" s="946">
        <v>3636043683</v>
      </c>
      <c r="AB42" s="946">
        <v>3636043683</v>
      </c>
      <c r="AC42" s="946">
        <v>928239285</v>
      </c>
      <c r="AD42" s="946">
        <v>6951732972</v>
      </c>
      <c r="AE42" s="946">
        <v>5977239791</v>
      </c>
      <c r="AF42" s="946">
        <v>6035095384</v>
      </c>
      <c r="AG42" s="946">
        <v>6035095384</v>
      </c>
      <c r="AH42" s="946">
        <v>6035095384</v>
      </c>
      <c r="AI42" s="946">
        <v>6035095384</v>
      </c>
      <c r="AJ42" s="946">
        <v>6035095384</v>
      </c>
      <c r="AK42" s="946">
        <v>6035095384</v>
      </c>
      <c r="AL42" s="947">
        <v>6050801882</v>
      </c>
      <c r="AM42" s="947">
        <v>6050801882</v>
      </c>
      <c r="AN42" s="947">
        <v>6050801882</v>
      </c>
    </row>
    <row r="43" spans="1:40">
      <c r="A43" s="945" t="s">
        <v>939</v>
      </c>
      <c r="B43" s="946">
        <v>0</v>
      </c>
      <c r="C43" s="946">
        <v>0</v>
      </c>
      <c r="D43" s="946">
        <v>0</v>
      </c>
      <c r="E43" s="946">
        <v>0</v>
      </c>
      <c r="F43" s="946">
        <v>0</v>
      </c>
      <c r="G43" s="946">
        <v>0</v>
      </c>
      <c r="H43" s="946">
        <v>0</v>
      </c>
      <c r="I43" s="946">
        <v>0</v>
      </c>
      <c r="J43" s="946">
        <v>0</v>
      </c>
      <c r="K43" s="946">
        <v>0</v>
      </c>
      <c r="L43" s="946">
        <v>0</v>
      </c>
      <c r="M43" s="946">
        <v>0</v>
      </c>
      <c r="N43" s="946">
        <v>0</v>
      </c>
      <c r="O43" s="946">
        <v>0</v>
      </c>
      <c r="P43" s="946">
        <v>0</v>
      </c>
      <c r="Q43" s="946">
        <v>0</v>
      </c>
      <c r="R43" s="946">
        <v>0</v>
      </c>
      <c r="S43" s="946">
        <v>0</v>
      </c>
      <c r="T43" s="946">
        <v>0</v>
      </c>
      <c r="U43" s="946">
        <v>0</v>
      </c>
      <c r="V43" s="946">
        <v>0</v>
      </c>
      <c r="W43" s="946">
        <v>0</v>
      </c>
      <c r="X43" s="946">
        <v>0</v>
      </c>
      <c r="Y43" s="946">
        <v>0</v>
      </c>
      <c r="Z43" s="946">
        <v>0</v>
      </c>
      <c r="AA43" s="946">
        <v>0</v>
      </c>
      <c r="AB43" s="946">
        <v>0</v>
      </c>
      <c r="AC43" s="946">
        <v>0</v>
      </c>
      <c r="AD43" s="946">
        <v>0</v>
      </c>
      <c r="AE43" s="946">
        <v>0</v>
      </c>
      <c r="AF43" s="946">
        <v>0</v>
      </c>
      <c r="AG43" s="946">
        <v>0</v>
      </c>
      <c r="AH43" s="946">
        <v>0</v>
      </c>
      <c r="AI43" s="946">
        <v>0</v>
      </c>
      <c r="AJ43" s="946">
        <v>0</v>
      </c>
      <c r="AK43" s="946">
        <v>0</v>
      </c>
      <c r="AL43" s="947">
        <v>0</v>
      </c>
      <c r="AM43" s="947">
        <v>0</v>
      </c>
      <c r="AN43" s="947">
        <v>0</v>
      </c>
    </row>
    <row r="44" spans="1:40">
      <c r="A44" s="945" t="s">
        <v>940</v>
      </c>
      <c r="B44" s="946">
        <v>0</v>
      </c>
      <c r="C44" s="946">
        <v>0</v>
      </c>
      <c r="D44" s="946">
        <v>0</v>
      </c>
      <c r="E44" s="946">
        <v>0</v>
      </c>
      <c r="F44" s="946">
        <v>0</v>
      </c>
      <c r="G44" s="946">
        <v>0</v>
      </c>
      <c r="H44" s="946">
        <v>0</v>
      </c>
      <c r="I44" s="946">
        <v>0</v>
      </c>
      <c r="J44" s="946">
        <v>0</v>
      </c>
      <c r="K44" s="946">
        <v>0</v>
      </c>
      <c r="L44" s="946">
        <v>0</v>
      </c>
      <c r="M44" s="946">
        <v>0</v>
      </c>
      <c r="N44" s="946">
        <v>0</v>
      </c>
      <c r="O44" s="946">
        <v>0</v>
      </c>
      <c r="P44" s="946">
        <v>0</v>
      </c>
      <c r="Q44" s="946">
        <v>0</v>
      </c>
      <c r="R44" s="946">
        <v>0</v>
      </c>
      <c r="S44" s="946">
        <v>0</v>
      </c>
      <c r="T44" s="946">
        <v>0</v>
      </c>
      <c r="U44" s="946">
        <v>0</v>
      </c>
      <c r="V44" s="946">
        <v>0</v>
      </c>
      <c r="W44" s="946">
        <v>0</v>
      </c>
      <c r="X44" s="946">
        <v>0</v>
      </c>
      <c r="Y44" s="946">
        <v>0</v>
      </c>
      <c r="Z44" s="946">
        <v>0</v>
      </c>
      <c r="AA44" s="946">
        <v>0</v>
      </c>
      <c r="AB44" s="946">
        <v>0</v>
      </c>
      <c r="AC44" s="946">
        <v>0</v>
      </c>
      <c r="AD44" s="946">
        <v>0</v>
      </c>
      <c r="AE44" s="946">
        <v>0</v>
      </c>
      <c r="AF44" s="946">
        <v>0</v>
      </c>
      <c r="AG44" s="946">
        <v>0</v>
      </c>
      <c r="AH44" s="946">
        <v>0</v>
      </c>
      <c r="AI44" s="946">
        <v>0</v>
      </c>
      <c r="AJ44" s="946">
        <v>0</v>
      </c>
      <c r="AK44" s="946">
        <v>0</v>
      </c>
      <c r="AL44" s="947">
        <v>0</v>
      </c>
      <c r="AM44" s="947">
        <v>0</v>
      </c>
      <c r="AN44" s="947">
        <v>0</v>
      </c>
    </row>
    <row r="45" spans="1:40">
      <c r="A45" s="945" t="s">
        <v>941</v>
      </c>
      <c r="B45" s="946">
        <v>92647997498</v>
      </c>
      <c r="C45" s="946">
        <v>130287429416</v>
      </c>
      <c r="D45" s="946">
        <v>114928182263</v>
      </c>
      <c r="E45" s="946">
        <v>119562636263</v>
      </c>
      <c r="F45" s="946">
        <v>158856664871</v>
      </c>
      <c r="G45" s="946">
        <v>104259799483</v>
      </c>
      <c r="H45" s="946">
        <v>150785217758</v>
      </c>
      <c r="I45" s="946">
        <v>119227174263</v>
      </c>
      <c r="J45" s="946">
        <v>95018420119</v>
      </c>
      <c r="K45" s="946">
        <v>63863420119</v>
      </c>
      <c r="L45" s="946">
        <v>12563420119</v>
      </c>
      <c r="M45" s="946">
        <v>12563420119</v>
      </c>
      <c r="N45" s="946">
        <v>11388420119</v>
      </c>
      <c r="O45" s="946">
        <v>11388420119</v>
      </c>
      <c r="P45" s="946">
        <v>11388420119</v>
      </c>
      <c r="Q45" s="946">
        <v>6528420119</v>
      </c>
      <c r="R45" s="946">
        <v>0</v>
      </c>
      <c r="S45" s="946">
        <v>0</v>
      </c>
      <c r="T45" s="946">
        <v>5245000000</v>
      </c>
      <c r="U45" s="946">
        <v>60000000000</v>
      </c>
      <c r="V45" s="946">
        <v>5430000000</v>
      </c>
      <c r="W45" s="946">
        <v>8030000000</v>
      </c>
      <c r="X45" s="946">
        <v>1300000000</v>
      </c>
      <c r="Y45" s="946">
        <v>0</v>
      </c>
      <c r="Z45" s="946">
        <v>0</v>
      </c>
      <c r="AA45" s="946">
        <v>0</v>
      </c>
      <c r="AB45" s="946">
        <v>0</v>
      </c>
      <c r="AC45" s="946">
        <v>71900000000</v>
      </c>
      <c r="AD45" s="946">
        <v>72050000000</v>
      </c>
      <c r="AE45" s="946">
        <v>19650000000</v>
      </c>
      <c r="AF45" s="946">
        <v>0</v>
      </c>
      <c r="AG45" s="946">
        <v>19600000000</v>
      </c>
      <c r="AH45" s="946">
        <v>53600000000</v>
      </c>
      <c r="AI45" s="946">
        <v>154173236957</v>
      </c>
      <c r="AJ45" s="946">
        <v>53600000000</v>
      </c>
      <c r="AK45" s="946">
        <v>19600000000</v>
      </c>
      <c r="AL45" s="947">
        <v>19600000000</v>
      </c>
      <c r="AM45" s="947">
        <v>19600000000</v>
      </c>
      <c r="AN45" s="947">
        <v>28900000000</v>
      </c>
    </row>
    <row r="46" spans="1:40">
      <c r="A46" s="945" t="s">
        <v>942</v>
      </c>
      <c r="B46" s="946">
        <v>0</v>
      </c>
      <c r="C46" s="946">
        <v>0</v>
      </c>
      <c r="D46" s="946">
        <v>0</v>
      </c>
      <c r="E46" s="946">
        <v>0</v>
      </c>
      <c r="F46" s="946">
        <v>0</v>
      </c>
      <c r="G46" s="946">
        <v>0</v>
      </c>
      <c r="H46" s="946">
        <v>0</v>
      </c>
      <c r="I46" s="946">
        <v>0</v>
      </c>
      <c r="J46" s="946">
        <v>0</v>
      </c>
      <c r="K46" s="946">
        <v>0</v>
      </c>
      <c r="L46" s="946">
        <v>0</v>
      </c>
      <c r="M46" s="946">
        <v>0</v>
      </c>
      <c r="N46" s="946">
        <v>0</v>
      </c>
      <c r="O46" s="946">
        <v>0</v>
      </c>
      <c r="P46" s="946">
        <v>0</v>
      </c>
      <c r="Q46" s="946">
        <v>0</v>
      </c>
      <c r="R46" s="946">
        <v>0</v>
      </c>
      <c r="S46" s="946">
        <v>0</v>
      </c>
      <c r="T46" s="946">
        <v>0</v>
      </c>
      <c r="U46" s="946">
        <v>0</v>
      </c>
      <c r="V46" s="946">
        <v>0</v>
      </c>
      <c r="W46" s="946">
        <v>0</v>
      </c>
      <c r="X46" s="946">
        <v>0</v>
      </c>
      <c r="Y46" s="946">
        <v>0</v>
      </c>
      <c r="Z46" s="946">
        <v>0</v>
      </c>
      <c r="AA46" s="946">
        <v>0</v>
      </c>
      <c r="AB46" s="946">
        <v>0</v>
      </c>
      <c r="AC46" s="946">
        <v>0</v>
      </c>
      <c r="AD46" s="946">
        <v>0</v>
      </c>
      <c r="AE46" s="946">
        <v>0</v>
      </c>
      <c r="AF46" s="946">
        <v>0</v>
      </c>
      <c r="AG46" s="946">
        <v>0</v>
      </c>
      <c r="AH46" s="946">
        <v>0</v>
      </c>
      <c r="AI46" s="946">
        <v>0</v>
      </c>
      <c r="AJ46" s="946">
        <v>0</v>
      </c>
      <c r="AK46" s="946">
        <v>0</v>
      </c>
      <c r="AL46" s="947">
        <v>0</v>
      </c>
      <c r="AM46" s="947">
        <v>0</v>
      </c>
      <c r="AN46" s="947">
        <v>0</v>
      </c>
    </row>
    <row r="47" spans="1:40">
      <c r="A47" s="945" t="s">
        <v>943</v>
      </c>
      <c r="B47" s="946">
        <v>0</v>
      </c>
      <c r="C47" s="946">
        <v>0</v>
      </c>
      <c r="D47" s="946">
        <v>0</v>
      </c>
      <c r="E47" s="946">
        <v>0</v>
      </c>
      <c r="F47" s="946">
        <v>0</v>
      </c>
      <c r="G47" s="946">
        <v>0</v>
      </c>
      <c r="H47" s="946">
        <v>0</v>
      </c>
      <c r="I47" s="946">
        <v>0</v>
      </c>
      <c r="J47" s="946">
        <v>0</v>
      </c>
      <c r="K47" s="946">
        <v>0</v>
      </c>
      <c r="L47" s="946">
        <v>0</v>
      </c>
      <c r="M47" s="946">
        <v>0</v>
      </c>
      <c r="N47" s="946">
        <v>0</v>
      </c>
      <c r="O47" s="946">
        <v>0</v>
      </c>
      <c r="P47" s="946">
        <v>0</v>
      </c>
      <c r="Q47" s="946">
        <v>0</v>
      </c>
      <c r="R47" s="946">
        <v>0</v>
      </c>
      <c r="S47" s="946">
        <v>0</v>
      </c>
      <c r="T47" s="946">
        <v>0</v>
      </c>
      <c r="U47" s="946">
        <v>0</v>
      </c>
      <c r="V47" s="946">
        <v>0</v>
      </c>
      <c r="W47" s="946">
        <v>0</v>
      </c>
      <c r="X47" s="946">
        <v>0</v>
      </c>
      <c r="Y47" s="946">
        <v>0</v>
      </c>
      <c r="Z47" s="946">
        <v>0</v>
      </c>
      <c r="AA47" s="946">
        <v>0</v>
      </c>
      <c r="AB47" s="946">
        <v>0</v>
      </c>
      <c r="AC47" s="946">
        <v>0</v>
      </c>
      <c r="AD47" s="946">
        <v>0</v>
      </c>
      <c r="AE47" s="946">
        <v>0</v>
      </c>
      <c r="AF47" s="946">
        <v>0</v>
      </c>
      <c r="AG47" s="946">
        <v>0</v>
      </c>
      <c r="AH47" s="946">
        <v>0</v>
      </c>
      <c r="AI47" s="946">
        <v>0</v>
      </c>
      <c r="AJ47" s="946">
        <v>0</v>
      </c>
      <c r="AK47" s="946">
        <v>0</v>
      </c>
      <c r="AL47" s="947">
        <v>0</v>
      </c>
      <c r="AM47" s="947">
        <v>0</v>
      </c>
      <c r="AN47" s="947">
        <v>0</v>
      </c>
    </row>
    <row r="48" spans="1:40">
      <c r="A48" s="945" t="s">
        <v>944</v>
      </c>
      <c r="B48" s="946">
        <v>0</v>
      </c>
      <c r="C48" s="946">
        <v>0</v>
      </c>
      <c r="D48" s="946">
        <v>0</v>
      </c>
      <c r="E48" s="946">
        <v>0</v>
      </c>
      <c r="F48" s="946">
        <v>0</v>
      </c>
      <c r="G48" s="946">
        <v>0</v>
      </c>
      <c r="H48" s="946">
        <v>0</v>
      </c>
      <c r="I48" s="946">
        <v>0</v>
      </c>
      <c r="J48" s="946">
        <v>0</v>
      </c>
      <c r="K48" s="946">
        <v>0</v>
      </c>
      <c r="L48" s="946">
        <v>0</v>
      </c>
      <c r="M48" s="946">
        <v>0</v>
      </c>
      <c r="N48" s="946">
        <v>0</v>
      </c>
      <c r="O48" s="946">
        <v>0</v>
      </c>
      <c r="P48" s="946">
        <v>0</v>
      </c>
      <c r="Q48" s="946">
        <v>0</v>
      </c>
      <c r="R48" s="946">
        <v>0</v>
      </c>
      <c r="S48" s="946">
        <v>0</v>
      </c>
      <c r="T48" s="946">
        <v>0</v>
      </c>
      <c r="U48" s="946">
        <v>0</v>
      </c>
      <c r="V48" s="946">
        <v>0</v>
      </c>
      <c r="W48" s="946">
        <v>0</v>
      </c>
      <c r="X48" s="946">
        <v>0</v>
      </c>
      <c r="Y48" s="946">
        <v>0</v>
      </c>
      <c r="Z48" s="946">
        <v>0</v>
      </c>
      <c r="AA48" s="946">
        <v>0</v>
      </c>
      <c r="AB48" s="946">
        <v>0</v>
      </c>
      <c r="AC48" s="946">
        <v>0</v>
      </c>
      <c r="AD48" s="946">
        <v>0</v>
      </c>
      <c r="AE48" s="946">
        <v>0</v>
      </c>
      <c r="AF48" s="946">
        <v>0</v>
      </c>
      <c r="AG48" s="946">
        <v>0</v>
      </c>
      <c r="AH48" s="946">
        <v>0</v>
      </c>
      <c r="AI48" s="946">
        <v>0</v>
      </c>
      <c r="AJ48" s="946">
        <v>0</v>
      </c>
      <c r="AK48" s="946">
        <v>0</v>
      </c>
      <c r="AL48" s="947">
        <v>0</v>
      </c>
      <c r="AM48" s="947">
        <v>0</v>
      </c>
      <c r="AN48" s="947">
        <v>0</v>
      </c>
    </row>
    <row r="49" spans="1:40">
      <c r="A49" s="945" t="s">
        <v>945</v>
      </c>
      <c r="B49" s="946">
        <v>-71212647139</v>
      </c>
      <c r="C49" s="946">
        <v>-73020448207</v>
      </c>
      <c r="D49" s="946">
        <v>-68473550280</v>
      </c>
      <c r="E49" s="946">
        <v>-59122269347</v>
      </c>
      <c r="F49" s="946">
        <v>-50696552657</v>
      </c>
      <c r="G49" s="946">
        <v>-52176375397</v>
      </c>
      <c r="H49" s="946">
        <v>-52544145291</v>
      </c>
      <c r="I49" s="946">
        <v>-50812062616</v>
      </c>
      <c r="J49" s="946">
        <v>-50753214555</v>
      </c>
      <c r="K49" s="946">
        <v>-47374717640</v>
      </c>
      <c r="L49" s="946">
        <v>-48109337794</v>
      </c>
      <c r="M49" s="946">
        <v>-61223972743</v>
      </c>
      <c r="N49" s="946">
        <v>-61831392385</v>
      </c>
      <c r="O49" s="946">
        <v>-53787855486</v>
      </c>
      <c r="P49" s="946">
        <v>-65953156308</v>
      </c>
      <c r="Q49" s="946">
        <v>-62431466083</v>
      </c>
      <c r="R49" s="946">
        <v>-64537015551</v>
      </c>
      <c r="S49" s="946">
        <v>-67690769554</v>
      </c>
      <c r="T49" s="946">
        <v>-84236150452</v>
      </c>
      <c r="U49" s="946">
        <v>-55650745145</v>
      </c>
      <c r="V49" s="946">
        <v>-53693985217</v>
      </c>
      <c r="W49" s="946">
        <v>-52393348038</v>
      </c>
      <c r="X49" s="946">
        <v>-51514273026</v>
      </c>
      <c r="Y49" s="946">
        <v>-52149511924</v>
      </c>
      <c r="Z49" s="946">
        <v>-58326898865</v>
      </c>
      <c r="AA49" s="946">
        <v>-58444125078</v>
      </c>
      <c r="AB49" s="946">
        <v>-49834660223</v>
      </c>
      <c r="AC49" s="946">
        <v>-59002274334</v>
      </c>
      <c r="AD49" s="946">
        <v>-70040196880</v>
      </c>
      <c r="AE49" s="946">
        <v>-73270916933</v>
      </c>
      <c r="AF49" s="946">
        <v>-107354885412</v>
      </c>
      <c r="AG49" s="946">
        <v>-162272720321</v>
      </c>
      <c r="AH49" s="946">
        <v>-148101727675</v>
      </c>
      <c r="AI49" s="946">
        <v>-147211054350</v>
      </c>
      <c r="AJ49" s="946">
        <v>-150700951193</v>
      </c>
      <c r="AK49" s="946">
        <v>-180110602383</v>
      </c>
      <c r="AL49" s="947">
        <v>-147326241789</v>
      </c>
      <c r="AM49" s="947">
        <v>-153077481403</v>
      </c>
      <c r="AN49" s="947">
        <v>-139294484750</v>
      </c>
    </row>
    <row r="50" spans="1:40">
      <c r="A50" s="945" t="s">
        <v>946</v>
      </c>
      <c r="B50" s="946">
        <v>-10605251056</v>
      </c>
      <c r="C50" s="946">
        <v>-13990636042</v>
      </c>
      <c r="D50" s="946">
        <v>-13566738325</v>
      </c>
      <c r="E50" s="946">
        <v>-14127615554</v>
      </c>
      <c r="F50" s="946">
        <v>-14176217541</v>
      </c>
      <c r="G50" s="946">
        <v>-18453769314</v>
      </c>
      <c r="H50" s="946">
        <v>-18812776443</v>
      </c>
      <c r="I50" s="946">
        <v>-22945738770</v>
      </c>
      <c r="J50" s="946">
        <v>-27822328666</v>
      </c>
      <c r="K50" s="946">
        <v>-40111263598</v>
      </c>
      <c r="L50" s="946">
        <v>-40467642311</v>
      </c>
      <c r="M50" s="946">
        <v>-57038168727</v>
      </c>
      <c r="N50" s="946">
        <v>-54332008753</v>
      </c>
      <c r="O50" s="946">
        <v>-53152150178</v>
      </c>
      <c r="P50" s="946">
        <v>-50682135415</v>
      </c>
      <c r="Q50" s="946">
        <v>-51375343001</v>
      </c>
      <c r="R50" s="946">
        <v>-47992344748</v>
      </c>
      <c r="S50" s="946">
        <v>-34472261753</v>
      </c>
      <c r="T50" s="946">
        <v>-28055859192</v>
      </c>
      <c r="U50" s="946">
        <v>-26200942118</v>
      </c>
      <c r="V50" s="946">
        <v>-22523663501</v>
      </c>
      <c r="W50" s="946">
        <v>-17215319030</v>
      </c>
      <c r="X50" s="946">
        <v>-13758993627</v>
      </c>
      <c r="Y50" s="946">
        <v>-14779907730</v>
      </c>
      <c r="Z50" s="946">
        <v>-12620512127</v>
      </c>
      <c r="AA50" s="946">
        <v>-12536157826</v>
      </c>
      <c r="AB50" s="946">
        <v>-10939889888</v>
      </c>
      <c r="AC50" s="946">
        <v>-13381058885</v>
      </c>
      <c r="AD50" s="946">
        <v>-23706688008</v>
      </c>
      <c r="AE50" s="946">
        <v>-17868442714</v>
      </c>
      <c r="AF50" s="946">
        <v>-16523926413</v>
      </c>
      <c r="AG50" s="946">
        <v>-15027093720</v>
      </c>
      <c r="AH50" s="946">
        <v>-12314281586</v>
      </c>
      <c r="AI50" s="946">
        <v>-29219723656</v>
      </c>
      <c r="AJ50" s="946">
        <v>-35849324564</v>
      </c>
      <c r="AK50" s="946">
        <v>-34666498951</v>
      </c>
      <c r="AL50" s="947">
        <v>-21787274332</v>
      </c>
      <c r="AM50" s="947">
        <v>-16481866974</v>
      </c>
      <c r="AN50" s="947">
        <v>-14020080239</v>
      </c>
    </row>
    <row r="51" spans="1:40">
      <c r="A51" s="942" t="s">
        <v>947</v>
      </c>
      <c r="B51" s="943">
        <v>75390387932</v>
      </c>
      <c r="C51" s="943">
        <v>62871001039</v>
      </c>
      <c r="D51" s="943">
        <v>23808322896</v>
      </c>
      <c r="E51" s="943">
        <v>28009547901</v>
      </c>
      <c r="F51" s="943">
        <v>8459145407</v>
      </c>
      <c r="G51" s="943">
        <v>5365812650</v>
      </c>
      <c r="H51" s="943">
        <v>4993651184</v>
      </c>
      <c r="I51" s="943">
        <v>4994458082</v>
      </c>
      <c r="J51" s="943">
        <v>4993742980</v>
      </c>
      <c r="K51" s="943">
        <v>4993610865</v>
      </c>
      <c r="L51" s="943">
        <v>4995424010</v>
      </c>
      <c r="M51" s="943">
        <v>4995323669</v>
      </c>
      <c r="N51" s="943">
        <v>4995368276</v>
      </c>
      <c r="O51" s="943">
        <v>3996280531</v>
      </c>
      <c r="P51" s="943">
        <v>3996117510</v>
      </c>
      <c r="Q51" s="943">
        <v>1998003654</v>
      </c>
      <c r="R51" s="943">
        <v>1997899701</v>
      </c>
      <c r="S51" s="943">
        <v>0</v>
      </c>
      <c r="T51" s="943">
        <v>0</v>
      </c>
      <c r="U51" s="943">
        <v>0</v>
      </c>
      <c r="V51" s="943">
        <v>0</v>
      </c>
      <c r="W51" s="943">
        <v>0</v>
      </c>
      <c r="X51" s="943">
        <v>0</v>
      </c>
      <c r="Y51" s="943">
        <v>0</v>
      </c>
      <c r="Z51" s="943">
        <v>0</v>
      </c>
      <c r="AA51" s="943">
        <v>0</v>
      </c>
      <c r="AB51" s="943">
        <v>0</v>
      </c>
      <c r="AC51" s="943">
        <v>0</v>
      </c>
      <c r="AD51" s="943">
        <v>0</v>
      </c>
      <c r="AE51" s="943">
        <v>0</v>
      </c>
      <c r="AF51" s="943">
        <v>0</v>
      </c>
      <c r="AG51" s="943">
        <v>0</v>
      </c>
      <c r="AH51" s="943">
        <v>0</v>
      </c>
      <c r="AI51" s="943">
        <v>0</v>
      </c>
      <c r="AJ51" s="943">
        <v>0</v>
      </c>
      <c r="AK51" s="943">
        <v>0</v>
      </c>
      <c r="AL51" s="944">
        <v>0</v>
      </c>
      <c r="AM51" s="944">
        <v>0</v>
      </c>
      <c r="AN51" s="944">
        <v>0</v>
      </c>
    </row>
    <row r="52" spans="1:40">
      <c r="A52" s="945" t="s">
        <v>948</v>
      </c>
      <c r="B52" s="946">
        <v>0</v>
      </c>
      <c r="C52" s="946">
        <v>0</v>
      </c>
      <c r="D52" s="946">
        <v>0</v>
      </c>
      <c r="E52" s="946">
        <v>0</v>
      </c>
      <c r="F52" s="946">
        <v>0</v>
      </c>
      <c r="G52" s="946">
        <v>2000173849</v>
      </c>
      <c r="H52" s="946">
        <v>0</v>
      </c>
      <c r="I52" s="946">
        <v>0</v>
      </c>
      <c r="J52" s="946">
        <v>0</v>
      </c>
      <c r="K52" s="946">
        <v>0</v>
      </c>
      <c r="L52" s="946">
        <v>0</v>
      </c>
      <c r="M52" s="946">
        <v>0</v>
      </c>
      <c r="N52" s="946">
        <v>0</v>
      </c>
      <c r="O52" s="946">
        <v>0</v>
      </c>
      <c r="P52" s="946">
        <v>0</v>
      </c>
      <c r="Q52" s="946">
        <v>0</v>
      </c>
      <c r="R52" s="946">
        <v>0</v>
      </c>
      <c r="S52" s="946">
        <v>0</v>
      </c>
      <c r="T52" s="946">
        <v>0</v>
      </c>
      <c r="U52" s="946">
        <v>0</v>
      </c>
      <c r="V52" s="946">
        <v>0</v>
      </c>
      <c r="W52" s="946">
        <v>0</v>
      </c>
      <c r="X52" s="946">
        <v>0</v>
      </c>
      <c r="Y52" s="946">
        <v>0</v>
      </c>
      <c r="Z52" s="946">
        <v>0</v>
      </c>
      <c r="AA52" s="946">
        <v>0</v>
      </c>
      <c r="AB52" s="946">
        <v>0</v>
      </c>
      <c r="AC52" s="946">
        <v>0</v>
      </c>
      <c r="AD52" s="946">
        <v>0</v>
      </c>
      <c r="AE52" s="946">
        <v>0</v>
      </c>
      <c r="AF52" s="946">
        <v>0</v>
      </c>
      <c r="AG52" s="946">
        <v>0</v>
      </c>
      <c r="AH52" s="946">
        <v>0</v>
      </c>
      <c r="AI52" s="946">
        <v>0</v>
      </c>
      <c r="AJ52" s="946">
        <v>0</v>
      </c>
      <c r="AK52" s="946">
        <v>0</v>
      </c>
      <c r="AL52" s="947">
        <v>0</v>
      </c>
      <c r="AM52" s="947">
        <v>0</v>
      </c>
      <c r="AN52" s="947">
        <v>0</v>
      </c>
    </row>
    <row r="53" spans="1:40">
      <c r="A53" s="945" t="s">
        <v>949</v>
      </c>
      <c r="B53" s="946">
        <v>0</v>
      </c>
      <c r="C53" s="946">
        <v>0</v>
      </c>
      <c r="D53" s="946">
        <v>0</v>
      </c>
      <c r="E53" s="946">
        <v>0</v>
      </c>
      <c r="F53" s="946">
        <v>0</v>
      </c>
      <c r="G53" s="946">
        <v>0</v>
      </c>
      <c r="H53" s="946">
        <v>0</v>
      </c>
      <c r="I53" s="946">
        <v>0</v>
      </c>
      <c r="J53" s="946">
        <v>0</v>
      </c>
      <c r="K53" s="946">
        <v>0</v>
      </c>
      <c r="L53" s="946">
        <v>0</v>
      </c>
      <c r="M53" s="946">
        <v>0</v>
      </c>
      <c r="N53" s="946">
        <v>0</v>
      </c>
      <c r="O53" s="946">
        <v>0</v>
      </c>
      <c r="P53" s="946">
        <v>0</v>
      </c>
      <c r="Q53" s="946">
        <v>0</v>
      </c>
      <c r="R53" s="946">
        <v>0</v>
      </c>
      <c r="S53" s="946">
        <v>0</v>
      </c>
      <c r="T53" s="946">
        <v>0</v>
      </c>
      <c r="U53" s="946">
        <v>0</v>
      </c>
      <c r="V53" s="946">
        <v>0</v>
      </c>
      <c r="W53" s="946">
        <v>0</v>
      </c>
      <c r="X53" s="946">
        <v>0</v>
      </c>
      <c r="Y53" s="946">
        <v>0</v>
      </c>
      <c r="Z53" s="946">
        <v>0</v>
      </c>
      <c r="AA53" s="946">
        <v>0</v>
      </c>
      <c r="AB53" s="946">
        <v>0</v>
      </c>
      <c r="AC53" s="946">
        <v>0</v>
      </c>
      <c r="AD53" s="946">
        <v>0</v>
      </c>
      <c r="AE53" s="946">
        <v>0</v>
      </c>
      <c r="AF53" s="946">
        <v>0</v>
      </c>
      <c r="AG53" s="946">
        <v>0</v>
      </c>
      <c r="AH53" s="946">
        <v>0</v>
      </c>
      <c r="AI53" s="946">
        <v>0</v>
      </c>
      <c r="AJ53" s="946">
        <v>0</v>
      </c>
      <c r="AK53" s="946">
        <v>0</v>
      </c>
      <c r="AL53" s="947">
        <v>0</v>
      </c>
      <c r="AM53" s="947">
        <v>0</v>
      </c>
      <c r="AN53" s="947">
        <v>0</v>
      </c>
    </row>
    <row r="54" spans="1:40">
      <c r="A54" s="945" t="s">
        <v>950</v>
      </c>
      <c r="B54" s="946">
        <v>75700000000</v>
      </c>
      <c r="C54" s="946">
        <v>63100000000</v>
      </c>
      <c r="D54" s="946">
        <v>23900000000</v>
      </c>
      <c r="E54" s="946">
        <v>28100000000</v>
      </c>
      <c r="F54" s="946">
        <v>8500000000</v>
      </c>
      <c r="G54" s="946">
        <v>3400000000</v>
      </c>
      <c r="H54" s="946">
        <v>5000000000</v>
      </c>
      <c r="I54" s="946">
        <v>5000000000</v>
      </c>
      <c r="J54" s="946">
        <v>4993742980</v>
      </c>
      <c r="K54" s="946">
        <v>4993610865</v>
      </c>
      <c r="L54" s="946">
        <v>4995424010</v>
      </c>
      <c r="M54" s="946">
        <v>4995323669</v>
      </c>
      <c r="N54" s="946">
        <v>4995368276</v>
      </c>
      <c r="O54" s="946">
        <v>3996280531</v>
      </c>
      <c r="P54" s="946">
        <v>3996117510</v>
      </c>
      <c r="Q54" s="946">
        <v>1998003654</v>
      </c>
      <c r="R54" s="946">
        <v>1997899701</v>
      </c>
      <c r="S54" s="946">
        <v>0</v>
      </c>
      <c r="T54" s="946">
        <v>0</v>
      </c>
      <c r="U54" s="946">
        <v>0</v>
      </c>
      <c r="V54" s="946">
        <v>0</v>
      </c>
      <c r="W54" s="946">
        <v>0</v>
      </c>
      <c r="X54" s="946">
        <v>0</v>
      </c>
      <c r="Y54" s="946">
        <v>0</v>
      </c>
      <c r="Z54" s="946">
        <v>0</v>
      </c>
      <c r="AA54" s="946">
        <v>0</v>
      </c>
      <c r="AB54" s="946">
        <v>0</v>
      </c>
      <c r="AC54" s="946">
        <v>0</v>
      </c>
      <c r="AD54" s="946">
        <v>0</v>
      </c>
      <c r="AE54" s="946">
        <v>0</v>
      </c>
      <c r="AF54" s="946">
        <v>0</v>
      </c>
      <c r="AG54" s="946">
        <v>0</v>
      </c>
      <c r="AH54" s="946">
        <v>0</v>
      </c>
      <c r="AI54" s="946">
        <v>0</v>
      </c>
      <c r="AJ54" s="946">
        <v>0</v>
      </c>
      <c r="AK54" s="946">
        <v>0</v>
      </c>
      <c r="AL54" s="947">
        <v>0</v>
      </c>
      <c r="AM54" s="947">
        <v>0</v>
      </c>
      <c r="AN54" s="947">
        <v>0</v>
      </c>
    </row>
    <row r="55" spans="1:40">
      <c r="A55" s="945" t="s">
        <v>951</v>
      </c>
      <c r="B55" s="946">
        <v>0</v>
      </c>
      <c r="C55" s="946">
        <v>0</v>
      </c>
      <c r="D55" s="946">
        <v>0</v>
      </c>
      <c r="E55" s="946">
        <v>0</v>
      </c>
      <c r="F55" s="946">
        <v>0</v>
      </c>
      <c r="G55" s="946">
        <v>0</v>
      </c>
      <c r="H55" s="946">
        <v>0</v>
      </c>
      <c r="I55" s="946">
        <v>0</v>
      </c>
      <c r="J55" s="946">
        <v>0</v>
      </c>
      <c r="K55" s="946">
        <v>0</v>
      </c>
      <c r="L55" s="946">
        <v>0</v>
      </c>
      <c r="M55" s="946">
        <v>0</v>
      </c>
      <c r="N55" s="946">
        <v>0</v>
      </c>
      <c r="O55" s="946">
        <v>0</v>
      </c>
      <c r="P55" s="946">
        <v>0</v>
      </c>
      <c r="Q55" s="946">
        <v>0</v>
      </c>
      <c r="R55" s="946">
        <v>0</v>
      </c>
      <c r="S55" s="946">
        <v>0</v>
      </c>
      <c r="T55" s="946">
        <v>0</v>
      </c>
      <c r="U55" s="946">
        <v>0</v>
      </c>
      <c r="V55" s="946">
        <v>0</v>
      </c>
      <c r="W55" s="946">
        <v>0</v>
      </c>
      <c r="X55" s="946">
        <v>0</v>
      </c>
      <c r="Y55" s="946">
        <v>0</v>
      </c>
      <c r="Z55" s="946">
        <v>0</v>
      </c>
      <c r="AA55" s="946">
        <v>0</v>
      </c>
      <c r="AB55" s="946">
        <v>0</v>
      </c>
      <c r="AC55" s="946">
        <v>0</v>
      </c>
      <c r="AD55" s="946">
        <v>0</v>
      </c>
      <c r="AE55" s="946">
        <v>0</v>
      </c>
      <c r="AF55" s="946">
        <v>0</v>
      </c>
      <c r="AG55" s="946">
        <v>0</v>
      </c>
      <c r="AH55" s="946">
        <v>0</v>
      </c>
      <c r="AI55" s="946">
        <v>0</v>
      </c>
      <c r="AJ55" s="946">
        <v>0</v>
      </c>
      <c r="AK55" s="946">
        <v>0</v>
      </c>
      <c r="AL55" s="947">
        <v>0</v>
      </c>
      <c r="AM55" s="947">
        <v>0</v>
      </c>
      <c r="AN55" s="947">
        <v>0</v>
      </c>
    </row>
    <row r="56" spans="1:40">
      <c r="A56" s="945" t="s">
        <v>952</v>
      </c>
      <c r="B56" s="946">
        <v>-309612068</v>
      </c>
      <c r="C56" s="946">
        <v>-228998961</v>
      </c>
      <c r="D56" s="946">
        <v>-91677104</v>
      </c>
      <c r="E56" s="946">
        <v>-90452099</v>
      </c>
      <c r="F56" s="946">
        <v>-40854593</v>
      </c>
      <c r="G56" s="946">
        <v>-34361199</v>
      </c>
      <c r="H56" s="946">
        <v>-6348816</v>
      </c>
      <c r="I56" s="946">
        <v>-5541918</v>
      </c>
      <c r="J56" s="946">
        <v>0</v>
      </c>
      <c r="K56" s="946">
        <v>0</v>
      </c>
      <c r="L56" s="946">
        <v>0</v>
      </c>
      <c r="M56" s="946">
        <v>0</v>
      </c>
      <c r="N56" s="946">
        <v>0</v>
      </c>
      <c r="O56" s="946">
        <v>0</v>
      </c>
      <c r="P56" s="946">
        <v>0</v>
      </c>
      <c r="Q56" s="946">
        <v>0</v>
      </c>
      <c r="R56" s="946">
        <v>0</v>
      </c>
      <c r="S56" s="946">
        <v>0</v>
      </c>
      <c r="T56" s="946">
        <v>0</v>
      </c>
      <c r="U56" s="946">
        <v>0</v>
      </c>
      <c r="V56" s="946">
        <v>0</v>
      </c>
      <c r="W56" s="946">
        <v>0</v>
      </c>
      <c r="X56" s="946">
        <v>0</v>
      </c>
      <c r="Y56" s="946">
        <v>0</v>
      </c>
      <c r="Z56" s="946">
        <v>0</v>
      </c>
      <c r="AA56" s="946">
        <v>0</v>
      </c>
      <c r="AB56" s="946">
        <v>0</v>
      </c>
      <c r="AC56" s="946">
        <v>0</v>
      </c>
      <c r="AD56" s="946">
        <v>0</v>
      </c>
      <c r="AE56" s="946">
        <v>0</v>
      </c>
      <c r="AF56" s="946">
        <v>0</v>
      </c>
      <c r="AG56" s="946">
        <v>0</v>
      </c>
      <c r="AH56" s="946">
        <v>0</v>
      </c>
      <c r="AI56" s="946">
        <v>0</v>
      </c>
      <c r="AJ56" s="946">
        <v>0</v>
      </c>
      <c r="AK56" s="946">
        <v>0</v>
      </c>
      <c r="AL56" s="947">
        <v>0</v>
      </c>
      <c r="AM56" s="947">
        <v>0</v>
      </c>
      <c r="AN56" s="947">
        <v>0</v>
      </c>
    </row>
    <row r="57" spans="1:40">
      <c r="A57" s="942" t="s">
        <v>953</v>
      </c>
      <c r="B57" s="943">
        <v>409419956365</v>
      </c>
      <c r="C57" s="943">
        <v>355429396918</v>
      </c>
      <c r="D57" s="943">
        <v>307458445589</v>
      </c>
      <c r="E57" s="943">
        <v>260006033800</v>
      </c>
      <c r="F57" s="943">
        <v>217896217942</v>
      </c>
      <c r="G57" s="943">
        <v>180447738137</v>
      </c>
      <c r="H57" s="943">
        <v>146750974338</v>
      </c>
      <c r="I57" s="943">
        <v>118042960106</v>
      </c>
      <c r="J57" s="943">
        <v>91127853697</v>
      </c>
      <c r="K57" s="943">
        <v>65806703601</v>
      </c>
      <c r="L57" s="943">
        <v>48638527367</v>
      </c>
      <c r="M57" s="943">
        <v>35880607668</v>
      </c>
      <c r="N57" s="943">
        <v>23975803463</v>
      </c>
      <c r="O57" s="943">
        <v>14344165059</v>
      </c>
      <c r="P57" s="943">
        <v>7919355977</v>
      </c>
      <c r="Q57" s="943">
        <v>2675773174</v>
      </c>
      <c r="R57" s="943">
        <v>96050762</v>
      </c>
      <c r="S57" s="943">
        <v>184256</v>
      </c>
      <c r="T57" s="943">
        <v>0</v>
      </c>
      <c r="U57" s="943">
        <v>0</v>
      </c>
      <c r="V57" s="943">
        <v>0</v>
      </c>
      <c r="W57" s="943">
        <v>0</v>
      </c>
      <c r="X57" s="943">
        <v>0</v>
      </c>
      <c r="Y57" s="943">
        <v>0</v>
      </c>
      <c r="Z57" s="943">
        <v>0</v>
      </c>
      <c r="AA57" s="943">
        <v>0</v>
      </c>
      <c r="AB57" s="943">
        <v>0</v>
      </c>
      <c r="AC57" s="943">
        <v>0</v>
      </c>
      <c r="AD57" s="943">
        <v>0</v>
      </c>
      <c r="AE57" s="943">
        <v>0</v>
      </c>
      <c r="AF57" s="943">
        <v>0</v>
      </c>
      <c r="AG57" s="943">
        <v>0</v>
      </c>
      <c r="AH57" s="943">
        <v>0</v>
      </c>
      <c r="AI57" s="943">
        <v>0</v>
      </c>
      <c r="AJ57" s="943">
        <v>0</v>
      </c>
      <c r="AK57" s="943">
        <v>0</v>
      </c>
      <c r="AL57" s="944">
        <v>0</v>
      </c>
      <c r="AM57" s="944">
        <v>0</v>
      </c>
      <c r="AN57" s="944">
        <v>0</v>
      </c>
    </row>
    <row r="58" spans="1:40">
      <c r="A58" s="945" t="s">
        <v>954</v>
      </c>
      <c r="B58" s="946">
        <v>408472353385</v>
      </c>
      <c r="C58" s="946">
        <v>355429396918</v>
      </c>
      <c r="D58" s="946">
        <v>307458445589</v>
      </c>
      <c r="E58" s="946">
        <v>260006033800</v>
      </c>
      <c r="F58" s="946">
        <v>217896217942</v>
      </c>
      <c r="G58" s="946">
        <v>180447738137</v>
      </c>
      <c r="H58" s="946">
        <v>146750974338</v>
      </c>
      <c r="I58" s="946">
        <v>118042960106</v>
      </c>
      <c r="J58" s="946">
        <v>91127853697</v>
      </c>
      <c r="K58" s="946">
        <v>65806703601</v>
      </c>
      <c r="L58" s="946">
        <v>48638527367</v>
      </c>
      <c r="M58" s="946">
        <v>35880607668</v>
      </c>
      <c r="N58" s="946">
        <v>23975803463</v>
      </c>
      <c r="O58" s="946">
        <v>14344165059</v>
      </c>
      <c r="P58" s="946">
        <v>7919355977</v>
      </c>
      <c r="Q58" s="946">
        <v>2675773174</v>
      </c>
      <c r="R58" s="946">
        <v>96050762</v>
      </c>
      <c r="S58" s="946">
        <v>184256</v>
      </c>
      <c r="T58" s="946">
        <v>0</v>
      </c>
      <c r="U58" s="946">
        <v>0</v>
      </c>
      <c r="V58" s="946">
        <v>0</v>
      </c>
      <c r="W58" s="946">
        <v>0</v>
      </c>
      <c r="X58" s="946">
        <v>0</v>
      </c>
      <c r="Y58" s="946">
        <v>0</v>
      </c>
      <c r="Z58" s="946">
        <v>0</v>
      </c>
      <c r="AA58" s="946">
        <v>0</v>
      </c>
      <c r="AB58" s="946">
        <v>0</v>
      </c>
      <c r="AC58" s="946">
        <v>0</v>
      </c>
      <c r="AD58" s="946">
        <v>0</v>
      </c>
      <c r="AE58" s="946">
        <v>0</v>
      </c>
      <c r="AF58" s="946">
        <v>0</v>
      </c>
      <c r="AG58" s="946">
        <v>0</v>
      </c>
      <c r="AH58" s="946">
        <v>0</v>
      </c>
      <c r="AI58" s="946">
        <v>0</v>
      </c>
      <c r="AJ58" s="946">
        <v>0</v>
      </c>
      <c r="AK58" s="946">
        <v>0</v>
      </c>
      <c r="AL58" s="947">
        <v>0</v>
      </c>
      <c r="AM58" s="947">
        <v>0</v>
      </c>
      <c r="AN58" s="947">
        <v>0</v>
      </c>
    </row>
    <row r="59" spans="1:40">
      <c r="A59" s="945" t="s">
        <v>955</v>
      </c>
      <c r="B59" s="946">
        <v>0</v>
      </c>
      <c r="C59" s="946">
        <v>0</v>
      </c>
      <c r="D59" s="946">
        <v>0</v>
      </c>
      <c r="E59" s="946">
        <v>0</v>
      </c>
      <c r="F59" s="946">
        <v>0</v>
      </c>
      <c r="G59" s="946">
        <v>0</v>
      </c>
      <c r="H59" s="946">
        <v>0</v>
      </c>
      <c r="I59" s="946">
        <v>0</v>
      </c>
      <c r="J59" s="946">
        <v>0</v>
      </c>
      <c r="K59" s="946">
        <v>0</v>
      </c>
      <c r="L59" s="946">
        <v>0</v>
      </c>
      <c r="M59" s="946">
        <v>0</v>
      </c>
      <c r="N59" s="946">
        <v>0</v>
      </c>
      <c r="O59" s="946">
        <v>0</v>
      </c>
      <c r="P59" s="946">
        <v>0</v>
      </c>
      <c r="Q59" s="946">
        <v>0</v>
      </c>
      <c r="R59" s="946">
        <v>0</v>
      </c>
      <c r="S59" s="946">
        <v>0</v>
      </c>
      <c r="T59" s="946">
        <v>0</v>
      </c>
      <c r="U59" s="946">
        <v>0</v>
      </c>
      <c r="V59" s="946">
        <v>0</v>
      </c>
      <c r="W59" s="946">
        <v>0</v>
      </c>
      <c r="X59" s="946">
        <v>0</v>
      </c>
      <c r="Y59" s="946">
        <v>0</v>
      </c>
      <c r="Z59" s="946">
        <v>0</v>
      </c>
      <c r="AA59" s="946">
        <v>0</v>
      </c>
      <c r="AB59" s="946">
        <v>0</v>
      </c>
      <c r="AC59" s="946">
        <v>0</v>
      </c>
      <c r="AD59" s="946">
        <v>0</v>
      </c>
      <c r="AE59" s="946">
        <v>0</v>
      </c>
      <c r="AF59" s="946">
        <v>0</v>
      </c>
      <c r="AG59" s="946">
        <v>0</v>
      </c>
      <c r="AH59" s="946">
        <v>0</v>
      </c>
      <c r="AI59" s="946">
        <v>0</v>
      </c>
      <c r="AJ59" s="946">
        <v>0</v>
      </c>
      <c r="AK59" s="946">
        <v>0</v>
      </c>
      <c r="AL59" s="947">
        <v>0</v>
      </c>
      <c r="AM59" s="947">
        <v>0</v>
      </c>
      <c r="AN59" s="947">
        <v>0</v>
      </c>
    </row>
    <row r="60" spans="1:40">
      <c r="A60" s="945" t="s">
        <v>956</v>
      </c>
      <c r="B60" s="946">
        <v>947602980</v>
      </c>
      <c r="C60" s="946">
        <v>0</v>
      </c>
      <c r="D60" s="946">
        <v>0</v>
      </c>
      <c r="E60" s="946">
        <v>0</v>
      </c>
      <c r="F60" s="946">
        <v>0</v>
      </c>
      <c r="G60" s="946">
        <v>0</v>
      </c>
      <c r="H60" s="946">
        <v>0</v>
      </c>
      <c r="I60" s="946">
        <v>0</v>
      </c>
      <c r="J60" s="946">
        <v>0</v>
      </c>
      <c r="K60" s="946">
        <v>0</v>
      </c>
      <c r="L60" s="946">
        <v>0</v>
      </c>
      <c r="M60" s="946">
        <v>0</v>
      </c>
      <c r="N60" s="946">
        <v>0</v>
      </c>
      <c r="O60" s="946">
        <v>0</v>
      </c>
      <c r="P60" s="946">
        <v>0</v>
      </c>
      <c r="Q60" s="946">
        <v>0</v>
      </c>
      <c r="R60" s="946">
        <v>0</v>
      </c>
      <c r="S60" s="946">
        <v>0</v>
      </c>
      <c r="T60" s="946">
        <v>0</v>
      </c>
      <c r="U60" s="946">
        <v>0</v>
      </c>
      <c r="V60" s="946">
        <v>0</v>
      </c>
      <c r="W60" s="946">
        <v>0</v>
      </c>
      <c r="X60" s="946">
        <v>0</v>
      </c>
      <c r="Y60" s="946">
        <v>0</v>
      </c>
      <c r="Z60" s="946">
        <v>0</v>
      </c>
      <c r="AA60" s="946">
        <v>0</v>
      </c>
      <c r="AB60" s="946">
        <v>0</v>
      </c>
      <c r="AC60" s="946">
        <v>0</v>
      </c>
      <c r="AD60" s="946">
        <v>0</v>
      </c>
      <c r="AE60" s="946">
        <v>0</v>
      </c>
      <c r="AF60" s="946">
        <v>0</v>
      </c>
      <c r="AG60" s="946">
        <v>0</v>
      </c>
      <c r="AH60" s="946">
        <v>0</v>
      </c>
      <c r="AI60" s="946">
        <v>0</v>
      </c>
      <c r="AJ60" s="946">
        <v>0</v>
      </c>
      <c r="AK60" s="946">
        <v>0</v>
      </c>
      <c r="AL60" s="947">
        <v>0</v>
      </c>
      <c r="AM60" s="947">
        <v>0</v>
      </c>
      <c r="AN60" s="947">
        <v>0</v>
      </c>
    </row>
    <row r="61" spans="1:40">
      <c r="A61" s="945" t="s">
        <v>957</v>
      </c>
      <c r="B61" s="946">
        <v>0</v>
      </c>
      <c r="C61" s="946">
        <v>0</v>
      </c>
      <c r="D61" s="946">
        <v>0</v>
      </c>
      <c r="E61" s="946">
        <v>0</v>
      </c>
      <c r="F61" s="946">
        <v>0</v>
      </c>
      <c r="G61" s="946">
        <v>0</v>
      </c>
      <c r="H61" s="946">
        <v>0</v>
      </c>
      <c r="I61" s="946">
        <v>0</v>
      </c>
      <c r="J61" s="946">
        <v>0</v>
      </c>
      <c r="K61" s="946">
        <v>0</v>
      </c>
      <c r="L61" s="946">
        <v>0</v>
      </c>
      <c r="M61" s="946">
        <v>0</v>
      </c>
      <c r="N61" s="946">
        <v>0</v>
      </c>
      <c r="O61" s="946">
        <v>0</v>
      </c>
      <c r="P61" s="946">
        <v>0</v>
      </c>
      <c r="Q61" s="946">
        <v>0</v>
      </c>
      <c r="R61" s="946">
        <v>0</v>
      </c>
      <c r="S61" s="946">
        <v>0</v>
      </c>
      <c r="T61" s="946">
        <v>0</v>
      </c>
      <c r="U61" s="946">
        <v>0</v>
      </c>
      <c r="V61" s="946">
        <v>0</v>
      </c>
      <c r="W61" s="946">
        <v>0</v>
      </c>
      <c r="X61" s="946">
        <v>0</v>
      </c>
      <c r="Y61" s="946">
        <v>0</v>
      </c>
      <c r="Z61" s="946">
        <v>0</v>
      </c>
      <c r="AA61" s="946">
        <v>0</v>
      </c>
      <c r="AB61" s="946">
        <v>0</v>
      </c>
      <c r="AC61" s="946">
        <v>0</v>
      </c>
      <c r="AD61" s="946">
        <v>0</v>
      </c>
      <c r="AE61" s="946">
        <v>0</v>
      </c>
      <c r="AF61" s="946">
        <v>0</v>
      </c>
      <c r="AG61" s="946">
        <v>0</v>
      </c>
      <c r="AH61" s="946">
        <v>0</v>
      </c>
      <c r="AI61" s="946">
        <v>0</v>
      </c>
      <c r="AJ61" s="946">
        <v>0</v>
      </c>
      <c r="AK61" s="946">
        <v>0</v>
      </c>
      <c r="AL61" s="947">
        <v>0</v>
      </c>
      <c r="AM61" s="947">
        <v>0</v>
      </c>
      <c r="AN61" s="947">
        <v>0</v>
      </c>
    </row>
    <row r="62" spans="1:40">
      <c r="A62" s="942" t="s">
        <v>958</v>
      </c>
      <c r="B62" s="943">
        <v>99656270473</v>
      </c>
      <c r="C62" s="943">
        <v>100268480324</v>
      </c>
      <c r="D62" s="943">
        <v>99767383059</v>
      </c>
      <c r="E62" s="943">
        <v>99645668969</v>
      </c>
      <c r="F62" s="943">
        <v>96361273600</v>
      </c>
      <c r="G62" s="943">
        <v>96377118640</v>
      </c>
      <c r="H62" s="943">
        <v>87915035392</v>
      </c>
      <c r="I62" s="943">
        <v>94944970923</v>
      </c>
      <c r="J62" s="943">
        <v>94426550937</v>
      </c>
      <c r="K62" s="943">
        <v>93801022325</v>
      </c>
      <c r="L62" s="943">
        <v>92870245563</v>
      </c>
      <c r="M62" s="943">
        <v>91934400666</v>
      </c>
      <c r="N62" s="943">
        <v>111331748452</v>
      </c>
      <c r="O62" s="943">
        <v>40400223956</v>
      </c>
      <c r="P62" s="943">
        <v>39101218073</v>
      </c>
      <c r="Q62" s="943">
        <v>39995947189</v>
      </c>
      <c r="R62" s="943">
        <v>41360075568</v>
      </c>
      <c r="S62" s="943">
        <v>38884649140</v>
      </c>
      <c r="T62" s="943">
        <v>36270387611</v>
      </c>
      <c r="U62" s="943">
        <v>37897040076</v>
      </c>
      <c r="V62" s="943">
        <v>37216310659</v>
      </c>
      <c r="W62" s="943">
        <v>32250101642</v>
      </c>
      <c r="X62" s="943">
        <v>34696657500</v>
      </c>
      <c r="Y62" s="943">
        <v>33569088616</v>
      </c>
      <c r="Z62" s="943">
        <v>30676923489</v>
      </c>
      <c r="AA62" s="943">
        <v>33969648813</v>
      </c>
      <c r="AB62" s="943">
        <v>31241193888</v>
      </c>
      <c r="AC62" s="943">
        <v>27986648619</v>
      </c>
      <c r="AD62" s="943">
        <v>26790291288</v>
      </c>
      <c r="AE62" s="943">
        <v>24315955371</v>
      </c>
      <c r="AF62" s="943">
        <v>22379927069</v>
      </c>
      <c r="AG62" s="943">
        <v>20568584914</v>
      </c>
      <c r="AH62" s="943">
        <v>20369370152</v>
      </c>
      <c r="AI62" s="943">
        <v>18227253035</v>
      </c>
      <c r="AJ62" s="943">
        <v>17418510514</v>
      </c>
      <c r="AK62" s="943">
        <v>50809549862</v>
      </c>
      <c r="AL62" s="944">
        <v>53624265085</v>
      </c>
      <c r="AM62" s="944">
        <v>55348444700</v>
      </c>
      <c r="AN62" s="944">
        <v>52538903073</v>
      </c>
    </row>
    <row r="63" spans="1:40">
      <c r="A63" s="945" t="s">
        <v>959</v>
      </c>
      <c r="B63" s="946">
        <v>164322170245</v>
      </c>
      <c r="C63" s="946">
        <v>163841129767</v>
      </c>
      <c r="D63" s="946">
        <v>164762309497</v>
      </c>
      <c r="E63" s="946">
        <v>159509964303</v>
      </c>
      <c r="F63" s="946">
        <v>156618932011</v>
      </c>
      <c r="G63" s="946">
        <v>139877434370</v>
      </c>
      <c r="H63" s="946">
        <v>140219984768</v>
      </c>
      <c r="I63" s="946">
        <v>141208106435</v>
      </c>
      <c r="J63" s="946">
        <v>142354201857</v>
      </c>
      <c r="K63" s="946">
        <v>143162689357</v>
      </c>
      <c r="L63" s="946">
        <v>143604903147</v>
      </c>
      <c r="M63" s="946">
        <v>143985083917</v>
      </c>
      <c r="N63" s="946">
        <v>166469575315</v>
      </c>
      <c r="O63" s="946">
        <v>75815261891</v>
      </c>
      <c r="P63" s="946">
        <v>76840324194</v>
      </c>
      <c r="Q63" s="946">
        <v>80570227554</v>
      </c>
      <c r="R63" s="946">
        <v>82814477387</v>
      </c>
      <c r="S63" s="946">
        <v>79977559302</v>
      </c>
      <c r="T63" s="946">
        <v>80362578397</v>
      </c>
      <c r="U63" s="946">
        <v>84699022757</v>
      </c>
      <c r="V63" s="946">
        <v>86774358166</v>
      </c>
      <c r="W63" s="946">
        <v>83892355261</v>
      </c>
      <c r="X63" s="946">
        <v>88698193928</v>
      </c>
      <c r="Y63" s="946">
        <v>80469841890</v>
      </c>
      <c r="Z63" s="946">
        <v>80191600719</v>
      </c>
      <c r="AA63" s="946">
        <v>85630222718</v>
      </c>
      <c r="AB63" s="946">
        <v>86412897120</v>
      </c>
      <c r="AC63" s="946">
        <v>85935820646</v>
      </c>
      <c r="AD63" s="946">
        <v>84765221379</v>
      </c>
      <c r="AE63" s="946">
        <v>85466208089</v>
      </c>
      <c r="AF63" s="946">
        <v>86697074181</v>
      </c>
      <c r="AG63" s="946">
        <v>85604773927</v>
      </c>
      <c r="AH63" s="946">
        <v>87902972291</v>
      </c>
      <c r="AI63" s="946">
        <v>87030685403</v>
      </c>
      <c r="AJ63" s="946">
        <v>87626910432</v>
      </c>
      <c r="AK63" s="946">
        <v>102117172828</v>
      </c>
      <c r="AL63" s="947">
        <v>102130258625</v>
      </c>
      <c r="AM63" s="947">
        <v>107468098828</v>
      </c>
      <c r="AN63" s="947">
        <v>108649410304</v>
      </c>
    </row>
    <row r="64" spans="1:40">
      <c r="A64" s="945" t="s">
        <v>960</v>
      </c>
      <c r="B64" s="946">
        <v>-64665899772</v>
      </c>
      <c r="C64" s="946">
        <v>-63572649443</v>
      </c>
      <c r="D64" s="946">
        <v>-64994926438</v>
      </c>
      <c r="E64" s="946">
        <v>-59864295334</v>
      </c>
      <c r="F64" s="946">
        <v>-60257658411</v>
      </c>
      <c r="G64" s="946">
        <v>-43500315730</v>
      </c>
      <c r="H64" s="946">
        <v>-52304949376</v>
      </c>
      <c r="I64" s="946">
        <v>-46263135512</v>
      </c>
      <c r="J64" s="946">
        <v>-47927650920</v>
      </c>
      <c r="K64" s="946">
        <v>-49361667032</v>
      </c>
      <c r="L64" s="946">
        <v>-50734657584</v>
      </c>
      <c r="M64" s="946">
        <v>-52050683251</v>
      </c>
      <c r="N64" s="946">
        <v>-55137826863</v>
      </c>
      <c r="O64" s="946">
        <v>-35415037935</v>
      </c>
      <c r="P64" s="946">
        <v>-37739106121</v>
      </c>
      <c r="Q64" s="946">
        <v>-40574280365</v>
      </c>
      <c r="R64" s="946">
        <v>-41454401819</v>
      </c>
      <c r="S64" s="946">
        <v>-41092910162</v>
      </c>
      <c r="T64" s="946">
        <v>-44092190786</v>
      </c>
      <c r="U64" s="946">
        <v>-46801982681</v>
      </c>
      <c r="V64" s="946">
        <v>-49558047507</v>
      </c>
      <c r="W64" s="946">
        <v>-51642253619</v>
      </c>
      <c r="X64" s="946">
        <v>-54001536428</v>
      </c>
      <c r="Y64" s="946">
        <v>-46900753274</v>
      </c>
      <c r="Z64" s="946">
        <v>-49514677230</v>
      </c>
      <c r="AA64" s="946">
        <v>-51660573905</v>
      </c>
      <c r="AB64" s="946">
        <v>-55171703232</v>
      </c>
      <c r="AC64" s="946">
        <v>-57949172027</v>
      </c>
      <c r="AD64" s="946">
        <v>-57974930091</v>
      </c>
      <c r="AE64" s="946">
        <v>-61150252718</v>
      </c>
      <c r="AF64" s="946">
        <v>-64317147112</v>
      </c>
      <c r="AG64" s="946">
        <v>-65036189013</v>
      </c>
      <c r="AH64" s="946">
        <v>-67533602139</v>
      </c>
      <c r="AI64" s="946">
        <v>-68803432368</v>
      </c>
      <c r="AJ64" s="946">
        <v>-70208399918</v>
      </c>
      <c r="AK64" s="946">
        <v>-51307622966</v>
      </c>
      <c r="AL64" s="947">
        <v>-48505993540</v>
      </c>
      <c r="AM64" s="947">
        <v>-52119654128</v>
      </c>
      <c r="AN64" s="947">
        <v>-56110507231</v>
      </c>
    </row>
    <row r="65" spans="1:40">
      <c r="A65" s="945" t="s">
        <v>961</v>
      </c>
      <c r="B65" s="946">
        <v>0</v>
      </c>
      <c r="C65" s="946">
        <v>0</v>
      </c>
      <c r="D65" s="946">
        <v>0</v>
      </c>
      <c r="E65" s="946">
        <v>0</v>
      </c>
      <c r="F65" s="946">
        <v>0</v>
      </c>
      <c r="G65" s="946">
        <v>0</v>
      </c>
      <c r="H65" s="946">
        <v>0</v>
      </c>
      <c r="I65" s="946">
        <v>0</v>
      </c>
      <c r="J65" s="946">
        <v>0</v>
      </c>
      <c r="K65" s="946">
        <v>0</v>
      </c>
      <c r="L65" s="946">
        <v>0</v>
      </c>
      <c r="M65" s="946">
        <v>0</v>
      </c>
      <c r="N65" s="946">
        <v>0</v>
      </c>
      <c r="O65" s="946">
        <v>0</v>
      </c>
      <c r="P65" s="946">
        <v>0</v>
      </c>
      <c r="Q65" s="946">
        <v>0</v>
      </c>
      <c r="R65" s="946">
        <v>0</v>
      </c>
      <c r="S65" s="946">
        <v>0</v>
      </c>
      <c r="T65" s="946">
        <v>0</v>
      </c>
      <c r="U65" s="946">
        <v>0</v>
      </c>
      <c r="V65" s="946">
        <v>0</v>
      </c>
      <c r="W65" s="946">
        <v>0</v>
      </c>
      <c r="X65" s="946">
        <v>0</v>
      </c>
      <c r="Y65" s="946">
        <v>0</v>
      </c>
      <c r="Z65" s="946">
        <v>0</v>
      </c>
      <c r="AA65" s="946">
        <v>0</v>
      </c>
      <c r="AB65" s="946">
        <v>0</v>
      </c>
      <c r="AC65" s="946">
        <v>0</v>
      </c>
      <c r="AD65" s="946">
        <v>0</v>
      </c>
      <c r="AE65" s="946">
        <v>0</v>
      </c>
      <c r="AF65" s="946">
        <v>0</v>
      </c>
      <c r="AG65" s="946">
        <v>0</v>
      </c>
      <c r="AH65" s="946">
        <v>0</v>
      </c>
      <c r="AI65" s="946">
        <v>0</v>
      </c>
      <c r="AJ65" s="946">
        <v>0</v>
      </c>
      <c r="AK65" s="946">
        <v>0</v>
      </c>
      <c r="AL65" s="947">
        <v>0</v>
      </c>
      <c r="AM65" s="947">
        <v>0</v>
      </c>
      <c r="AN65" s="947">
        <v>0</v>
      </c>
    </row>
    <row r="66" spans="1:40">
      <c r="A66" s="942" t="s">
        <v>962</v>
      </c>
      <c r="B66" s="943">
        <v>22612674119</v>
      </c>
      <c r="C66" s="943">
        <v>22513398864</v>
      </c>
      <c r="D66" s="943">
        <v>22414123611</v>
      </c>
      <c r="E66" s="943">
        <v>21163350787</v>
      </c>
      <c r="F66" s="943">
        <v>13408135746</v>
      </c>
      <c r="G66" s="943">
        <v>13350791704</v>
      </c>
      <c r="H66" s="943">
        <v>20789166324</v>
      </c>
      <c r="I66" s="943">
        <v>12620165508</v>
      </c>
      <c r="J66" s="943">
        <v>12208697674</v>
      </c>
      <c r="K66" s="943">
        <v>12154498516</v>
      </c>
      <c r="L66" s="943">
        <v>12100299364</v>
      </c>
      <c r="M66" s="943">
        <v>12046100209</v>
      </c>
      <c r="N66" s="943">
        <v>11991901053</v>
      </c>
      <c r="O66" s="943">
        <v>9604502296</v>
      </c>
      <c r="P66" s="943">
        <v>9554376933</v>
      </c>
      <c r="Q66" s="943">
        <v>9504251567</v>
      </c>
      <c r="R66" s="943">
        <v>9454126201</v>
      </c>
      <c r="S66" s="943">
        <v>9404000833</v>
      </c>
      <c r="T66" s="943">
        <v>9353875471</v>
      </c>
      <c r="U66" s="943">
        <v>6838529795</v>
      </c>
      <c r="V66" s="943">
        <v>6801714571</v>
      </c>
      <c r="W66" s="943">
        <v>3206117322</v>
      </c>
      <c r="X66" s="943">
        <v>1219541178</v>
      </c>
      <c r="Y66" s="943">
        <v>789685852</v>
      </c>
      <c r="Z66" s="943">
        <v>783054034</v>
      </c>
      <c r="AA66" s="943">
        <v>776422216</v>
      </c>
      <c r="AB66" s="943">
        <v>769790400</v>
      </c>
      <c r="AC66" s="943">
        <v>771158582</v>
      </c>
      <c r="AD66" s="943">
        <v>764492126</v>
      </c>
      <c r="AE66" s="943">
        <v>0</v>
      </c>
      <c r="AF66" s="943">
        <v>0</v>
      </c>
      <c r="AG66" s="943">
        <v>0</v>
      </c>
      <c r="AH66" s="943">
        <v>0</v>
      </c>
      <c r="AI66" s="943">
        <v>0</v>
      </c>
      <c r="AJ66" s="943">
        <v>0</v>
      </c>
      <c r="AK66" s="943">
        <v>0</v>
      </c>
      <c r="AL66" s="944">
        <v>0</v>
      </c>
      <c r="AM66" s="944">
        <v>0</v>
      </c>
      <c r="AN66" s="944">
        <v>0</v>
      </c>
    </row>
    <row r="67" spans="1:40">
      <c r="A67" s="945" t="s">
        <v>959</v>
      </c>
      <c r="B67" s="946">
        <v>29058579793</v>
      </c>
      <c r="C67" s="946">
        <v>29058579793</v>
      </c>
      <c r="D67" s="946">
        <v>29058579793</v>
      </c>
      <c r="E67" s="946">
        <v>27466208052</v>
      </c>
      <c r="F67" s="946">
        <v>17041306997</v>
      </c>
      <c r="G67" s="946">
        <v>17041306997</v>
      </c>
      <c r="H67" s="946">
        <v>17041306997</v>
      </c>
      <c r="I67" s="946">
        <v>16425368874</v>
      </c>
      <c r="J67" s="946">
        <v>15922187562</v>
      </c>
      <c r="K67" s="946">
        <v>15922187562</v>
      </c>
      <c r="L67" s="946">
        <v>15922187562</v>
      </c>
      <c r="M67" s="946">
        <v>15922187562</v>
      </c>
      <c r="N67" s="946">
        <v>15922187562</v>
      </c>
      <c r="O67" s="946">
        <v>13515659743</v>
      </c>
      <c r="P67" s="946">
        <v>13515659743</v>
      </c>
      <c r="Q67" s="946">
        <v>13515659743</v>
      </c>
      <c r="R67" s="946">
        <v>13515659743</v>
      </c>
      <c r="S67" s="946">
        <v>13515659743</v>
      </c>
      <c r="T67" s="946">
        <v>13515659743</v>
      </c>
      <c r="U67" s="946">
        <v>10026037041</v>
      </c>
      <c r="V67" s="946">
        <v>10026037041</v>
      </c>
      <c r="W67" s="946">
        <v>4888429059</v>
      </c>
      <c r="X67" s="946">
        <v>1965395426</v>
      </c>
      <c r="Y67" s="946">
        <v>1965395426</v>
      </c>
      <c r="Z67" s="946">
        <v>1965395426</v>
      </c>
      <c r="AA67" s="946">
        <v>1965395426</v>
      </c>
      <c r="AB67" s="946">
        <v>1965395426</v>
      </c>
      <c r="AC67" s="946">
        <v>1965395426</v>
      </c>
      <c r="AD67" s="946">
        <v>1965395426</v>
      </c>
      <c r="AE67" s="946">
        <v>0</v>
      </c>
      <c r="AF67" s="946">
        <v>0</v>
      </c>
      <c r="AG67" s="946">
        <v>0</v>
      </c>
      <c r="AH67" s="946">
        <v>0</v>
      </c>
      <c r="AI67" s="946">
        <v>0</v>
      </c>
      <c r="AJ67" s="946">
        <v>0</v>
      </c>
      <c r="AK67" s="946">
        <v>0</v>
      </c>
      <c r="AL67" s="947">
        <v>0</v>
      </c>
      <c r="AM67" s="947">
        <v>0</v>
      </c>
      <c r="AN67" s="947">
        <v>0</v>
      </c>
    </row>
    <row r="68" spans="1:40">
      <c r="A68" s="945" t="s">
        <v>960</v>
      </c>
      <c r="B68" s="946">
        <v>-6445905674</v>
      </c>
      <c r="C68" s="946">
        <v>-6545180929</v>
      </c>
      <c r="D68" s="946">
        <v>-6644456182</v>
      </c>
      <c r="E68" s="946">
        <v>-6302857265</v>
      </c>
      <c r="F68" s="946">
        <v>-3633171251</v>
      </c>
      <c r="G68" s="946">
        <v>-3690515293</v>
      </c>
      <c r="H68" s="946">
        <v>3747859327</v>
      </c>
      <c r="I68" s="946">
        <v>-3805203366</v>
      </c>
      <c r="J68" s="946">
        <v>-3713489888</v>
      </c>
      <c r="K68" s="946">
        <v>-3767689046</v>
      </c>
      <c r="L68" s="946">
        <v>-3821888198</v>
      </c>
      <c r="M68" s="946">
        <v>-3876087353</v>
      </c>
      <c r="N68" s="946">
        <v>-3930286509</v>
      </c>
      <c r="O68" s="946">
        <v>-3911157447</v>
      </c>
      <c r="P68" s="946">
        <v>-3961282810</v>
      </c>
      <c r="Q68" s="946">
        <v>-4011408176</v>
      </c>
      <c r="R68" s="946">
        <v>-4061533542</v>
      </c>
      <c r="S68" s="946">
        <v>-4111658910</v>
      </c>
      <c r="T68" s="946">
        <v>-4161784272</v>
      </c>
      <c r="U68" s="946">
        <v>-3187507246</v>
      </c>
      <c r="V68" s="946">
        <v>-3224322470</v>
      </c>
      <c r="W68" s="946">
        <v>-1682311737</v>
      </c>
      <c r="X68" s="946">
        <v>-745854248</v>
      </c>
      <c r="Y68" s="946">
        <v>-753825470</v>
      </c>
      <c r="Z68" s="946">
        <v>-760457288</v>
      </c>
      <c r="AA68" s="946">
        <v>-767089106</v>
      </c>
      <c r="AB68" s="946">
        <v>-773720922</v>
      </c>
      <c r="AC68" s="946">
        <v>-780352740</v>
      </c>
      <c r="AD68" s="946">
        <v>-787019196</v>
      </c>
      <c r="AE68" s="946">
        <v>0</v>
      </c>
      <c r="AF68" s="946">
        <v>0</v>
      </c>
      <c r="AG68" s="946">
        <v>0</v>
      </c>
      <c r="AH68" s="946">
        <v>0</v>
      </c>
      <c r="AI68" s="946">
        <v>0</v>
      </c>
      <c r="AJ68" s="946">
        <v>0</v>
      </c>
      <c r="AK68" s="946">
        <v>0</v>
      </c>
      <c r="AL68" s="947">
        <v>0</v>
      </c>
      <c r="AM68" s="947">
        <v>0</v>
      </c>
      <c r="AN68" s="947">
        <v>0</v>
      </c>
    </row>
    <row r="69" spans="1:40">
      <c r="A69" s="945" t="s">
        <v>961</v>
      </c>
      <c r="B69" s="946">
        <v>0</v>
      </c>
      <c r="C69" s="946">
        <v>0</v>
      </c>
      <c r="D69" s="946">
        <v>0</v>
      </c>
      <c r="E69" s="946">
        <v>0</v>
      </c>
      <c r="F69" s="946">
        <v>0</v>
      </c>
      <c r="G69" s="946">
        <v>0</v>
      </c>
      <c r="H69" s="946">
        <v>0</v>
      </c>
      <c r="I69" s="946">
        <v>0</v>
      </c>
      <c r="J69" s="946">
        <v>0</v>
      </c>
      <c r="K69" s="946">
        <v>0</v>
      </c>
      <c r="L69" s="946">
        <v>0</v>
      </c>
      <c r="M69" s="946">
        <v>0</v>
      </c>
      <c r="N69" s="946">
        <v>0</v>
      </c>
      <c r="O69" s="946">
        <v>0</v>
      </c>
      <c r="P69" s="946">
        <v>0</v>
      </c>
      <c r="Q69" s="946">
        <v>0</v>
      </c>
      <c r="R69" s="946">
        <v>0</v>
      </c>
      <c r="S69" s="946">
        <v>0</v>
      </c>
      <c r="T69" s="946">
        <v>0</v>
      </c>
      <c r="U69" s="946">
        <v>0</v>
      </c>
      <c r="V69" s="946">
        <v>0</v>
      </c>
      <c r="W69" s="946">
        <v>0</v>
      </c>
      <c r="X69" s="946">
        <v>0</v>
      </c>
      <c r="Y69" s="946">
        <v>-421884104</v>
      </c>
      <c r="Z69" s="946">
        <v>-421884104</v>
      </c>
      <c r="AA69" s="946">
        <v>-421884104</v>
      </c>
      <c r="AB69" s="946">
        <v>-421884104</v>
      </c>
      <c r="AC69" s="946">
        <v>-413884104</v>
      </c>
      <c r="AD69" s="946">
        <v>-413884104</v>
      </c>
      <c r="AE69" s="946">
        <v>0</v>
      </c>
      <c r="AF69" s="946">
        <v>0</v>
      </c>
      <c r="AG69" s="946">
        <v>0</v>
      </c>
      <c r="AH69" s="946">
        <v>0</v>
      </c>
      <c r="AI69" s="946">
        <v>0</v>
      </c>
      <c r="AJ69" s="946">
        <v>0</v>
      </c>
      <c r="AK69" s="946">
        <v>0</v>
      </c>
      <c r="AL69" s="947">
        <v>0</v>
      </c>
      <c r="AM69" s="947">
        <v>0</v>
      </c>
      <c r="AN69" s="947">
        <v>0</v>
      </c>
    </row>
    <row r="70" spans="1:40">
      <c r="A70" s="942" t="s">
        <v>963</v>
      </c>
      <c r="B70" s="943">
        <v>39270118714</v>
      </c>
      <c r="C70" s="943">
        <v>38946621548</v>
      </c>
      <c r="D70" s="943">
        <v>37267573972</v>
      </c>
      <c r="E70" s="943">
        <v>35713934562</v>
      </c>
      <c r="F70" s="943">
        <v>32658740063</v>
      </c>
      <c r="G70" s="943">
        <v>32053300869</v>
      </c>
      <c r="H70" s="943">
        <v>31664059208</v>
      </c>
      <c r="I70" s="943">
        <v>31506443784</v>
      </c>
      <c r="J70" s="943">
        <v>31220800075</v>
      </c>
      <c r="K70" s="943">
        <v>31449649437</v>
      </c>
      <c r="L70" s="943">
        <v>31827842111</v>
      </c>
      <c r="M70" s="943">
        <v>32053762716</v>
      </c>
      <c r="N70" s="943">
        <v>33409106463</v>
      </c>
      <c r="O70" s="943">
        <v>33508127903</v>
      </c>
      <c r="P70" s="943">
        <v>32833990771</v>
      </c>
      <c r="Q70" s="943">
        <v>31945668653</v>
      </c>
      <c r="R70" s="943">
        <v>31275980627</v>
      </c>
      <c r="S70" s="943">
        <v>30734508738</v>
      </c>
      <c r="T70" s="943">
        <v>32572393275</v>
      </c>
      <c r="U70" s="943">
        <v>35347410829</v>
      </c>
      <c r="V70" s="943">
        <v>34741500690</v>
      </c>
      <c r="W70" s="943">
        <v>34291366205</v>
      </c>
      <c r="X70" s="943">
        <v>36077296446</v>
      </c>
      <c r="Y70" s="943">
        <v>35798129119</v>
      </c>
      <c r="Z70" s="943">
        <v>38353397751</v>
      </c>
      <c r="AA70" s="943">
        <v>40081347667</v>
      </c>
      <c r="AB70" s="943">
        <v>50447082731</v>
      </c>
      <c r="AC70" s="943">
        <v>49902326167</v>
      </c>
      <c r="AD70" s="943">
        <v>49146785529</v>
      </c>
      <c r="AE70" s="943">
        <v>48384125429</v>
      </c>
      <c r="AF70" s="943">
        <v>47939059989</v>
      </c>
      <c r="AG70" s="943">
        <v>48327866639</v>
      </c>
      <c r="AH70" s="943">
        <v>47491149034</v>
      </c>
      <c r="AI70" s="943">
        <v>47412850775</v>
      </c>
      <c r="AJ70" s="943">
        <v>47882815141</v>
      </c>
      <c r="AK70" s="943">
        <v>48000965550</v>
      </c>
      <c r="AL70" s="944">
        <v>47524351195</v>
      </c>
      <c r="AM70" s="944">
        <v>47135550238</v>
      </c>
      <c r="AN70" s="944">
        <v>47876230749</v>
      </c>
    </row>
    <row r="71" spans="1:40">
      <c r="A71" s="945" t="s">
        <v>964</v>
      </c>
      <c r="B71" s="946">
        <v>32355950905</v>
      </c>
      <c r="C71" s="946">
        <v>32189887905</v>
      </c>
      <c r="D71" s="946">
        <v>32048937905</v>
      </c>
      <c r="E71" s="946">
        <v>31907687905</v>
      </c>
      <c r="F71" s="946">
        <v>30533018705</v>
      </c>
      <c r="G71" s="946">
        <v>30148148425</v>
      </c>
      <c r="H71" s="946">
        <v>29782365090</v>
      </c>
      <c r="I71" s="946">
        <v>29739915090</v>
      </c>
      <c r="J71" s="946">
        <v>29772465090</v>
      </c>
      <c r="K71" s="946">
        <v>29730015090</v>
      </c>
      <c r="L71" s="946">
        <v>29687565090</v>
      </c>
      <c r="M71" s="946">
        <v>29645115090</v>
      </c>
      <c r="N71" s="946">
        <v>29339865090</v>
      </c>
      <c r="O71" s="946">
        <v>28860650510</v>
      </c>
      <c r="P71" s="946">
        <v>28818200510</v>
      </c>
      <c r="Q71" s="946">
        <v>28526499920</v>
      </c>
      <c r="R71" s="946">
        <v>28486144496</v>
      </c>
      <c r="S71" s="946">
        <v>28443694496</v>
      </c>
      <c r="T71" s="946">
        <v>28700094496</v>
      </c>
      <c r="U71" s="946">
        <v>28466523221</v>
      </c>
      <c r="V71" s="946">
        <v>28466523221</v>
      </c>
      <c r="W71" s="946">
        <v>28466523221</v>
      </c>
      <c r="X71" s="946">
        <v>28416523221</v>
      </c>
      <c r="Y71" s="946">
        <v>28416523221</v>
      </c>
      <c r="Z71" s="946">
        <v>31016523221</v>
      </c>
      <c r="AA71" s="946">
        <v>31073723221</v>
      </c>
      <c r="AB71" s="946">
        <v>41702523221</v>
      </c>
      <c r="AC71" s="946">
        <v>41703790421</v>
      </c>
      <c r="AD71" s="946">
        <v>41677070511</v>
      </c>
      <c r="AE71" s="946">
        <v>41677070511</v>
      </c>
      <c r="AF71" s="946">
        <v>41677070511</v>
      </c>
      <c r="AG71" s="946">
        <v>41677070511</v>
      </c>
      <c r="AH71" s="946">
        <v>41602070511</v>
      </c>
      <c r="AI71" s="946">
        <v>40857024916</v>
      </c>
      <c r="AJ71" s="946">
        <v>40601524916</v>
      </c>
      <c r="AK71" s="946">
        <v>40601524916</v>
      </c>
      <c r="AL71" s="947">
        <v>40601524916</v>
      </c>
      <c r="AM71" s="947">
        <v>40601524916</v>
      </c>
      <c r="AN71" s="947">
        <v>40601524916</v>
      </c>
    </row>
    <row r="72" spans="1:40">
      <c r="A72" s="945" t="s">
        <v>965</v>
      </c>
      <c r="B72" s="946">
        <v>11378792344</v>
      </c>
      <c r="C72" s="946">
        <v>10936358178</v>
      </c>
      <c r="D72" s="946">
        <v>9398260602</v>
      </c>
      <c r="E72" s="946">
        <v>7985871192</v>
      </c>
      <c r="F72" s="946">
        <v>6305345893</v>
      </c>
      <c r="G72" s="946">
        <v>6084776979</v>
      </c>
      <c r="H72" s="946">
        <v>6061318653</v>
      </c>
      <c r="I72" s="946">
        <v>5946153229</v>
      </c>
      <c r="J72" s="946">
        <v>5627959520</v>
      </c>
      <c r="K72" s="946">
        <v>5899258882</v>
      </c>
      <c r="L72" s="946">
        <v>6319901556</v>
      </c>
      <c r="M72" s="946">
        <v>6588272161</v>
      </c>
      <c r="N72" s="946">
        <v>8248865908</v>
      </c>
      <c r="O72" s="946">
        <v>8827101928</v>
      </c>
      <c r="P72" s="946">
        <v>8195414796</v>
      </c>
      <c r="Q72" s="946">
        <v>7598793268</v>
      </c>
      <c r="R72" s="946">
        <v>6969460666</v>
      </c>
      <c r="S72" s="946">
        <v>6470438777</v>
      </c>
      <c r="T72" s="946">
        <v>5985923314</v>
      </c>
      <c r="U72" s="946">
        <v>8876820868</v>
      </c>
      <c r="V72" s="946">
        <v>8270910729</v>
      </c>
      <c r="W72" s="946">
        <v>7820776244</v>
      </c>
      <c r="X72" s="946">
        <v>9656706485</v>
      </c>
      <c r="Y72" s="946">
        <v>9377539158</v>
      </c>
      <c r="Z72" s="946">
        <v>8706546020</v>
      </c>
      <c r="AA72" s="946">
        <v>10377295936</v>
      </c>
      <c r="AB72" s="946">
        <v>10114231000</v>
      </c>
      <c r="AC72" s="946">
        <v>9568207236</v>
      </c>
      <c r="AD72" s="946">
        <v>8839386508</v>
      </c>
      <c r="AE72" s="946">
        <v>8076726408</v>
      </c>
      <c r="AF72" s="946">
        <v>7631660968</v>
      </c>
      <c r="AG72" s="946">
        <v>8020467618</v>
      </c>
      <c r="AH72" s="946">
        <v>7258750013</v>
      </c>
      <c r="AI72" s="946">
        <v>7925497349</v>
      </c>
      <c r="AJ72" s="946">
        <v>8650961715</v>
      </c>
      <c r="AK72" s="946">
        <v>8769112124</v>
      </c>
      <c r="AL72" s="947">
        <v>8292497769</v>
      </c>
      <c r="AM72" s="947">
        <v>7903696812</v>
      </c>
      <c r="AN72" s="947">
        <v>8644377323</v>
      </c>
    </row>
    <row r="73" spans="1:40">
      <c r="A73" s="945" t="s">
        <v>966</v>
      </c>
      <c r="B73" s="946">
        <v>-4464624535</v>
      </c>
      <c r="C73" s="946">
        <v>-4179624535</v>
      </c>
      <c r="D73" s="946">
        <v>-4179624535</v>
      </c>
      <c r="E73" s="946">
        <v>-4179624535</v>
      </c>
      <c r="F73" s="946">
        <v>-4179624535</v>
      </c>
      <c r="G73" s="946">
        <v>-4179624535</v>
      </c>
      <c r="H73" s="946">
        <v>-4179624535</v>
      </c>
      <c r="I73" s="946">
        <v>-4179624535</v>
      </c>
      <c r="J73" s="946">
        <v>-4179624535</v>
      </c>
      <c r="K73" s="946">
        <v>-4179624535</v>
      </c>
      <c r="L73" s="946">
        <v>-4179624535</v>
      </c>
      <c r="M73" s="946">
        <v>-4179624535</v>
      </c>
      <c r="N73" s="946">
        <v>-4179624535</v>
      </c>
      <c r="O73" s="946">
        <v>-4179624535</v>
      </c>
      <c r="P73" s="946">
        <v>-4179624535</v>
      </c>
      <c r="Q73" s="946">
        <v>-4179624535</v>
      </c>
      <c r="R73" s="946">
        <v>-4179624535</v>
      </c>
      <c r="S73" s="946">
        <v>-4179624535</v>
      </c>
      <c r="T73" s="946">
        <v>-2113624535</v>
      </c>
      <c r="U73" s="946">
        <v>-1995933260</v>
      </c>
      <c r="V73" s="946">
        <v>-1995933260</v>
      </c>
      <c r="W73" s="946">
        <v>-1995933260</v>
      </c>
      <c r="X73" s="946">
        <v>-1995933260</v>
      </c>
      <c r="Y73" s="946">
        <v>-1995933260</v>
      </c>
      <c r="Z73" s="946">
        <v>-1369671490</v>
      </c>
      <c r="AA73" s="946">
        <v>-1369671490</v>
      </c>
      <c r="AB73" s="946">
        <v>-1369671490</v>
      </c>
      <c r="AC73" s="946">
        <v>-1369671490</v>
      </c>
      <c r="AD73" s="946">
        <v>-1369671490</v>
      </c>
      <c r="AE73" s="946">
        <v>-1369671490</v>
      </c>
      <c r="AF73" s="946">
        <v>-1369671490</v>
      </c>
      <c r="AG73" s="946">
        <v>-1369671490</v>
      </c>
      <c r="AH73" s="946">
        <v>-1369671490</v>
      </c>
      <c r="AI73" s="946">
        <v>-1369671490</v>
      </c>
      <c r="AJ73" s="946">
        <v>-1369671490</v>
      </c>
      <c r="AK73" s="946">
        <v>-1369671490</v>
      </c>
      <c r="AL73" s="947">
        <v>-1369671490</v>
      </c>
      <c r="AM73" s="947">
        <v>-1369671490</v>
      </c>
      <c r="AN73" s="947">
        <v>-1369671490</v>
      </c>
    </row>
    <row r="74" spans="1:40">
      <c r="A74" s="942" t="s">
        <v>967</v>
      </c>
      <c r="B74" s="943">
        <v>0</v>
      </c>
      <c r="C74" s="943">
        <v>0</v>
      </c>
      <c r="D74" s="943">
        <v>0</v>
      </c>
      <c r="E74" s="943">
        <v>0</v>
      </c>
      <c r="F74" s="943">
        <v>0</v>
      </c>
      <c r="G74" s="943">
        <v>0</v>
      </c>
      <c r="H74" s="943">
        <v>0</v>
      </c>
      <c r="I74" s="943">
        <v>0</v>
      </c>
      <c r="J74" s="943">
        <v>0</v>
      </c>
      <c r="K74" s="943">
        <v>0</v>
      </c>
      <c r="L74" s="943">
        <v>0</v>
      </c>
      <c r="M74" s="943">
        <v>0</v>
      </c>
      <c r="N74" s="943">
        <v>0</v>
      </c>
      <c r="O74" s="943">
        <v>0</v>
      </c>
      <c r="P74" s="943">
        <v>0</v>
      </c>
      <c r="Q74" s="943">
        <v>127097420</v>
      </c>
      <c r="R74" s="943">
        <v>0</v>
      </c>
      <c r="S74" s="943">
        <v>0</v>
      </c>
      <c r="T74" s="943">
        <v>0</v>
      </c>
      <c r="U74" s="943">
        <v>0</v>
      </c>
      <c r="V74" s="943">
        <v>0</v>
      </c>
      <c r="W74" s="943">
        <v>0</v>
      </c>
      <c r="X74" s="943">
        <v>0</v>
      </c>
      <c r="Y74" s="943">
        <v>87429393</v>
      </c>
      <c r="Z74" s="943">
        <v>0</v>
      </c>
      <c r="AA74" s="943">
        <v>0</v>
      </c>
      <c r="AB74" s="943">
        <v>0</v>
      </c>
      <c r="AC74" s="943">
        <v>2866858512</v>
      </c>
      <c r="AD74" s="943">
        <v>0</v>
      </c>
      <c r="AE74" s="943">
        <v>0</v>
      </c>
      <c r="AF74" s="943">
        <v>0</v>
      </c>
      <c r="AG74" s="943">
        <v>3563057201</v>
      </c>
      <c r="AH74" s="943">
        <v>2223964396</v>
      </c>
      <c r="AI74" s="943">
        <v>1605893354</v>
      </c>
      <c r="AJ74" s="943">
        <v>225918363</v>
      </c>
      <c r="AK74" s="943">
        <v>2903052898</v>
      </c>
      <c r="AL74" s="944">
        <v>0</v>
      </c>
      <c r="AM74" s="944">
        <v>0</v>
      </c>
      <c r="AN74" s="944">
        <v>0</v>
      </c>
    </row>
    <row r="75" spans="1:40">
      <c r="A75" s="945" t="s">
        <v>968</v>
      </c>
      <c r="B75" s="946"/>
      <c r="C75" s="946"/>
      <c r="D75" s="946"/>
      <c r="E75" s="946"/>
      <c r="F75" s="946"/>
      <c r="G75" s="946"/>
      <c r="H75" s="946"/>
      <c r="I75" s="946"/>
      <c r="J75" s="946"/>
      <c r="K75" s="946"/>
      <c r="L75" s="946"/>
      <c r="M75" s="946"/>
      <c r="N75" s="946"/>
      <c r="O75" s="946"/>
      <c r="P75" s="946"/>
      <c r="Q75" s="946">
        <v>127097420</v>
      </c>
      <c r="R75" s="946">
        <v>0</v>
      </c>
      <c r="S75" s="946">
        <v>0</v>
      </c>
      <c r="T75" s="946">
        <v>0</v>
      </c>
      <c r="U75" s="946">
        <v>0</v>
      </c>
      <c r="V75" s="946">
        <v>0</v>
      </c>
      <c r="W75" s="946">
        <v>0</v>
      </c>
      <c r="X75" s="946">
        <v>0</v>
      </c>
      <c r="Y75" s="946">
        <v>87429393</v>
      </c>
      <c r="Z75" s="946">
        <v>0</v>
      </c>
      <c r="AA75" s="946">
        <v>0</v>
      </c>
      <c r="AB75" s="946">
        <v>0</v>
      </c>
      <c r="AC75" s="946">
        <v>2866858512</v>
      </c>
      <c r="AD75" s="946">
        <v>0</v>
      </c>
      <c r="AE75" s="946">
        <v>0</v>
      </c>
      <c r="AF75" s="946">
        <v>0</v>
      </c>
      <c r="AG75" s="946">
        <v>3563057201</v>
      </c>
      <c r="AH75" s="946">
        <v>2223964396</v>
      </c>
      <c r="AI75" s="946">
        <v>1605893354</v>
      </c>
      <c r="AJ75" s="946">
        <v>225918363</v>
      </c>
      <c r="AK75" s="946">
        <v>2903052898</v>
      </c>
      <c r="AL75" s="947">
        <v>0</v>
      </c>
      <c r="AM75" s="947">
        <v>0</v>
      </c>
      <c r="AN75" s="947">
        <v>0</v>
      </c>
    </row>
    <row r="76" spans="1:40">
      <c r="A76" s="942" t="s">
        <v>969</v>
      </c>
      <c r="B76" s="943">
        <v>55661419366</v>
      </c>
      <c r="C76" s="943">
        <v>53179970403</v>
      </c>
      <c r="D76" s="943">
        <v>53326624117</v>
      </c>
      <c r="E76" s="943">
        <v>65253057527</v>
      </c>
      <c r="F76" s="943">
        <v>69840282831</v>
      </c>
      <c r="G76" s="943">
        <v>75591782255</v>
      </c>
      <c r="H76" s="943">
        <v>80627638797</v>
      </c>
      <c r="I76" s="943">
        <v>84924483955</v>
      </c>
      <c r="J76" s="943">
        <v>63152808189</v>
      </c>
      <c r="K76" s="943">
        <v>65197389716</v>
      </c>
      <c r="L76" s="943">
        <v>64009223458</v>
      </c>
      <c r="M76" s="943">
        <v>100840605644</v>
      </c>
      <c r="N76" s="943">
        <v>108605936974</v>
      </c>
      <c r="O76" s="943">
        <v>122021807322</v>
      </c>
      <c r="P76" s="943">
        <v>120566321183</v>
      </c>
      <c r="Q76" s="943">
        <v>138379546855</v>
      </c>
      <c r="R76" s="943">
        <v>118365578274</v>
      </c>
      <c r="S76" s="943">
        <v>90122770543</v>
      </c>
      <c r="T76" s="943">
        <v>109396856994</v>
      </c>
      <c r="U76" s="943">
        <v>166989793764</v>
      </c>
      <c r="V76" s="943">
        <v>165665313518</v>
      </c>
      <c r="W76" s="943">
        <v>201661665031</v>
      </c>
      <c r="X76" s="943">
        <v>189808562901</v>
      </c>
      <c r="Y76" s="943">
        <v>170842625116</v>
      </c>
      <c r="Z76" s="943">
        <v>174275957302</v>
      </c>
      <c r="AA76" s="943">
        <v>149505891725</v>
      </c>
      <c r="AB76" s="943">
        <v>190240311022</v>
      </c>
      <c r="AC76" s="943">
        <v>122120088061</v>
      </c>
      <c r="AD76" s="943">
        <v>33008083197</v>
      </c>
      <c r="AE76" s="943">
        <v>52697068846</v>
      </c>
      <c r="AF76" s="943">
        <v>64978367874</v>
      </c>
      <c r="AG76" s="943">
        <v>133128796118</v>
      </c>
      <c r="AH76" s="943">
        <v>264915355287</v>
      </c>
      <c r="AI76" s="943">
        <v>274377196809</v>
      </c>
      <c r="AJ76" s="943">
        <v>185597810511</v>
      </c>
      <c r="AK76" s="943">
        <v>186776321341</v>
      </c>
      <c r="AL76" s="944">
        <v>226284747446</v>
      </c>
      <c r="AM76" s="944">
        <v>253696028402</v>
      </c>
      <c r="AN76" s="944">
        <v>380852143778</v>
      </c>
    </row>
    <row r="77" spans="1:40">
      <c r="A77" s="945" t="s">
        <v>970</v>
      </c>
      <c r="B77" s="946">
        <v>0</v>
      </c>
      <c r="C77" s="946">
        <v>0</v>
      </c>
      <c r="D77" s="946">
        <v>0</v>
      </c>
      <c r="E77" s="946">
        <v>0</v>
      </c>
      <c r="F77" s="946">
        <v>0</v>
      </c>
      <c r="G77" s="946">
        <v>0</v>
      </c>
      <c r="H77" s="946">
        <v>0</v>
      </c>
      <c r="I77" s="946">
        <v>0</v>
      </c>
      <c r="J77" s="946">
        <v>0</v>
      </c>
      <c r="K77" s="946">
        <v>0</v>
      </c>
      <c r="L77" s="946">
        <v>0</v>
      </c>
      <c r="M77" s="946">
        <v>0</v>
      </c>
      <c r="N77" s="946">
        <v>0</v>
      </c>
      <c r="O77" s="946">
        <v>0</v>
      </c>
      <c r="P77" s="946">
        <v>0</v>
      </c>
      <c r="Q77" s="946">
        <v>0</v>
      </c>
      <c r="R77" s="946">
        <v>1206333972</v>
      </c>
      <c r="S77" s="946">
        <v>1189969362</v>
      </c>
      <c r="T77" s="946">
        <v>0</v>
      </c>
      <c r="U77" s="946">
        <v>0</v>
      </c>
      <c r="V77" s="946">
        <v>0</v>
      </c>
      <c r="W77" s="946">
        <v>0</v>
      </c>
      <c r="X77" s="946">
        <v>14324865</v>
      </c>
      <c r="Y77" s="946">
        <v>14324865</v>
      </c>
      <c r="Z77" s="946">
        <v>14324865</v>
      </c>
      <c r="AA77" s="946">
        <v>14324865</v>
      </c>
      <c r="AB77" s="946">
        <v>14324865</v>
      </c>
      <c r="AC77" s="946">
        <v>14324865</v>
      </c>
      <c r="AD77" s="946">
        <v>33008083197</v>
      </c>
      <c r="AE77" s="946">
        <v>14324865</v>
      </c>
      <c r="AF77" s="946">
        <v>14324865</v>
      </c>
      <c r="AG77" s="946">
        <v>133128796118</v>
      </c>
      <c r="AH77" s="946">
        <v>81960686826</v>
      </c>
      <c r="AI77" s="946">
        <v>51182434148</v>
      </c>
      <c r="AJ77" s="946">
        <v>0</v>
      </c>
      <c r="AK77" s="946">
        <v>0</v>
      </c>
      <c r="AL77" s="947">
        <v>0</v>
      </c>
      <c r="AM77" s="947">
        <v>0</v>
      </c>
      <c r="AN77" s="947">
        <v>0</v>
      </c>
    </row>
    <row r="78" spans="1:40">
      <c r="A78" s="945" t="s">
        <v>971</v>
      </c>
      <c r="B78" s="946">
        <v>55661419366</v>
      </c>
      <c r="C78" s="946">
        <v>53179970403</v>
      </c>
      <c r="D78" s="946">
        <v>53326624117</v>
      </c>
      <c r="E78" s="946">
        <v>65253057527</v>
      </c>
      <c r="F78" s="946">
        <v>69840282831</v>
      </c>
      <c r="G78" s="946">
        <v>75591782255</v>
      </c>
      <c r="H78" s="946">
        <v>80627638797</v>
      </c>
      <c r="I78" s="946">
        <v>84924483955</v>
      </c>
      <c r="J78" s="946">
        <v>63152808189</v>
      </c>
      <c r="K78" s="946">
        <v>65197389716</v>
      </c>
      <c r="L78" s="946">
        <v>64009223458</v>
      </c>
      <c r="M78" s="946">
        <v>100840605644</v>
      </c>
      <c r="N78" s="946">
        <v>108605936974</v>
      </c>
      <c r="O78" s="946">
        <v>122021807322</v>
      </c>
      <c r="P78" s="946">
        <v>120566321183</v>
      </c>
      <c r="Q78" s="946">
        <v>138379546855</v>
      </c>
      <c r="R78" s="946">
        <v>117159244302</v>
      </c>
      <c r="S78" s="946">
        <v>88932801181</v>
      </c>
      <c r="T78" s="946">
        <v>109396856994</v>
      </c>
      <c r="U78" s="946">
        <v>166989793764</v>
      </c>
      <c r="V78" s="946">
        <v>165665313518</v>
      </c>
      <c r="W78" s="946">
        <v>201661665031</v>
      </c>
      <c r="X78" s="946">
        <v>189794238036</v>
      </c>
      <c r="Y78" s="946">
        <v>170828300251</v>
      </c>
      <c r="Z78" s="946">
        <v>174261632437</v>
      </c>
      <c r="AA78" s="946">
        <v>149491566860</v>
      </c>
      <c r="AB78" s="946">
        <v>190225986157</v>
      </c>
      <c r="AC78" s="946">
        <v>122105763196</v>
      </c>
      <c r="AD78" s="946">
        <v>0</v>
      </c>
      <c r="AE78" s="946">
        <v>52682743981</v>
      </c>
      <c r="AF78" s="946">
        <v>64964043009</v>
      </c>
      <c r="AG78" s="946">
        <v>0</v>
      </c>
      <c r="AH78" s="946">
        <v>182954668461</v>
      </c>
      <c r="AI78" s="946">
        <v>223194762661</v>
      </c>
      <c r="AJ78" s="946">
        <v>185597810511</v>
      </c>
      <c r="AK78" s="946">
        <v>186776321341</v>
      </c>
      <c r="AL78" s="947">
        <v>226284747446</v>
      </c>
      <c r="AM78" s="947">
        <v>253696028402</v>
      </c>
      <c r="AN78" s="947">
        <v>380852143778</v>
      </c>
    </row>
    <row r="79" spans="1:40">
      <c r="A79" s="942" t="s">
        <v>972</v>
      </c>
      <c r="B79" s="943">
        <v>2585432843220</v>
      </c>
      <c r="C79" s="943">
        <v>2077121617990</v>
      </c>
      <c r="D79" s="943">
        <v>2161387624835</v>
      </c>
      <c r="E79" s="943">
        <v>478718326668</v>
      </c>
      <c r="F79" s="943">
        <v>2626061164593</v>
      </c>
      <c r="G79" s="943">
        <v>1944483809754</v>
      </c>
      <c r="H79" s="943">
        <v>2132491752061</v>
      </c>
      <c r="I79" s="943">
        <v>578418505504</v>
      </c>
      <c r="J79" s="943">
        <v>2248225250247</v>
      </c>
      <c r="K79" s="943">
        <v>1724588104378</v>
      </c>
      <c r="L79" s="943">
        <v>2565210908430</v>
      </c>
      <c r="M79" s="943">
        <v>741187777049</v>
      </c>
      <c r="N79" s="943">
        <v>2824101868311</v>
      </c>
      <c r="O79" s="943">
        <v>2289758004702</v>
      </c>
      <c r="P79" s="943">
        <v>3351935730720</v>
      </c>
      <c r="Q79" s="943">
        <v>909687185063</v>
      </c>
      <c r="R79" s="943">
        <v>2106717397425</v>
      </c>
      <c r="S79" s="943">
        <v>3340818671785</v>
      </c>
      <c r="T79" s="943">
        <v>3508137920840</v>
      </c>
      <c r="U79" s="943">
        <v>1632961549473</v>
      </c>
      <c r="V79" s="943">
        <v>3954615081697</v>
      </c>
      <c r="W79" s="943">
        <v>3256529468839</v>
      </c>
      <c r="X79" s="943">
        <v>5864847757023</v>
      </c>
      <c r="Y79" s="943">
        <v>1946395427147</v>
      </c>
      <c r="Z79" s="943">
        <v>4718808856685</v>
      </c>
      <c r="AA79" s="943">
        <v>3686669226774</v>
      </c>
      <c r="AB79" s="943">
        <v>7037372096424</v>
      </c>
      <c r="AC79" s="943">
        <v>1379219554916</v>
      </c>
      <c r="AD79" s="943">
        <v>4435723620178</v>
      </c>
      <c r="AE79" s="943">
        <v>3520302486266</v>
      </c>
      <c r="AF79" s="943">
        <v>4259944471726</v>
      </c>
      <c r="AG79" s="943">
        <v>1456902837100</v>
      </c>
      <c r="AH79" s="943">
        <v>3802941783453</v>
      </c>
      <c r="AI79" s="943">
        <v>5955939334236</v>
      </c>
      <c r="AJ79" s="943">
        <v>5521877396462</v>
      </c>
      <c r="AK79" s="943">
        <v>2354110446998</v>
      </c>
      <c r="AL79" s="944">
        <v>4493874642419</v>
      </c>
      <c r="AM79" s="944">
        <v>6701798329528</v>
      </c>
      <c r="AN79" s="944">
        <v>9161604784942</v>
      </c>
    </row>
    <row r="80" spans="1:40">
      <c r="A80" s="945" t="s">
        <v>973</v>
      </c>
      <c r="B80" s="946">
        <v>1338371343786</v>
      </c>
      <c r="C80" s="946">
        <v>1290024325204</v>
      </c>
      <c r="D80" s="946">
        <v>1095746174684</v>
      </c>
      <c r="E80" s="946">
        <v>349691880599</v>
      </c>
      <c r="F80" s="946">
        <v>1243221008823</v>
      </c>
      <c r="G80" s="946">
        <v>1260906999167</v>
      </c>
      <c r="H80" s="946">
        <v>938965016694</v>
      </c>
      <c r="I80" s="946">
        <v>477983039333</v>
      </c>
      <c r="J80" s="946">
        <v>1189301710040</v>
      </c>
      <c r="K80" s="946">
        <v>937941950023</v>
      </c>
      <c r="L80" s="946">
        <v>1293831764512</v>
      </c>
      <c r="M80" s="946">
        <v>513991247058</v>
      </c>
      <c r="N80" s="946">
        <v>1626679272812</v>
      </c>
      <c r="O80" s="946">
        <v>1453306154091</v>
      </c>
      <c r="P80" s="946">
        <v>1226839063616</v>
      </c>
      <c r="Q80" s="946">
        <v>409173451523</v>
      </c>
      <c r="R80" s="946">
        <v>1302711359411</v>
      </c>
      <c r="S80" s="946">
        <v>1927675127734</v>
      </c>
      <c r="T80" s="946">
        <v>1132078591124</v>
      </c>
      <c r="U80" s="946">
        <v>682845132959</v>
      </c>
      <c r="V80" s="946">
        <v>1594891800695</v>
      </c>
      <c r="W80" s="946">
        <v>1271552328739</v>
      </c>
      <c r="X80" s="946">
        <v>1630254810128</v>
      </c>
      <c r="Y80" s="946">
        <v>895797137256</v>
      </c>
      <c r="Z80" s="946">
        <v>1655139765256</v>
      </c>
      <c r="AA80" s="946">
        <v>1321785741810</v>
      </c>
      <c r="AB80" s="946">
        <v>2033217399475</v>
      </c>
      <c r="AC80" s="946">
        <v>622856075844</v>
      </c>
      <c r="AD80" s="946">
        <v>2313531745609</v>
      </c>
      <c r="AE80" s="946">
        <v>1340791183165</v>
      </c>
      <c r="AF80" s="946">
        <v>1131796003188</v>
      </c>
      <c r="AG80" s="946">
        <v>397073611253</v>
      </c>
      <c r="AH80" s="946">
        <v>1558139496399</v>
      </c>
      <c r="AI80" s="946">
        <v>1422436385614</v>
      </c>
      <c r="AJ80" s="946">
        <v>1201957406388</v>
      </c>
      <c r="AK80" s="946">
        <v>710896279474</v>
      </c>
      <c r="AL80" s="947">
        <v>1388752630022</v>
      </c>
      <c r="AM80" s="947">
        <v>1633695080975</v>
      </c>
      <c r="AN80" s="947">
        <v>2758636972442</v>
      </c>
    </row>
    <row r="81" spans="1:40">
      <c r="A81" s="945" t="s">
        <v>974</v>
      </c>
      <c r="B81" s="946">
        <v>42384060346</v>
      </c>
      <c r="C81" s="946">
        <v>41244862408</v>
      </c>
      <c r="D81" s="946">
        <v>40008783417</v>
      </c>
      <c r="E81" s="946">
        <v>78285784651</v>
      </c>
      <c r="F81" s="946">
        <v>59245905576</v>
      </c>
      <c r="G81" s="946">
        <v>50088151079</v>
      </c>
      <c r="H81" s="946">
        <v>49307671559</v>
      </c>
      <c r="I81" s="946">
        <v>62594756932</v>
      </c>
      <c r="J81" s="946">
        <v>73746845199</v>
      </c>
      <c r="K81" s="946">
        <v>81191598332</v>
      </c>
      <c r="L81" s="946">
        <v>94320545549</v>
      </c>
      <c r="M81" s="946">
        <v>133409576154</v>
      </c>
      <c r="N81" s="946">
        <v>127942156556</v>
      </c>
      <c r="O81" s="946">
        <v>128512872967</v>
      </c>
      <c r="P81" s="946">
        <v>140512513691</v>
      </c>
      <c r="Q81" s="946">
        <v>136458413674</v>
      </c>
      <c r="R81" s="946">
        <v>175552539200</v>
      </c>
      <c r="S81" s="946">
        <v>162880324064</v>
      </c>
      <c r="T81" s="946">
        <v>160493252030</v>
      </c>
      <c r="U81" s="946">
        <v>155532182167</v>
      </c>
      <c r="V81" s="946">
        <v>203424624027</v>
      </c>
      <c r="W81" s="946">
        <v>220181896429</v>
      </c>
      <c r="X81" s="946">
        <v>233225621030</v>
      </c>
      <c r="Y81" s="946">
        <v>259539297124</v>
      </c>
      <c r="Z81" s="946">
        <v>299973233193</v>
      </c>
      <c r="AA81" s="946">
        <v>309217403111</v>
      </c>
      <c r="AB81" s="946">
        <v>379911889587</v>
      </c>
      <c r="AC81" s="946">
        <v>179875570493</v>
      </c>
      <c r="AD81" s="946">
        <v>224475757117</v>
      </c>
      <c r="AE81" s="946">
        <v>202221167327</v>
      </c>
      <c r="AF81" s="946">
        <v>286239889720</v>
      </c>
      <c r="AG81" s="946">
        <v>256949962675</v>
      </c>
      <c r="AH81" s="946">
        <v>297590557245</v>
      </c>
      <c r="AI81" s="946">
        <v>268656119314</v>
      </c>
      <c r="AJ81" s="946">
        <v>286635593250</v>
      </c>
      <c r="AK81" s="946">
        <v>306261943192</v>
      </c>
      <c r="AL81" s="947">
        <v>370191706847</v>
      </c>
      <c r="AM81" s="947">
        <v>309464405936</v>
      </c>
      <c r="AN81" s="947">
        <v>294739680674</v>
      </c>
    </row>
    <row r="82" spans="1:40">
      <c r="A82" s="945" t="s">
        <v>975</v>
      </c>
      <c r="B82" s="946">
        <v>6544082008</v>
      </c>
      <c r="C82" s="946">
        <v>6874832808</v>
      </c>
      <c r="D82" s="946">
        <v>7074832808</v>
      </c>
      <c r="E82" s="946">
        <v>7074918564</v>
      </c>
      <c r="F82" s="946">
        <v>7074918564</v>
      </c>
      <c r="G82" s="946">
        <v>8734918564</v>
      </c>
      <c r="H82" s="946">
        <v>9294918564</v>
      </c>
      <c r="I82" s="946">
        <v>8744918564</v>
      </c>
      <c r="J82" s="946">
        <v>8744918564</v>
      </c>
      <c r="K82" s="946">
        <v>8744918564</v>
      </c>
      <c r="L82" s="946">
        <v>8744918564</v>
      </c>
      <c r="M82" s="946">
        <v>9055909909</v>
      </c>
      <c r="N82" s="946">
        <v>9987571444</v>
      </c>
      <c r="O82" s="946">
        <v>11632629324</v>
      </c>
      <c r="P82" s="946">
        <v>11627956524</v>
      </c>
      <c r="Q82" s="946">
        <v>11650889957</v>
      </c>
      <c r="R82" s="946">
        <v>10751515916</v>
      </c>
      <c r="S82" s="946">
        <v>10751515916</v>
      </c>
      <c r="T82" s="946">
        <v>11041515916</v>
      </c>
      <c r="U82" s="946">
        <v>12531962628</v>
      </c>
      <c r="V82" s="946">
        <v>12644060828</v>
      </c>
      <c r="W82" s="946">
        <v>11453260828</v>
      </c>
      <c r="X82" s="946">
        <v>11498552701</v>
      </c>
      <c r="Y82" s="946">
        <v>11812559738</v>
      </c>
      <c r="Z82" s="946">
        <v>11245959738</v>
      </c>
      <c r="AA82" s="946">
        <v>11293965311</v>
      </c>
      <c r="AB82" s="946">
        <v>11611304884</v>
      </c>
      <c r="AC82" s="946">
        <v>12204286884</v>
      </c>
      <c r="AD82" s="946">
        <v>12311262366</v>
      </c>
      <c r="AE82" s="946">
        <v>12311262366</v>
      </c>
      <c r="AF82" s="946">
        <v>12311262366</v>
      </c>
      <c r="AG82" s="946">
        <v>9391262366</v>
      </c>
      <c r="AH82" s="946">
        <v>9198375408</v>
      </c>
      <c r="AI82" s="946">
        <v>8746961608</v>
      </c>
      <c r="AJ82" s="946">
        <v>8777912708</v>
      </c>
      <c r="AK82" s="946">
        <v>29847912708</v>
      </c>
      <c r="AL82" s="947">
        <v>8112058157</v>
      </c>
      <c r="AM82" s="947">
        <v>8286742416</v>
      </c>
      <c r="AN82" s="947">
        <v>8318818416</v>
      </c>
    </row>
    <row r="83" spans="1:40">
      <c r="A83" s="945" t="s">
        <v>976</v>
      </c>
      <c r="B83" s="946">
        <v>1200914105000</v>
      </c>
      <c r="C83" s="946">
        <v>737596000000</v>
      </c>
      <c r="D83" s="946">
        <v>1023331760300</v>
      </c>
      <c r="E83" s="946">
        <v>46659606000</v>
      </c>
      <c r="F83" s="946">
        <v>1311328300000</v>
      </c>
      <c r="G83" s="946">
        <v>628528961000</v>
      </c>
      <c r="H83" s="946">
        <v>1127097200000</v>
      </c>
      <c r="I83" s="946">
        <v>32166600000</v>
      </c>
      <c r="J83" s="946">
        <v>974439146424</v>
      </c>
      <c r="K83" s="946">
        <v>700444510636</v>
      </c>
      <c r="L83" s="946">
        <v>1172092068446</v>
      </c>
      <c r="M83" s="946">
        <v>89495600000</v>
      </c>
      <c r="N83" s="946">
        <v>1063910074061</v>
      </c>
      <c r="O83" s="946">
        <v>698559101634</v>
      </c>
      <c r="P83" s="946">
        <v>1977987897290</v>
      </c>
      <c r="Q83" s="946">
        <v>357148150000</v>
      </c>
      <c r="R83" s="946">
        <v>625756750870</v>
      </c>
      <c r="S83" s="946">
        <v>1244189668794</v>
      </c>
      <c r="T83" s="946">
        <v>2200252536931</v>
      </c>
      <c r="U83" s="946">
        <v>791249004879</v>
      </c>
      <c r="V83" s="946">
        <v>2152660643000</v>
      </c>
      <c r="W83" s="946">
        <v>1764574150000</v>
      </c>
      <c r="X83" s="946">
        <v>3991914782431</v>
      </c>
      <c r="Y83" s="946">
        <v>793188560328</v>
      </c>
      <c r="Z83" s="946">
        <v>2757884863773</v>
      </c>
      <c r="AA83" s="946">
        <v>2051871310168</v>
      </c>
      <c r="AB83" s="946">
        <v>4625355923852</v>
      </c>
      <c r="AC83" s="946">
        <v>572971681232</v>
      </c>
      <c r="AD83" s="946">
        <v>1893566737756</v>
      </c>
      <c r="AE83" s="946">
        <v>1973657583409</v>
      </c>
      <c r="AF83" s="946">
        <v>2831976907317</v>
      </c>
      <c r="AG83" s="946">
        <v>801426726186</v>
      </c>
      <c r="AH83" s="946">
        <v>1944272427868</v>
      </c>
      <c r="AI83" s="946">
        <v>4262672629310</v>
      </c>
      <c r="AJ83" s="946">
        <v>4034715757572</v>
      </c>
      <c r="AK83" s="946">
        <v>1314393700000</v>
      </c>
      <c r="AL83" s="947">
        <v>2716420075056</v>
      </c>
      <c r="AM83" s="947">
        <v>4708644982396</v>
      </c>
      <c r="AN83" s="947">
        <v>6082159299879</v>
      </c>
    </row>
    <row r="84" spans="1:40">
      <c r="A84" s="945" t="s">
        <v>977</v>
      </c>
      <c r="B84" s="946">
        <v>2127447537</v>
      </c>
      <c r="C84" s="946">
        <v>6178505677</v>
      </c>
      <c r="D84" s="946">
        <v>1207</v>
      </c>
      <c r="E84" s="946">
        <v>861411435</v>
      </c>
      <c r="F84" s="946">
        <v>8834533426</v>
      </c>
      <c r="G84" s="946">
        <v>0</v>
      </c>
      <c r="H84" s="946">
        <v>11601489443</v>
      </c>
      <c r="I84" s="946">
        <v>742918068</v>
      </c>
      <c r="J84" s="946">
        <v>5743782052</v>
      </c>
      <c r="K84" s="946">
        <v>5912</v>
      </c>
      <c r="L84" s="946">
        <v>5912</v>
      </c>
      <c r="M84" s="946">
        <v>6242</v>
      </c>
      <c r="N84" s="946">
        <v>39414</v>
      </c>
      <c r="O84" s="946">
        <v>2742788209</v>
      </c>
      <c r="P84" s="946">
        <v>677906185</v>
      </c>
      <c r="Q84" s="946">
        <v>828993924</v>
      </c>
      <c r="R84" s="946">
        <v>39720</v>
      </c>
      <c r="S84" s="946">
        <v>3193269634</v>
      </c>
      <c r="T84" s="946">
        <v>13548456400</v>
      </c>
      <c r="U84" s="946">
        <v>39884</v>
      </c>
      <c r="V84" s="946">
        <v>939325442</v>
      </c>
      <c r="W84" s="946">
        <v>39884</v>
      </c>
      <c r="X84" s="946">
        <v>8888316060</v>
      </c>
      <c r="Y84" s="946">
        <v>39884</v>
      </c>
      <c r="Z84" s="946">
        <v>8331039873</v>
      </c>
      <c r="AA84" s="946">
        <v>7401074967</v>
      </c>
      <c r="AB84" s="946">
        <v>39884</v>
      </c>
      <c r="AC84" s="946">
        <v>39884</v>
      </c>
      <c r="AD84" s="946">
        <v>1104503043</v>
      </c>
      <c r="AE84" s="946">
        <v>2197047441</v>
      </c>
      <c r="AF84" s="946">
        <v>9468676918</v>
      </c>
      <c r="AG84" s="946">
        <v>3036842514</v>
      </c>
      <c r="AH84" s="946">
        <v>4673965098</v>
      </c>
      <c r="AI84" s="946">
        <v>4453153241</v>
      </c>
      <c r="AJ84" s="946">
        <v>39884</v>
      </c>
      <c r="AK84" s="946">
        <v>3476838851</v>
      </c>
      <c r="AL84" s="947">
        <v>22828123589</v>
      </c>
      <c r="AM84" s="947">
        <v>53027136772</v>
      </c>
      <c r="AN84" s="947">
        <v>30351750658</v>
      </c>
    </row>
    <row r="85" spans="1:40">
      <c r="A85" s="945" t="s">
        <v>978</v>
      </c>
      <c r="B85" s="946">
        <v>-4554900331</v>
      </c>
      <c r="C85" s="946">
        <v>-4460423264</v>
      </c>
      <c r="D85" s="946">
        <v>-4468175358</v>
      </c>
      <c r="E85" s="946">
        <v>-3553524836</v>
      </c>
      <c r="F85" s="946">
        <v>-3371061874</v>
      </c>
      <c r="G85" s="946">
        <v>-3496211036</v>
      </c>
      <c r="H85" s="946">
        <v>-3491440862</v>
      </c>
      <c r="I85" s="946">
        <v>-3565147303</v>
      </c>
      <c r="J85" s="946">
        <v>-3541758165</v>
      </c>
      <c r="K85" s="946">
        <v>-3554589609</v>
      </c>
      <c r="L85" s="946">
        <v>-3641102450</v>
      </c>
      <c r="M85" s="946">
        <v>-4624245052</v>
      </c>
      <c r="N85" s="946">
        <v>-4160843963</v>
      </c>
      <c r="O85" s="946">
        <v>-4493459379</v>
      </c>
      <c r="P85" s="946">
        <v>-5246818763</v>
      </c>
      <c r="Q85" s="946">
        <v>-5159016486</v>
      </c>
      <c r="R85" s="946">
        <v>-7437459999</v>
      </c>
      <c r="S85" s="946">
        <v>-7321802589</v>
      </c>
      <c r="T85" s="946">
        <v>-8765215519</v>
      </c>
      <c r="U85" s="946">
        <v>-8691380604</v>
      </c>
      <c r="V85" s="946">
        <v>-9472226275</v>
      </c>
      <c r="W85" s="946">
        <v>-10805006658</v>
      </c>
      <c r="X85" s="946">
        <v>-10542771136</v>
      </c>
      <c r="Y85" s="946">
        <v>-13561072961</v>
      </c>
      <c r="Z85" s="946">
        <v>-13417755726</v>
      </c>
      <c r="AA85" s="946">
        <v>-14499185952</v>
      </c>
      <c r="AB85" s="946">
        <v>-12355351524</v>
      </c>
      <c r="AC85" s="946">
        <v>-8098267179</v>
      </c>
      <c r="AD85" s="946">
        <v>-8745298693</v>
      </c>
      <c r="AE85" s="946">
        <v>-10431912467</v>
      </c>
      <c r="AF85" s="946">
        <v>-11461205746</v>
      </c>
      <c r="AG85" s="946">
        <v>-10749349416</v>
      </c>
      <c r="AH85" s="946">
        <v>-10730591890</v>
      </c>
      <c r="AI85" s="946">
        <v>-10881472066</v>
      </c>
      <c r="AJ85" s="946">
        <v>-10082497923</v>
      </c>
      <c r="AK85" s="946">
        <v>-10689870030</v>
      </c>
      <c r="AL85" s="947">
        <v>-11811486954</v>
      </c>
      <c r="AM85" s="947">
        <v>-10672559808</v>
      </c>
      <c r="AN85" s="947">
        <v>-12001489931</v>
      </c>
    </row>
    <row r="86" spans="1:40">
      <c r="A86" s="945" t="s">
        <v>979</v>
      </c>
      <c r="B86" s="946">
        <v>-353295126</v>
      </c>
      <c r="C86" s="946">
        <v>-336484843</v>
      </c>
      <c r="D86" s="946">
        <v>-305752223</v>
      </c>
      <c r="E86" s="946">
        <v>-301749745</v>
      </c>
      <c r="F86" s="946">
        <v>-272439922</v>
      </c>
      <c r="G86" s="946">
        <v>-279009020</v>
      </c>
      <c r="H86" s="946">
        <v>-283103337</v>
      </c>
      <c r="I86" s="946">
        <v>-248580090</v>
      </c>
      <c r="J86" s="946">
        <v>-209393867</v>
      </c>
      <c r="K86" s="946">
        <v>-180289480</v>
      </c>
      <c r="L86" s="946">
        <v>-137292103</v>
      </c>
      <c r="M86" s="946">
        <v>-140317262</v>
      </c>
      <c r="N86" s="946">
        <v>-256402013</v>
      </c>
      <c r="O86" s="946">
        <v>-502082144</v>
      </c>
      <c r="P86" s="946">
        <v>-462787823</v>
      </c>
      <c r="Q86" s="946">
        <v>-413697529</v>
      </c>
      <c r="R86" s="946">
        <v>-617347693</v>
      </c>
      <c r="S86" s="946">
        <v>-549431768</v>
      </c>
      <c r="T86" s="946">
        <v>-511216042</v>
      </c>
      <c r="U86" s="946">
        <v>-505392440</v>
      </c>
      <c r="V86" s="946">
        <v>-473146020</v>
      </c>
      <c r="W86" s="946">
        <v>-427200383</v>
      </c>
      <c r="X86" s="946">
        <v>-391554191</v>
      </c>
      <c r="Y86" s="946">
        <v>-381094222</v>
      </c>
      <c r="Z86" s="946">
        <v>-348249422</v>
      </c>
      <c r="AA86" s="946">
        <v>-401082641</v>
      </c>
      <c r="AB86" s="946">
        <v>-369109734</v>
      </c>
      <c r="AC86" s="946">
        <v>-589832242</v>
      </c>
      <c r="AD86" s="946">
        <v>-521087020</v>
      </c>
      <c r="AE86" s="946">
        <v>-443844975</v>
      </c>
      <c r="AF86" s="946">
        <v>-387062037</v>
      </c>
      <c r="AG86" s="946">
        <v>-226218478</v>
      </c>
      <c r="AH86" s="946">
        <v>-202446675</v>
      </c>
      <c r="AI86" s="946">
        <v>-144442785</v>
      </c>
      <c r="AJ86" s="946">
        <v>-126815417</v>
      </c>
      <c r="AK86" s="946">
        <v>-76357197</v>
      </c>
      <c r="AL86" s="947">
        <v>-618464298</v>
      </c>
      <c r="AM86" s="947">
        <v>-647459159</v>
      </c>
      <c r="AN86" s="947">
        <v>-600247196</v>
      </c>
    </row>
    <row r="87" spans="1:40">
      <c r="A87" s="942" t="s">
        <v>980</v>
      </c>
      <c r="B87" s="943">
        <v>38474253497</v>
      </c>
      <c r="C87" s="943">
        <v>32498179997</v>
      </c>
      <c r="D87" s="943">
        <v>99395225477</v>
      </c>
      <c r="E87" s="943">
        <v>99087911711</v>
      </c>
      <c r="F87" s="943">
        <v>126290696503</v>
      </c>
      <c r="G87" s="943">
        <v>138568101474</v>
      </c>
      <c r="H87" s="943">
        <v>183197333195</v>
      </c>
      <c r="I87" s="943">
        <v>153856651031</v>
      </c>
      <c r="J87" s="943">
        <v>208112954019</v>
      </c>
      <c r="K87" s="943">
        <v>268108246488</v>
      </c>
      <c r="L87" s="943">
        <v>250162597041</v>
      </c>
      <c r="M87" s="943">
        <v>162134307944</v>
      </c>
      <c r="N87" s="943">
        <v>176556443200</v>
      </c>
      <c r="O87" s="943">
        <v>161597472348</v>
      </c>
      <c r="P87" s="943">
        <v>140583622143</v>
      </c>
      <c r="Q87" s="943">
        <v>156639042740</v>
      </c>
      <c r="R87" s="943">
        <v>213245406062</v>
      </c>
      <c r="S87" s="943">
        <v>197629378559</v>
      </c>
      <c r="T87" s="943">
        <v>182138689011</v>
      </c>
      <c r="U87" s="943">
        <v>114671183632</v>
      </c>
      <c r="V87" s="943">
        <v>194993972142</v>
      </c>
      <c r="W87" s="943">
        <v>238935806868</v>
      </c>
      <c r="X87" s="943">
        <v>195968345313</v>
      </c>
      <c r="Y87" s="943">
        <v>158514072464</v>
      </c>
      <c r="Z87" s="943">
        <v>247674764431</v>
      </c>
      <c r="AA87" s="943">
        <v>353348756102</v>
      </c>
      <c r="AB87" s="943">
        <v>408235573706</v>
      </c>
      <c r="AC87" s="943">
        <v>334679068420</v>
      </c>
      <c r="AD87" s="943">
        <v>406883565508</v>
      </c>
      <c r="AE87" s="943">
        <v>405600718318</v>
      </c>
      <c r="AF87" s="943">
        <v>438837826093</v>
      </c>
      <c r="AG87" s="943">
        <v>417197569590</v>
      </c>
      <c r="AH87" s="943">
        <v>488986143404</v>
      </c>
      <c r="AI87" s="943">
        <v>510058766446</v>
      </c>
      <c r="AJ87" s="943">
        <v>565218050882</v>
      </c>
      <c r="AK87" s="943">
        <v>437717977989</v>
      </c>
      <c r="AL87" s="944">
        <v>556880533619</v>
      </c>
      <c r="AM87" s="944">
        <v>693271716355</v>
      </c>
      <c r="AN87" s="944">
        <v>490431232809</v>
      </c>
    </row>
    <row r="88" spans="1:40">
      <c r="A88" s="945" t="s">
        <v>981</v>
      </c>
      <c r="B88" s="946">
        <v>34577168807</v>
      </c>
      <c r="C88" s="946">
        <v>28836940109</v>
      </c>
      <c r="D88" s="946">
        <v>93991600663</v>
      </c>
      <c r="E88" s="946">
        <v>94886204526</v>
      </c>
      <c r="F88" s="946">
        <v>118597170955</v>
      </c>
      <c r="G88" s="946">
        <v>130422831618</v>
      </c>
      <c r="H88" s="946">
        <v>174690593681</v>
      </c>
      <c r="I88" s="946">
        <v>145809877547</v>
      </c>
      <c r="J88" s="946">
        <v>195214194709</v>
      </c>
      <c r="K88" s="946">
        <v>250823252838</v>
      </c>
      <c r="L88" s="946">
        <v>230205766430</v>
      </c>
      <c r="M88" s="946">
        <v>142639849138</v>
      </c>
      <c r="N88" s="946">
        <v>151787676360</v>
      </c>
      <c r="O88" s="946">
        <v>138754039369</v>
      </c>
      <c r="P88" s="946">
        <v>122618373157</v>
      </c>
      <c r="Q88" s="946">
        <v>139445982909</v>
      </c>
      <c r="R88" s="946">
        <v>194083814263</v>
      </c>
      <c r="S88" s="946">
        <v>173361066649</v>
      </c>
      <c r="T88" s="946">
        <v>164891869652</v>
      </c>
      <c r="U88" s="946">
        <v>100689632735</v>
      </c>
      <c r="V88" s="946">
        <v>181690970075</v>
      </c>
      <c r="W88" s="946">
        <v>224715068728</v>
      </c>
      <c r="X88" s="946">
        <v>180174894334</v>
      </c>
      <c r="Y88" s="946">
        <v>140853927594</v>
      </c>
      <c r="Z88" s="946">
        <v>228657898528</v>
      </c>
      <c r="AA88" s="946">
        <v>338663745663</v>
      </c>
      <c r="AB88" s="946">
        <v>387525581995</v>
      </c>
      <c r="AC88" s="946">
        <v>312735638513</v>
      </c>
      <c r="AD88" s="946">
        <v>392962125198</v>
      </c>
      <c r="AE88" s="946">
        <v>393211241118</v>
      </c>
      <c r="AF88" s="946">
        <v>428445967696</v>
      </c>
      <c r="AG88" s="946">
        <v>403782754141</v>
      </c>
      <c r="AH88" s="946">
        <v>476319595123</v>
      </c>
      <c r="AI88" s="946">
        <v>494924475578</v>
      </c>
      <c r="AJ88" s="946">
        <v>543373916721</v>
      </c>
      <c r="AK88" s="946">
        <v>388351616812</v>
      </c>
      <c r="AL88" s="947">
        <v>516141097782</v>
      </c>
      <c r="AM88" s="947">
        <v>658223702032</v>
      </c>
      <c r="AN88" s="947">
        <v>455195694230</v>
      </c>
    </row>
    <row r="89" spans="1:40">
      <c r="A89" s="945" t="s">
        <v>982</v>
      </c>
      <c r="B89" s="946">
        <v>1798041812</v>
      </c>
      <c r="C89" s="946">
        <v>1563132110</v>
      </c>
      <c r="D89" s="946">
        <v>3305471436</v>
      </c>
      <c r="E89" s="946">
        <v>2103073807</v>
      </c>
      <c r="F89" s="946">
        <v>4279372170</v>
      </c>
      <c r="G89" s="946">
        <v>4836281119</v>
      </c>
      <c r="H89" s="946">
        <v>5212565136</v>
      </c>
      <c r="I89" s="946">
        <v>4702735406</v>
      </c>
      <c r="J89" s="946">
        <v>9556257132</v>
      </c>
      <c r="K89" s="946">
        <v>13941296472</v>
      </c>
      <c r="L89" s="946">
        <v>17835498572</v>
      </c>
      <c r="M89" s="946">
        <v>17264372230</v>
      </c>
      <c r="N89" s="946">
        <v>23606997136</v>
      </c>
      <c r="O89" s="946">
        <v>21886710473</v>
      </c>
      <c r="P89" s="946">
        <v>16998954980</v>
      </c>
      <c r="Q89" s="946">
        <v>16223712825</v>
      </c>
      <c r="R89" s="946">
        <v>18189169188</v>
      </c>
      <c r="S89" s="946">
        <v>23301128226</v>
      </c>
      <c r="T89" s="946">
        <v>16345635675</v>
      </c>
      <c r="U89" s="946">
        <v>13483834515</v>
      </c>
      <c r="V89" s="946">
        <v>12793585085</v>
      </c>
      <c r="W89" s="946">
        <v>13412472258</v>
      </c>
      <c r="X89" s="946">
        <v>14994895196</v>
      </c>
      <c r="Y89" s="946">
        <v>14122286207</v>
      </c>
      <c r="Z89" s="946">
        <v>15824696440</v>
      </c>
      <c r="AA89" s="946">
        <v>11002972626</v>
      </c>
      <c r="AB89" s="946">
        <v>17194484548</v>
      </c>
      <c r="AC89" s="946">
        <v>17903283244</v>
      </c>
      <c r="AD89" s="946">
        <v>9910763747</v>
      </c>
      <c r="AE89" s="946">
        <v>8613719837</v>
      </c>
      <c r="AF89" s="946">
        <v>6166085934</v>
      </c>
      <c r="AG89" s="946">
        <v>5046441366</v>
      </c>
      <c r="AH89" s="946">
        <v>4333386118</v>
      </c>
      <c r="AI89" s="946">
        <v>6762551705</v>
      </c>
      <c r="AJ89" s="946">
        <v>14225984610</v>
      </c>
      <c r="AK89" s="946">
        <v>24417406916</v>
      </c>
      <c r="AL89" s="947">
        <v>22552423896</v>
      </c>
      <c r="AM89" s="947">
        <v>17176032422</v>
      </c>
      <c r="AN89" s="947">
        <v>16553954916</v>
      </c>
    </row>
    <row r="90" spans="1:40">
      <c r="A90" s="945" t="s">
        <v>983</v>
      </c>
      <c r="B90" s="946">
        <v>0</v>
      </c>
      <c r="C90" s="946">
        <v>0</v>
      </c>
      <c r="D90" s="946">
        <v>0</v>
      </c>
      <c r="E90" s="946">
        <v>0</v>
      </c>
      <c r="F90" s="946">
        <v>0</v>
      </c>
      <c r="G90" s="946">
        <v>0</v>
      </c>
      <c r="H90" s="946">
        <v>0</v>
      </c>
      <c r="I90" s="946">
        <v>0</v>
      </c>
      <c r="J90" s="946">
        <v>0</v>
      </c>
      <c r="K90" s="946">
        <v>0</v>
      </c>
      <c r="L90" s="946">
        <v>0</v>
      </c>
      <c r="M90" s="946">
        <v>0</v>
      </c>
      <c r="N90" s="946">
        <v>0</v>
      </c>
      <c r="O90" s="946">
        <v>0</v>
      </c>
      <c r="P90" s="946">
        <v>0</v>
      </c>
      <c r="Q90" s="946">
        <v>0</v>
      </c>
      <c r="R90" s="946">
        <v>0</v>
      </c>
      <c r="S90" s="946">
        <v>0</v>
      </c>
      <c r="T90" s="946">
        <v>0</v>
      </c>
      <c r="U90" s="946">
        <v>0</v>
      </c>
      <c r="V90" s="946">
        <v>0</v>
      </c>
      <c r="W90" s="946">
        <v>0</v>
      </c>
      <c r="X90" s="946">
        <v>0</v>
      </c>
      <c r="Y90" s="946">
        <v>0</v>
      </c>
      <c r="Z90" s="946">
        <v>0</v>
      </c>
      <c r="AA90" s="946">
        <v>0</v>
      </c>
      <c r="AB90" s="946">
        <v>0</v>
      </c>
      <c r="AC90" s="946">
        <v>0</v>
      </c>
      <c r="AD90" s="946">
        <v>0</v>
      </c>
      <c r="AE90" s="946">
        <v>0</v>
      </c>
      <c r="AF90" s="946">
        <v>0</v>
      </c>
      <c r="AG90" s="946">
        <v>0</v>
      </c>
      <c r="AH90" s="946">
        <v>0</v>
      </c>
      <c r="AI90" s="946">
        <v>0</v>
      </c>
      <c r="AJ90" s="946">
        <v>0</v>
      </c>
      <c r="AK90" s="946">
        <v>0</v>
      </c>
      <c r="AL90" s="947">
        <v>0</v>
      </c>
      <c r="AM90" s="947">
        <v>0</v>
      </c>
      <c r="AN90" s="947">
        <v>0</v>
      </c>
    </row>
    <row r="91" spans="1:40">
      <c r="A91" s="945" t="s">
        <v>984</v>
      </c>
      <c r="B91" s="946">
        <v>0</v>
      </c>
      <c r="C91" s="946">
        <v>0</v>
      </c>
      <c r="D91" s="946">
        <v>0</v>
      </c>
      <c r="E91" s="946">
        <v>0</v>
      </c>
      <c r="F91" s="946">
        <v>0</v>
      </c>
      <c r="G91" s="946">
        <v>0</v>
      </c>
      <c r="H91" s="946">
        <v>0</v>
      </c>
      <c r="I91" s="946">
        <v>0</v>
      </c>
      <c r="J91" s="946">
        <v>0</v>
      </c>
      <c r="K91" s="946">
        <v>0</v>
      </c>
      <c r="L91" s="946">
        <v>0</v>
      </c>
      <c r="M91" s="946">
        <v>0</v>
      </c>
      <c r="N91" s="946">
        <v>0</v>
      </c>
      <c r="O91" s="946">
        <v>0</v>
      </c>
      <c r="P91" s="946">
        <v>0</v>
      </c>
      <c r="Q91" s="946">
        <v>0</v>
      </c>
      <c r="R91" s="946">
        <v>0</v>
      </c>
      <c r="S91" s="946">
        <v>0</v>
      </c>
      <c r="T91" s="946">
        <v>0</v>
      </c>
      <c r="U91" s="946">
        <v>0</v>
      </c>
      <c r="V91" s="946">
        <v>0</v>
      </c>
      <c r="W91" s="946">
        <v>0</v>
      </c>
      <c r="X91" s="946">
        <v>0</v>
      </c>
      <c r="Y91" s="946">
        <v>0</v>
      </c>
      <c r="Z91" s="946">
        <v>0</v>
      </c>
      <c r="AA91" s="946">
        <v>0</v>
      </c>
      <c r="AB91" s="946">
        <v>0</v>
      </c>
      <c r="AC91" s="946">
        <v>0</v>
      </c>
      <c r="AD91" s="946">
        <v>0</v>
      </c>
      <c r="AE91" s="946">
        <v>0</v>
      </c>
      <c r="AF91" s="946">
        <v>0</v>
      </c>
      <c r="AG91" s="946">
        <v>0</v>
      </c>
      <c r="AH91" s="946">
        <v>0</v>
      </c>
      <c r="AI91" s="946">
        <v>0</v>
      </c>
      <c r="AJ91" s="946">
        <v>0</v>
      </c>
      <c r="AK91" s="946">
        <v>0</v>
      </c>
      <c r="AL91" s="947">
        <v>0</v>
      </c>
      <c r="AM91" s="947">
        <v>0</v>
      </c>
      <c r="AN91" s="947">
        <v>0</v>
      </c>
    </row>
    <row r="92" spans="1:40">
      <c r="A92" s="945" t="s">
        <v>985</v>
      </c>
      <c r="B92" s="946">
        <v>2099042878</v>
      </c>
      <c r="C92" s="946">
        <v>2098107778</v>
      </c>
      <c r="D92" s="946">
        <v>2098153378</v>
      </c>
      <c r="E92" s="946">
        <v>2098633378</v>
      </c>
      <c r="F92" s="946">
        <v>3414153378</v>
      </c>
      <c r="G92" s="946">
        <v>3308988737</v>
      </c>
      <c r="H92" s="946">
        <v>3294174378</v>
      </c>
      <c r="I92" s="946">
        <v>3344038078</v>
      </c>
      <c r="J92" s="946">
        <v>3342502178</v>
      </c>
      <c r="K92" s="946">
        <v>3343697178</v>
      </c>
      <c r="L92" s="946">
        <v>2121332039</v>
      </c>
      <c r="M92" s="946">
        <v>2230086576</v>
      </c>
      <c r="N92" s="946">
        <v>1161769704</v>
      </c>
      <c r="O92" s="946">
        <v>956722506</v>
      </c>
      <c r="P92" s="946">
        <v>966294006</v>
      </c>
      <c r="Q92" s="946">
        <v>969347006</v>
      </c>
      <c r="R92" s="946">
        <v>972422611</v>
      </c>
      <c r="S92" s="946">
        <v>967183684</v>
      </c>
      <c r="T92" s="946">
        <v>901183684</v>
      </c>
      <c r="U92" s="946">
        <v>497716382</v>
      </c>
      <c r="V92" s="946">
        <v>509416982</v>
      </c>
      <c r="W92" s="946">
        <v>808265882</v>
      </c>
      <c r="X92" s="946">
        <v>798555783</v>
      </c>
      <c r="Y92" s="946">
        <v>3537858663</v>
      </c>
      <c r="Z92" s="946">
        <v>3192169463</v>
      </c>
      <c r="AA92" s="946">
        <v>3682037813</v>
      </c>
      <c r="AB92" s="946">
        <v>3515507163</v>
      </c>
      <c r="AC92" s="946">
        <v>4040146663</v>
      </c>
      <c r="AD92" s="946">
        <v>4010676563</v>
      </c>
      <c r="AE92" s="946">
        <v>3775757363</v>
      </c>
      <c r="AF92" s="946">
        <v>4225772463</v>
      </c>
      <c r="AG92" s="946">
        <v>8368374083</v>
      </c>
      <c r="AH92" s="946">
        <v>8333162163</v>
      </c>
      <c r="AI92" s="946">
        <v>8371739163</v>
      </c>
      <c r="AJ92" s="946">
        <v>7618149551</v>
      </c>
      <c r="AK92" s="946">
        <v>24948954261</v>
      </c>
      <c r="AL92" s="947">
        <v>18187011941</v>
      </c>
      <c r="AM92" s="947">
        <v>17871981901</v>
      </c>
      <c r="AN92" s="947">
        <v>18681583663</v>
      </c>
    </row>
    <row r="93" spans="1:40">
      <c r="A93" s="939" t="s">
        <v>243</v>
      </c>
      <c r="B93" s="940">
        <v>14989436525843</v>
      </c>
      <c r="C93" s="940">
        <v>13777104849486</v>
      </c>
      <c r="D93" s="940">
        <v>15415219410958</v>
      </c>
      <c r="E93" s="940">
        <v>13434009204146</v>
      </c>
      <c r="F93" s="940">
        <v>16587714845421</v>
      </c>
      <c r="G93" s="940">
        <v>14642397243720</v>
      </c>
      <c r="H93" s="940">
        <v>13614855496357</v>
      </c>
      <c r="I93" s="940">
        <v>14672603352441</v>
      </c>
      <c r="J93" s="940">
        <v>18652299912896</v>
      </c>
      <c r="K93" s="940">
        <v>21164892921990</v>
      </c>
      <c r="L93" s="940">
        <v>21539184858447</v>
      </c>
      <c r="M93" s="940">
        <v>20293611492522</v>
      </c>
      <c r="N93" s="940">
        <v>24807598513050</v>
      </c>
      <c r="O93" s="940">
        <v>25377730866647</v>
      </c>
      <c r="P93" s="940">
        <v>27255208793233</v>
      </c>
      <c r="Q93" s="940">
        <v>25749742678569</v>
      </c>
      <c r="R93" s="940">
        <v>27483890109271</v>
      </c>
      <c r="S93" s="940">
        <v>29234627579305</v>
      </c>
      <c r="T93" s="940">
        <v>29902253017966</v>
      </c>
      <c r="U93" s="940">
        <v>30771023719132</v>
      </c>
      <c r="V93" s="940">
        <v>34111621863576</v>
      </c>
      <c r="W93" s="940">
        <v>35005423513401</v>
      </c>
      <c r="X93" s="940">
        <v>36020543534189</v>
      </c>
      <c r="Y93" s="940">
        <v>36883832582915</v>
      </c>
      <c r="Z93" s="940">
        <v>41728729141252</v>
      </c>
      <c r="AA93" s="940">
        <v>42807568647740</v>
      </c>
      <c r="AB93" s="940">
        <v>42985116860486</v>
      </c>
      <c r="AC93" s="940">
        <v>37816771926373</v>
      </c>
      <c r="AD93" s="940">
        <v>40491745716525</v>
      </c>
      <c r="AE93" s="940">
        <v>40780625124340</v>
      </c>
      <c r="AF93" s="940">
        <v>40441272164558</v>
      </c>
      <c r="AG93" s="940">
        <v>45304437309855</v>
      </c>
      <c r="AH93" s="940">
        <v>45030569180219</v>
      </c>
      <c r="AI93" s="940">
        <v>46293351100042</v>
      </c>
      <c r="AJ93" s="940">
        <v>50035086464357</v>
      </c>
      <c r="AK93" s="940">
        <v>52654486201389</v>
      </c>
      <c r="AL93" s="941">
        <v>54528885347485</v>
      </c>
      <c r="AM93" s="941">
        <v>58380619533722</v>
      </c>
      <c r="AN93" s="941">
        <v>63556903157410</v>
      </c>
    </row>
    <row r="94" spans="1:40">
      <c r="A94" s="942" t="s">
        <v>986</v>
      </c>
      <c r="B94" s="943">
        <v>3452144590254</v>
      </c>
      <c r="C94" s="943">
        <v>3458292703484</v>
      </c>
      <c r="D94" s="943">
        <v>3226852699480</v>
      </c>
      <c r="E94" s="943">
        <v>3101960266757</v>
      </c>
      <c r="F94" s="943">
        <v>3003029176654</v>
      </c>
      <c r="G94" s="943">
        <v>2918142258393</v>
      </c>
      <c r="H94" s="943">
        <v>2893601803627</v>
      </c>
      <c r="I94" s="943">
        <v>3069311007556</v>
      </c>
      <c r="J94" s="943">
        <v>2807906731941</v>
      </c>
      <c r="K94" s="943">
        <v>2598995578932</v>
      </c>
      <c r="L94" s="943">
        <v>2393824574586</v>
      </c>
      <c r="M94" s="943">
        <v>2218916885437</v>
      </c>
      <c r="N94" s="943">
        <v>2079841207114</v>
      </c>
      <c r="O94" s="943">
        <v>1878923219735</v>
      </c>
      <c r="P94" s="943">
        <v>1698991187740</v>
      </c>
      <c r="Q94" s="943">
        <v>2094118259184</v>
      </c>
      <c r="R94" s="943">
        <v>1653816821473</v>
      </c>
      <c r="S94" s="943">
        <v>1410073156475</v>
      </c>
      <c r="T94" s="943">
        <v>1534824385603</v>
      </c>
      <c r="U94" s="943">
        <v>1947158344729</v>
      </c>
      <c r="V94" s="943">
        <v>1778133404207</v>
      </c>
      <c r="W94" s="943">
        <v>1716457011883</v>
      </c>
      <c r="X94" s="943">
        <v>1642095743378</v>
      </c>
      <c r="Y94" s="943">
        <v>2551724156973</v>
      </c>
      <c r="Z94" s="943">
        <v>2171185082924</v>
      </c>
      <c r="AA94" s="943">
        <v>2340922837261</v>
      </c>
      <c r="AB94" s="943">
        <v>2694249363623</v>
      </c>
      <c r="AC94" s="943">
        <v>1907587152965</v>
      </c>
      <c r="AD94" s="943">
        <v>2433370574092</v>
      </c>
      <c r="AE94" s="943">
        <v>1972817959263</v>
      </c>
      <c r="AF94" s="943">
        <v>1859000680508</v>
      </c>
      <c r="AG94" s="943">
        <v>2082498732884</v>
      </c>
      <c r="AH94" s="943">
        <v>2564161575876</v>
      </c>
      <c r="AI94" s="943">
        <v>2318732946437</v>
      </c>
      <c r="AJ94" s="943">
        <v>2541476850110</v>
      </c>
      <c r="AK94" s="943">
        <v>3436978759377</v>
      </c>
      <c r="AL94" s="944">
        <v>3579428385958</v>
      </c>
      <c r="AM94" s="944">
        <v>4466507853486</v>
      </c>
      <c r="AN94" s="944">
        <v>5161884313656</v>
      </c>
    </row>
    <row r="95" spans="1:40">
      <c r="A95" s="945" t="s">
        <v>987</v>
      </c>
      <c r="B95" s="946">
        <v>331189142811</v>
      </c>
      <c r="C95" s="946">
        <v>428708001022</v>
      </c>
      <c r="D95" s="946">
        <v>356747489889</v>
      </c>
      <c r="E95" s="946">
        <v>319674248715</v>
      </c>
      <c r="F95" s="946">
        <v>320896314406</v>
      </c>
      <c r="G95" s="946">
        <v>325859275356</v>
      </c>
      <c r="H95" s="946">
        <v>351868301611</v>
      </c>
      <c r="I95" s="946">
        <v>620331111566</v>
      </c>
      <c r="J95" s="946">
        <v>503354147622</v>
      </c>
      <c r="K95" s="946">
        <v>554314623720</v>
      </c>
      <c r="L95" s="946">
        <v>625356948375</v>
      </c>
      <c r="M95" s="946">
        <v>562144634062</v>
      </c>
      <c r="N95" s="946">
        <v>474884805593</v>
      </c>
      <c r="O95" s="946">
        <v>495349397413</v>
      </c>
      <c r="P95" s="946">
        <v>358809834517</v>
      </c>
      <c r="Q95" s="946">
        <v>651908266101</v>
      </c>
      <c r="R95" s="946">
        <v>667668189512</v>
      </c>
      <c r="S95" s="946">
        <v>972817828004</v>
      </c>
      <c r="T95" s="946">
        <v>981244307633</v>
      </c>
      <c r="U95" s="946">
        <v>1376356198109</v>
      </c>
      <c r="V95" s="946">
        <v>1275020839751</v>
      </c>
      <c r="W95" s="946">
        <v>1227848385456</v>
      </c>
      <c r="X95" s="946">
        <v>1056114790688</v>
      </c>
      <c r="Y95" s="946">
        <v>1577435867211</v>
      </c>
      <c r="Z95" s="946">
        <v>1327728384403</v>
      </c>
      <c r="AA95" s="946">
        <v>1336958107757</v>
      </c>
      <c r="AB95" s="946">
        <v>1450381109555</v>
      </c>
      <c r="AC95" s="946">
        <v>1272566387031</v>
      </c>
      <c r="AD95" s="946">
        <v>1585831970925</v>
      </c>
      <c r="AE95" s="946">
        <v>1113418696987</v>
      </c>
      <c r="AF95" s="946">
        <v>1275877809918</v>
      </c>
      <c r="AG95" s="946">
        <v>1426752047787</v>
      </c>
      <c r="AH95" s="946">
        <v>1292336471569</v>
      </c>
      <c r="AI95" s="946">
        <v>1311362897351</v>
      </c>
      <c r="AJ95" s="946">
        <v>1595373238003</v>
      </c>
      <c r="AK95" s="946">
        <v>2204852533560</v>
      </c>
      <c r="AL95" s="947">
        <v>2228909463827</v>
      </c>
      <c r="AM95" s="947">
        <v>2773610742235</v>
      </c>
      <c r="AN95" s="947">
        <v>3253870973318</v>
      </c>
    </row>
    <row r="96" spans="1:40">
      <c r="A96" s="945" t="s">
        <v>988</v>
      </c>
      <c r="B96" s="946">
        <v>283000000</v>
      </c>
      <c r="C96" s="946">
        <v>283000000</v>
      </c>
      <c r="D96" s="946">
        <v>0</v>
      </c>
      <c r="E96" s="946">
        <v>0</v>
      </c>
      <c r="F96" s="946">
        <v>0</v>
      </c>
      <c r="G96" s="946">
        <v>0</v>
      </c>
      <c r="H96" s="946">
        <v>0</v>
      </c>
      <c r="I96" s="946">
        <v>0</v>
      </c>
      <c r="J96" s="946">
        <v>0</v>
      </c>
      <c r="K96" s="946">
        <v>0</v>
      </c>
      <c r="L96" s="946">
        <v>0</v>
      </c>
      <c r="M96" s="946">
        <v>0</v>
      </c>
      <c r="N96" s="946">
        <v>0</v>
      </c>
      <c r="O96" s="946">
        <v>73046081241</v>
      </c>
      <c r="P96" s="946">
        <v>307962646311</v>
      </c>
      <c r="Q96" s="946">
        <v>632140480954</v>
      </c>
      <c r="R96" s="946">
        <v>528804592444</v>
      </c>
      <c r="S96" s="946">
        <v>420309993735</v>
      </c>
      <c r="T96" s="946">
        <v>521020298721</v>
      </c>
      <c r="U96" s="946">
        <v>499792190171</v>
      </c>
      <c r="V96" s="946">
        <v>468746813323</v>
      </c>
      <c r="W96" s="946">
        <v>359769881491</v>
      </c>
      <c r="X96" s="946">
        <v>359865446902</v>
      </c>
      <c r="Y96" s="946">
        <v>720975540816</v>
      </c>
      <c r="Z96" s="946">
        <v>586368161099</v>
      </c>
      <c r="AA96" s="946">
        <v>182978557930</v>
      </c>
      <c r="AB96" s="946">
        <v>338090646298</v>
      </c>
      <c r="AC96" s="946">
        <v>449584184873</v>
      </c>
      <c r="AD96" s="946">
        <v>559129816589</v>
      </c>
      <c r="AE96" s="946">
        <v>614531823731</v>
      </c>
      <c r="AF96" s="946">
        <v>437533724295</v>
      </c>
      <c r="AG96" s="946">
        <v>444541873896</v>
      </c>
      <c r="AH96" s="946">
        <v>951713107213</v>
      </c>
      <c r="AI96" s="946">
        <v>842016804030</v>
      </c>
      <c r="AJ96" s="946">
        <v>795046785339</v>
      </c>
      <c r="AK96" s="946">
        <v>1005080650426</v>
      </c>
      <c r="AL96" s="947">
        <v>1097273135335</v>
      </c>
      <c r="AM96" s="947">
        <v>1436145481661</v>
      </c>
      <c r="AN96" s="947">
        <v>1495502326155</v>
      </c>
    </row>
    <row r="97" spans="1:40">
      <c r="A97" s="945" t="s">
        <v>989</v>
      </c>
      <c r="B97" s="946">
        <v>143442467140</v>
      </c>
      <c r="C97" s="946">
        <v>129172088357</v>
      </c>
      <c r="D97" s="946">
        <v>117103747321</v>
      </c>
      <c r="E97" s="946">
        <v>104057434283</v>
      </c>
      <c r="F97" s="946">
        <v>91609626958</v>
      </c>
      <c r="G97" s="946">
        <v>79581820634</v>
      </c>
      <c r="H97" s="946">
        <v>67474838954</v>
      </c>
      <c r="I97" s="946">
        <v>56656369522</v>
      </c>
      <c r="J97" s="946">
        <v>45326386802</v>
      </c>
      <c r="K97" s="946">
        <v>32459086648</v>
      </c>
      <c r="L97" s="946">
        <v>24088696728</v>
      </c>
      <c r="M97" s="946">
        <v>18848972351</v>
      </c>
      <c r="N97" s="946">
        <v>13293597451</v>
      </c>
      <c r="O97" s="946">
        <v>7925661440</v>
      </c>
      <c r="P97" s="946">
        <v>4411113700</v>
      </c>
      <c r="Q97" s="946">
        <v>1932622500</v>
      </c>
      <c r="R97" s="946">
        <v>75624000</v>
      </c>
      <c r="S97" s="946">
        <v>0</v>
      </c>
      <c r="T97" s="946">
        <v>0</v>
      </c>
      <c r="U97" s="946">
        <v>0</v>
      </c>
      <c r="V97" s="946">
        <v>0</v>
      </c>
      <c r="W97" s="946">
        <v>0</v>
      </c>
      <c r="X97" s="946">
        <v>0</v>
      </c>
      <c r="Y97" s="946">
        <v>0</v>
      </c>
      <c r="Z97" s="946">
        <v>0</v>
      </c>
      <c r="AA97" s="946">
        <v>0</v>
      </c>
      <c r="AB97" s="946">
        <v>0</v>
      </c>
      <c r="AC97" s="946">
        <v>0</v>
      </c>
      <c r="AD97" s="946">
        <v>0</v>
      </c>
      <c r="AE97" s="946">
        <v>0</v>
      </c>
      <c r="AF97" s="946">
        <v>0</v>
      </c>
      <c r="AG97" s="946">
        <v>0</v>
      </c>
      <c r="AH97" s="946">
        <v>0</v>
      </c>
      <c r="AI97" s="946">
        <v>0</v>
      </c>
      <c r="AJ97" s="946">
        <v>0</v>
      </c>
      <c r="AK97" s="946">
        <v>0</v>
      </c>
      <c r="AL97" s="947">
        <v>0</v>
      </c>
      <c r="AM97" s="947">
        <v>0</v>
      </c>
      <c r="AN97" s="947">
        <v>0</v>
      </c>
    </row>
    <row r="98" spans="1:40">
      <c r="A98" s="945" t="s">
        <v>990</v>
      </c>
      <c r="B98" s="946">
        <v>76195538289</v>
      </c>
      <c r="C98" s="946">
        <v>70065777549</v>
      </c>
      <c r="D98" s="946">
        <v>28482416130</v>
      </c>
      <c r="E98" s="946">
        <v>14878545605</v>
      </c>
      <c r="F98" s="946">
        <v>6753402246</v>
      </c>
      <c r="G98" s="946">
        <v>8182345087</v>
      </c>
      <c r="H98" s="946">
        <v>3379594948</v>
      </c>
      <c r="I98" s="946">
        <v>5309166905</v>
      </c>
      <c r="J98" s="946">
        <v>4129849617</v>
      </c>
      <c r="K98" s="946">
        <v>2738860338</v>
      </c>
      <c r="L98" s="946">
        <v>2870466699</v>
      </c>
      <c r="M98" s="946">
        <v>2811472310</v>
      </c>
      <c r="N98" s="946">
        <v>2007994105</v>
      </c>
      <c r="O98" s="946">
        <v>3445139558</v>
      </c>
      <c r="P98" s="946">
        <v>2168491387</v>
      </c>
      <c r="Q98" s="946">
        <v>2075578937</v>
      </c>
      <c r="R98" s="946">
        <v>615086414</v>
      </c>
      <c r="S98" s="946">
        <v>0</v>
      </c>
      <c r="T98" s="946">
        <v>0</v>
      </c>
      <c r="U98" s="946">
        <v>0</v>
      </c>
      <c r="V98" s="946">
        <v>0</v>
      </c>
      <c r="W98" s="946">
        <v>0</v>
      </c>
      <c r="X98" s="946">
        <v>0</v>
      </c>
      <c r="Y98" s="946">
        <v>0</v>
      </c>
      <c r="Z98" s="946">
        <v>0</v>
      </c>
      <c r="AA98" s="946">
        <v>0</v>
      </c>
      <c r="AB98" s="946">
        <v>0</v>
      </c>
      <c r="AC98" s="946">
        <v>0</v>
      </c>
      <c r="AD98" s="946">
        <v>0</v>
      </c>
      <c r="AE98" s="946">
        <v>0</v>
      </c>
      <c r="AF98" s="946">
        <v>0</v>
      </c>
      <c r="AG98" s="946">
        <v>0</v>
      </c>
      <c r="AH98" s="946">
        <v>0</v>
      </c>
      <c r="AI98" s="946">
        <v>0</v>
      </c>
      <c r="AJ98" s="946">
        <v>0</v>
      </c>
      <c r="AK98" s="946">
        <v>0</v>
      </c>
      <c r="AL98" s="947">
        <v>0</v>
      </c>
      <c r="AM98" s="947">
        <v>0</v>
      </c>
      <c r="AN98" s="947">
        <v>0</v>
      </c>
    </row>
    <row r="99" spans="1:40">
      <c r="A99" s="945" t="s">
        <v>991</v>
      </c>
      <c r="B99" s="946">
        <v>2912388891670</v>
      </c>
      <c r="C99" s="946">
        <v>2839256639465</v>
      </c>
      <c r="D99" s="946">
        <v>2732165792472</v>
      </c>
      <c r="E99" s="946">
        <v>2669376107903</v>
      </c>
      <c r="F99" s="946">
        <v>2588131756469</v>
      </c>
      <c r="G99" s="946">
        <v>2507801535995</v>
      </c>
      <c r="H99" s="946">
        <v>2470396565240</v>
      </c>
      <c r="I99" s="946">
        <v>2385585808866</v>
      </c>
      <c r="J99" s="946">
        <v>2253648430806</v>
      </c>
      <c r="K99" s="946">
        <v>2007590720378</v>
      </c>
      <c r="L99" s="946">
        <v>1741071443080</v>
      </c>
      <c r="M99" s="946">
        <v>1634410028018</v>
      </c>
      <c r="N99" s="946">
        <v>1588289688515</v>
      </c>
      <c r="O99" s="946">
        <v>1296811553365</v>
      </c>
      <c r="P99" s="946">
        <v>1021856982941</v>
      </c>
      <c r="Q99" s="946">
        <v>802656104362</v>
      </c>
      <c r="R99" s="946">
        <v>453895980109</v>
      </c>
      <c r="S99" s="946">
        <v>0</v>
      </c>
      <c r="T99" s="946">
        <v>0</v>
      </c>
      <c r="U99" s="946">
        <v>0</v>
      </c>
      <c r="V99" s="946">
        <v>0</v>
      </c>
      <c r="W99" s="946">
        <v>0</v>
      </c>
      <c r="X99" s="946">
        <v>0</v>
      </c>
      <c r="Y99" s="946">
        <v>0</v>
      </c>
      <c r="Z99" s="946">
        <v>0</v>
      </c>
      <c r="AA99" s="946">
        <v>0</v>
      </c>
      <c r="AB99" s="946">
        <v>0</v>
      </c>
      <c r="AC99" s="946">
        <v>0</v>
      </c>
      <c r="AD99" s="946">
        <v>0</v>
      </c>
      <c r="AE99" s="946">
        <v>0</v>
      </c>
      <c r="AF99" s="946">
        <v>0</v>
      </c>
      <c r="AG99" s="946">
        <v>0</v>
      </c>
      <c r="AH99" s="946">
        <v>0</v>
      </c>
      <c r="AI99" s="946">
        <v>0</v>
      </c>
      <c r="AJ99" s="946">
        <v>0</v>
      </c>
      <c r="AK99" s="946">
        <v>0</v>
      </c>
      <c r="AL99" s="947">
        <v>0</v>
      </c>
      <c r="AM99" s="947">
        <v>0</v>
      </c>
      <c r="AN99" s="947">
        <v>0</v>
      </c>
    </row>
    <row r="100" spans="1:40">
      <c r="A100" s="945" t="s">
        <v>992</v>
      </c>
      <c r="B100" s="946"/>
      <c r="C100" s="946"/>
      <c r="D100" s="946"/>
      <c r="E100" s="946"/>
      <c r="F100" s="946"/>
      <c r="G100" s="946"/>
      <c r="H100" s="946"/>
      <c r="I100" s="946"/>
      <c r="J100" s="946"/>
      <c r="K100" s="946">
        <v>0</v>
      </c>
      <c r="L100" s="946">
        <v>0</v>
      </c>
      <c r="M100" s="946">
        <v>0</v>
      </c>
      <c r="N100" s="946">
        <v>0</v>
      </c>
      <c r="O100" s="946">
        <v>0</v>
      </c>
      <c r="P100" s="946">
        <v>0</v>
      </c>
      <c r="Q100" s="946">
        <v>0</v>
      </c>
      <c r="R100" s="946">
        <v>0</v>
      </c>
      <c r="S100" s="946">
        <v>0</v>
      </c>
      <c r="T100" s="946">
        <v>0</v>
      </c>
      <c r="U100" s="946">
        <v>0</v>
      </c>
      <c r="V100" s="946">
        <v>0</v>
      </c>
      <c r="W100" s="946">
        <v>0</v>
      </c>
      <c r="X100" s="946">
        <v>0</v>
      </c>
      <c r="Y100" s="946">
        <v>0</v>
      </c>
      <c r="Z100" s="946">
        <v>0</v>
      </c>
      <c r="AA100" s="946">
        <v>0</v>
      </c>
      <c r="AB100" s="946">
        <v>0</v>
      </c>
      <c r="AC100" s="946">
        <v>0</v>
      </c>
      <c r="AD100" s="946">
        <v>0</v>
      </c>
      <c r="AE100" s="946">
        <v>0</v>
      </c>
      <c r="AF100" s="946">
        <v>0</v>
      </c>
      <c r="AG100" s="946">
        <v>0</v>
      </c>
      <c r="AH100" s="946">
        <v>0</v>
      </c>
      <c r="AI100" s="946">
        <v>0</v>
      </c>
      <c r="AJ100" s="946">
        <v>0</v>
      </c>
      <c r="AK100" s="946">
        <v>0</v>
      </c>
      <c r="AL100" s="947">
        <v>0</v>
      </c>
      <c r="AM100" s="947">
        <v>0</v>
      </c>
      <c r="AN100" s="947">
        <v>0</v>
      </c>
    </row>
    <row r="101" spans="1:40">
      <c r="A101" s="945" t="s">
        <v>993</v>
      </c>
      <c r="B101" s="946">
        <v>1179814751</v>
      </c>
      <c r="C101" s="946">
        <v>1369793188</v>
      </c>
      <c r="D101" s="946">
        <v>1154943853</v>
      </c>
      <c r="E101" s="946">
        <v>1184222220</v>
      </c>
      <c r="F101" s="946">
        <v>1456029249</v>
      </c>
      <c r="G101" s="946">
        <v>1323723387</v>
      </c>
      <c r="H101" s="946">
        <v>4015176464</v>
      </c>
      <c r="I101" s="946">
        <v>4072290625</v>
      </c>
      <c r="J101" s="946">
        <v>3376914837</v>
      </c>
      <c r="K101" s="946">
        <v>3288755238</v>
      </c>
      <c r="L101" s="946">
        <v>1406518454</v>
      </c>
      <c r="M101" s="946">
        <v>1328298701</v>
      </c>
      <c r="N101" s="946">
        <v>1732727616</v>
      </c>
      <c r="O101" s="946">
        <v>2534848939</v>
      </c>
      <c r="P101" s="946">
        <v>3864940789</v>
      </c>
      <c r="Q101" s="946">
        <v>3419703786</v>
      </c>
      <c r="R101" s="946">
        <v>2757348994</v>
      </c>
      <c r="S101" s="946">
        <v>16945334736</v>
      </c>
      <c r="T101" s="946">
        <v>32559779249</v>
      </c>
      <c r="U101" s="946">
        <v>71009956449</v>
      </c>
      <c r="V101" s="946">
        <v>34365751133</v>
      </c>
      <c r="W101" s="946">
        <v>128838744936</v>
      </c>
      <c r="X101" s="946">
        <v>226115505788</v>
      </c>
      <c r="Y101" s="946">
        <v>253312748946</v>
      </c>
      <c r="Z101" s="946">
        <v>257088537422</v>
      </c>
      <c r="AA101" s="946">
        <v>820986171574</v>
      </c>
      <c r="AB101" s="946">
        <v>905777607770</v>
      </c>
      <c r="AC101" s="946">
        <v>185436581061</v>
      </c>
      <c r="AD101" s="946">
        <v>288408786578</v>
      </c>
      <c r="AE101" s="946">
        <v>244867438545</v>
      </c>
      <c r="AF101" s="946">
        <v>145589146295</v>
      </c>
      <c r="AG101" s="946">
        <v>211204811201</v>
      </c>
      <c r="AH101" s="946">
        <v>320111997094</v>
      </c>
      <c r="AI101" s="946">
        <v>165353245056</v>
      </c>
      <c r="AJ101" s="946">
        <v>151056826768</v>
      </c>
      <c r="AK101" s="946">
        <v>227045575391</v>
      </c>
      <c r="AL101" s="947">
        <v>253245786796</v>
      </c>
      <c r="AM101" s="947">
        <v>256751629590</v>
      </c>
      <c r="AN101" s="947">
        <v>412511014183</v>
      </c>
    </row>
    <row r="102" spans="1:40">
      <c r="A102" s="945" t="s">
        <v>994</v>
      </c>
      <c r="B102" s="946">
        <v>-12534264407</v>
      </c>
      <c r="C102" s="946">
        <v>-10562596097</v>
      </c>
      <c r="D102" s="946">
        <v>-8801690185</v>
      </c>
      <c r="E102" s="946">
        <v>-7210291969</v>
      </c>
      <c r="F102" s="946">
        <v>-5817952674</v>
      </c>
      <c r="G102" s="946">
        <v>-4606442066</v>
      </c>
      <c r="H102" s="946">
        <v>-3532673590</v>
      </c>
      <c r="I102" s="946">
        <v>-2643739928</v>
      </c>
      <c r="J102" s="946">
        <v>-1928997743</v>
      </c>
      <c r="K102" s="946">
        <v>-1396467390</v>
      </c>
      <c r="L102" s="946">
        <v>-969498750</v>
      </c>
      <c r="M102" s="946">
        <v>-626520005</v>
      </c>
      <c r="N102" s="946">
        <v>-367606166</v>
      </c>
      <c r="O102" s="946">
        <v>-189462221</v>
      </c>
      <c r="P102" s="946">
        <v>-82821905</v>
      </c>
      <c r="Q102" s="946">
        <v>-14497456</v>
      </c>
      <c r="R102" s="946">
        <v>0</v>
      </c>
      <c r="S102" s="946">
        <v>0</v>
      </c>
      <c r="T102" s="946">
        <v>0</v>
      </c>
      <c r="U102" s="946">
        <v>0</v>
      </c>
      <c r="V102" s="946">
        <v>0</v>
      </c>
      <c r="W102" s="946">
        <v>0</v>
      </c>
      <c r="X102" s="946">
        <v>0</v>
      </c>
      <c r="Y102" s="946">
        <v>0</v>
      </c>
      <c r="Z102" s="946">
        <v>0</v>
      </c>
      <c r="AA102" s="946">
        <v>0</v>
      </c>
      <c r="AB102" s="946">
        <v>0</v>
      </c>
      <c r="AC102" s="946">
        <v>0</v>
      </c>
      <c r="AD102" s="946">
        <v>0</v>
      </c>
      <c r="AE102" s="946">
        <v>0</v>
      </c>
      <c r="AF102" s="946">
        <v>0</v>
      </c>
      <c r="AG102" s="946">
        <v>0</v>
      </c>
      <c r="AH102" s="946">
        <v>0</v>
      </c>
      <c r="AI102" s="946">
        <v>0</v>
      </c>
      <c r="AJ102" s="946">
        <v>0</v>
      </c>
      <c r="AK102" s="946">
        <v>0</v>
      </c>
      <c r="AL102" s="947">
        <v>0</v>
      </c>
      <c r="AM102" s="947">
        <v>0</v>
      </c>
      <c r="AN102" s="947">
        <v>0</v>
      </c>
    </row>
    <row r="103" spans="1:40">
      <c r="A103" s="942" t="s">
        <v>995</v>
      </c>
      <c r="B103" s="943">
        <v>864516256502</v>
      </c>
      <c r="C103" s="943">
        <v>1194866002244</v>
      </c>
      <c r="D103" s="943">
        <v>1285004844407</v>
      </c>
      <c r="E103" s="943">
        <v>1971774260078</v>
      </c>
      <c r="F103" s="943">
        <v>2828461270327</v>
      </c>
      <c r="G103" s="943">
        <v>1819665445808</v>
      </c>
      <c r="H103" s="943">
        <v>1993369337411</v>
      </c>
      <c r="I103" s="943">
        <v>1853689257135</v>
      </c>
      <c r="J103" s="943">
        <v>2676834151349</v>
      </c>
      <c r="K103" s="943">
        <v>2321599161240</v>
      </c>
      <c r="L103" s="943">
        <v>2909708743978</v>
      </c>
      <c r="M103" s="943">
        <v>2404712683241</v>
      </c>
      <c r="N103" s="943">
        <v>2274471963207</v>
      </c>
      <c r="O103" s="943">
        <v>2525674137799</v>
      </c>
      <c r="P103" s="943">
        <v>2811040226644</v>
      </c>
      <c r="Q103" s="943">
        <v>3019506512966</v>
      </c>
      <c r="R103" s="943">
        <v>4333774571576</v>
      </c>
      <c r="S103" s="943">
        <v>3049585603933</v>
      </c>
      <c r="T103" s="943">
        <v>4266769340732</v>
      </c>
      <c r="U103" s="943">
        <v>4611950842860</v>
      </c>
      <c r="V103" s="943">
        <v>5119043783905</v>
      </c>
      <c r="W103" s="943">
        <v>6483129289720</v>
      </c>
      <c r="X103" s="943">
        <v>6417802175907</v>
      </c>
      <c r="Y103" s="943">
        <v>4677134062895</v>
      </c>
      <c r="Z103" s="943">
        <v>7434409456009</v>
      </c>
      <c r="AA103" s="943">
        <v>9154730737265</v>
      </c>
      <c r="AB103" s="943">
        <v>10058155436869</v>
      </c>
      <c r="AC103" s="943">
        <v>5032483421671</v>
      </c>
      <c r="AD103" s="943">
        <v>6924982979215</v>
      </c>
      <c r="AE103" s="943">
        <v>7296029950760</v>
      </c>
      <c r="AF103" s="943">
        <v>8105176202264</v>
      </c>
      <c r="AG103" s="943">
        <v>6829500848559</v>
      </c>
      <c r="AH103" s="943">
        <v>7846928733649</v>
      </c>
      <c r="AI103" s="943">
        <v>6903290056582</v>
      </c>
      <c r="AJ103" s="943">
        <v>8623528314928</v>
      </c>
      <c r="AK103" s="943">
        <v>9025483356903</v>
      </c>
      <c r="AL103" s="944">
        <v>9366018954586</v>
      </c>
      <c r="AM103" s="944">
        <v>9805317262888</v>
      </c>
      <c r="AN103" s="944">
        <v>11720891948666</v>
      </c>
    </row>
    <row r="104" spans="1:40">
      <c r="A104" s="945" t="s">
        <v>996</v>
      </c>
      <c r="B104" s="946">
        <v>733890238580</v>
      </c>
      <c r="C104" s="946">
        <v>1052697112915</v>
      </c>
      <c r="D104" s="946">
        <v>1149352651247</v>
      </c>
      <c r="E104" s="946">
        <v>1868617761355</v>
      </c>
      <c r="F104" s="946">
        <v>2746249321140</v>
      </c>
      <c r="G104" s="946">
        <v>1746965794193</v>
      </c>
      <c r="H104" s="946">
        <v>1932803293115</v>
      </c>
      <c r="I104" s="946">
        <v>1790814839791</v>
      </c>
      <c r="J104" s="946">
        <v>2570833923168</v>
      </c>
      <c r="K104" s="946">
        <v>2090881953274</v>
      </c>
      <c r="L104" s="946">
        <v>2744794653876</v>
      </c>
      <c r="M104" s="946">
        <v>1787217221945</v>
      </c>
      <c r="N104" s="946">
        <v>2130522881614</v>
      </c>
      <c r="O104" s="946">
        <v>2341590471024</v>
      </c>
      <c r="P104" s="946">
        <v>2547162712036</v>
      </c>
      <c r="Q104" s="946">
        <v>2962333832075</v>
      </c>
      <c r="R104" s="946">
        <v>3213936880259</v>
      </c>
      <c r="S104" s="946">
        <v>2665425777105</v>
      </c>
      <c r="T104" s="946">
        <v>3906622444642</v>
      </c>
      <c r="U104" s="946">
        <v>4322265280348</v>
      </c>
      <c r="V104" s="946">
        <v>4958185572536</v>
      </c>
      <c r="W104" s="946">
        <v>6385223378156</v>
      </c>
      <c r="X104" s="946">
        <v>5834047249906</v>
      </c>
      <c r="Y104" s="946">
        <v>4259810971769</v>
      </c>
      <c r="Z104" s="946">
        <v>6708016581177</v>
      </c>
      <c r="AA104" s="946">
        <v>8035915532759</v>
      </c>
      <c r="AB104" s="946">
        <v>8082831736344</v>
      </c>
      <c r="AC104" s="946">
        <v>4016832081185</v>
      </c>
      <c r="AD104" s="946">
        <v>6128446792372</v>
      </c>
      <c r="AE104" s="946">
        <v>6404795957034</v>
      </c>
      <c r="AF104" s="946">
        <v>7170320812008</v>
      </c>
      <c r="AG104" s="946">
        <v>5718335344938</v>
      </c>
      <c r="AH104" s="946">
        <v>7028950483650</v>
      </c>
      <c r="AI104" s="946">
        <v>6385712123849</v>
      </c>
      <c r="AJ104" s="946">
        <v>7954085784658</v>
      </c>
      <c r="AK104" s="946">
        <v>8263283712308</v>
      </c>
      <c r="AL104" s="947">
        <v>8458420034547</v>
      </c>
      <c r="AM104" s="947">
        <v>8575767162513</v>
      </c>
      <c r="AN104" s="947">
        <v>10219262917509</v>
      </c>
    </row>
    <row r="105" spans="1:40">
      <c r="A105" s="945" t="s">
        <v>997</v>
      </c>
      <c r="B105" s="946">
        <v>130626017922</v>
      </c>
      <c r="C105" s="946">
        <v>142168889329</v>
      </c>
      <c r="D105" s="946">
        <v>135652193160</v>
      </c>
      <c r="E105" s="946">
        <v>103156498723</v>
      </c>
      <c r="F105" s="946">
        <v>82211949187</v>
      </c>
      <c r="G105" s="946">
        <v>72699651615</v>
      </c>
      <c r="H105" s="946">
        <v>60566044296</v>
      </c>
      <c r="I105" s="946">
        <v>62874417344</v>
      </c>
      <c r="J105" s="946">
        <v>106000228181</v>
      </c>
      <c r="K105" s="946">
        <v>230717207966</v>
      </c>
      <c r="L105" s="946">
        <v>164914090102</v>
      </c>
      <c r="M105" s="946">
        <v>617495461296</v>
      </c>
      <c r="N105" s="946">
        <v>143949081593</v>
      </c>
      <c r="O105" s="946">
        <v>184083666775</v>
      </c>
      <c r="P105" s="946">
        <v>263877514608</v>
      </c>
      <c r="Q105" s="946">
        <v>57172680891</v>
      </c>
      <c r="R105" s="946">
        <v>1119837691317</v>
      </c>
      <c r="S105" s="946">
        <v>384159826828</v>
      </c>
      <c r="T105" s="946">
        <v>360146896090</v>
      </c>
      <c r="U105" s="946">
        <v>289685562512</v>
      </c>
      <c r="V105" s="946">
        <v>160858211369</v>
      </c>
      <c r="W105" s="946">
        <v>97905911564</v>
      </c>
      <c r="X105" s="946">
        <v>583754926001</v>
      </c>
      <c r="Y105" s="946">
        <v>417323091126</v>
      </c>
      <c r="Z105" s="946">
        <v>726392874832</v>
      </c>
      <c r="AA105" s="946">
        <v>1118815204506</v>
      </c>
      <c r="AB105" s="946">
        <v>1975323700525</v>
      </c>
      <c r="AC105" s="946">
        <v>1015651340486</v>
      </c>
      <c r="AD105" s="946">
        <v>796536186843</v>
      </c>
      <c r="AE105" s="946">
        <v>891233993726</v>
      </c>
      <c r="AF105" s="946">
        <v>934855390256</v>
      </c>
      <c r="AG105" s="946">
        <v>1111165503621</v>
      </c>
      <c r="AH105" s="946">
        <v>817978249999</v>
      </c>
      <c r="AI105" s="946">
        <v>517577932733</v>
      </c>
      <c r="AJ105" s="946">
        <v>669442530270</v>
      </c>
      <c r="AK105" s="946">
        <v>762199644595</v>
      </c>
      <c r="AL105" s="947">
        <v>907598920039</v>
      </c>
      <c r="AM105" s="947">
        <v>1229550100375</v>
      </c>
      <c r="AN105" s="947">
        <v>1501629031157</v>
      </c>
    </row>
    <row r="106" spans="1:40">
      <c r="A106" s="948" t="s">
        <v>1072</v>
      </c>
      <c r="B106" s="944"/>
      <c r="C106" s="944"/>
      <c r="D106" s="944"/>
      <c r="E106" s="944"/>
      <c r="F106" s="944"/>
      <c r="G106" s="944"/>
      <c r="H106" s="944"/>
      <c r="I106" s="944"/>
      <c r="J106" s="944"/>
      <c r="K106" s="944"/>
      <c r="L106" s="944"/>
      <c r="M106" s="944"/>
      <c r="N106" s="944"/>
      <c r="O106" s="944"/>
      <c r="P106" s="944"/>
      <c r="Q106" s="944"/>
      <c r="R106" s="944"/>
      <c r="S106" s="944"/>
      <c r="T106" s="944"/>
      <c r="U106" s="944"/>
      <c r="V106" s="944"/>
      <c r="W106" s="944"/>
      <c r="X106" s="944"/>
      <c r="Y106" s="944"/>
      <c r="Z106" s="944"/>
      <c r="AA106" s="944"/>
      <c r="AB106" s="944"/>
      <c r="AC106" s="944"/>
      <c r="AD106" s="944"/>
      <c r="AE106" s="944"/>
      <c r="AF106" s="944"/>
      <c r="AG106" s="944"/>
      <c r="AH106" s="944"/>
      <c r="AI106" s="944"/>
      <c r="AJ106" s="944"/>
      <c r="AK106" s="944"/>
      <c r="AL106" s="944"/>
      <c r="AM106" s="944"/>
      <c r="AN106" s="944">
        <v>0</v>
      </c>
    </row>
    <row r="107" spans="1:40">
      <c r="A107" s="949" t="s">
        <v>999</v>
      </c>
      <c r="B107" s="947"/>
      <c r="C107" s="947"/>
      <c r="D107" s="947"/>
      <c r="E107" s="947"/>
      <c r="F107" s="947"/>
      <c r="G107" s="947"/>
      <c r="H107" s="947"/>
      <c r="I107" s="947"/>
      <c r="J107" s="947"/>
      <c r="K107" s="947"/>
      <c r="L107" s="947"/>
      <c r="M107" s="947"/>
      <c r="N107" s="947"/>
      <c r="O107" s="947"/>
      <c r="P107" s="947"/>
      <c r="Q107" s="947"/>
      <c r="R107" s="947"/>
      <c r="S107" s="947"/>
      <c r="T107" s="947"/>
      <c r="U107" s="947"/>
      <c r="V107" s="947"/>
      <c r="W107" s="947"/>
      <c r="X107" s="947"/>
      <c r="Y107" s="947"/>
      <c r="Z107" s="947"/>
      <c r="AA107" s="947"/>
      <c r="AB107" s="947"/>
      <c r="AC107" s="947"/>
      <c r="AD107" s="947"/>
      <c r="AE107" s="947"/>
      <c r="AF107" s="947"/>
      <c r="AG107" s="947"/>
      <c r="AH107" s="947"/>
      <c r="AI107" s="947"/>
      <c r="AJ107" s="947"/>
      <c r="AK107" s="947"/>
      <c r="AL107" s="947"/>
      <c r="AM107" s="947"/>
      <c r="AN107" s="947">
        <v>0</v>
      </c>
    </row>
    <row r="108" spans="1:40">
      <c r="A108" s="942" t="s">
        <v>1000</v>
      </c>
      <c r="B108" s="943">
        <v>475529778901</v>
      </c>
      <c r="C108" s="943">
        <v>497893404583</v>
      </c>
      <c r="D108" s="943">
        <v>571859142223</v>
      </c>
      <c r="E108" s="943">
        <v>654429685106</v>
      </c>
      <c r="F108" s="943">
        <v>486489624515</v>
      </c>
      <c r="G108" s="943">
        <v>647291273953</v>
      </c>
      <c r="H108" s="943">
        <v>529532421726</v>
      </c>
      <c r="I108" s="943">
        <v>447145120977</v>
      </c>
      <c r="J108" s="943">
        <v>1125460213785</v>
      </c>
      <c r="K108" s="943">
        <v>3199159306557</v>
      </c>
      <c r="L108" s="943">
        <v>3589507990051</v>
      </c>
      <c r="M108" s="943">
        <v>3440116590158</v>
      </c>
      <c r="N108" s="943">
        <v>3006051812094</v>
      </c>
      <c r="O108" s="943">
        <v>3758783819241</v>
      </c>
      <c r="P108" s="943">
        <v>4239736258100</v>
      </c>
      <c r="Q108" s="943">
        <v>4324621257984</v>
      </c>
      <c r="R108" s="943">
        <v>3062754530397</v>
      </c>
      <c r="S108" s="943">
        <v>4573605836008</v>
      </c>
      <c r="T108" s="943">
        <v>3652168145691</v>
      </c>
      <c r="U108" s="943">
        <v>3244187074669</v>
      </c>
      <c r="V108" s="943">
        <v>3645548566830</v>
      </c>
      <c r="W108" s="943">
        <v>3588953657669</v>
      </c>
      <c r="X108" s="943">
        <v>3471210923437</v>
      </c>
      <c r="Y108" s="943">
        <v>6312501109840</v>
      </c>
      <c r="Z108" s="943">
        <v>6598732347872</v>
      </c>
      <c r="AA108" s="943">
        <v>8810590763611</v>
      </c>
      <c r="AB108" s="943">
        <v>9742040681412</v>
      </c>
      <c r="AC108" s="943">
        <v>10553407596025</v>
      </c>
      <c r="AD108" s="943">
        <v>10666299563935</v>
      </c>
      <c r="AE108" s="943">
        <v>10967294814647</v>
      </c>
      <c r="AF108" s="943">
        <v>10652042821477</v>
      </c>
      <c r="AG108" s="943">
        <v>14143893610349</v>
      </c>
      <c r="AH108" s="943">
        <v>13235964714227</v>
      </c>
      <c r="AI108" s="943">
        <v>11304535964457</v>
      </c>
      <c r="AJ108" s="943">
        <v>10949700309837</v>
      </c>
      <c r="AK108" s="943">
        <v>11914722464982</v>
      </c>
      <c r="AL108" s="944">
        <v>11256527868816</v>
      </c>
      <c r="AM108" s="944">
        <v>11029543082944</v>
      </c>
      <c r="AN108" s="944">
        <v>11413378899815</v>
      </c>
    </row>
    <row r="109" spans="1:40">
      <c r="A109" s="945" t="s">
        <v>1001</v>
      </c>
      <c r="B109" s="946">
        <v>476151187366</v>
      </c>
      <c r="C109" s="946">
        <v>498773886747</v>
      </c>
      <c r="D109" s="946">
        <v>572581845930</v>
      </c>
      <c r="E109" s="946">
        <v>641684310954</v>
      </c>
      <c r="F109" s="946">
        <v>472250647065</v>
      </c>
      <c r="G109" s="946">
        <v>621248489380</v>
      </c>
      <c r="H109" s="946">
        <v>504476563151</v>
      </c>
      <c r="I109" s="946">
        <v>447383796278</v>
      </c>
      <c r="J109" s="946">
        <v>1072584717165</v>
      </c>
      <c r="K109" s="946">
        <v>3077309153254</v>
      </c>
      <c r="L109" s="946">
        <v>3463853215846</v>
      </c>
      <c r="M109" s="946">
        <v>3264115732574</v>
      </c>
      <c r="N109" s="946">
        <v>2832941955508</v>
      </c>
      <c r="O109" s="946">
        <v>3482977792738</v>
      </c>
      <c r="P109" s="946">
        <v>3897346169013</v>
      </c>
      <c r="Q109" s="946">
        <v>3931570258780</v>
      </c>
      <c r="R109" s="946">
        <v>2686232223751</v>
      </c>
      <c r="S109" s="946">
        <v>4159926911984</v>
      </c>
      <c r="T109" s="946">
        <v>3215254027041</v>
      </c>
      <c r="U109" s="946">
        <v>2748616138323</v>
      </c>
      <c r="V109" s="946">
        <v>3114056541460</v>
      </c>
      <c r="W109" s="946">
        <v>3055611772245</v>
      </c>
      <c r="X109" s="946">
        <v>2892069293444</v>
      </c>
      <c r="Y109" s="946">
        <v>5785840611142</v>
      </c>
      <c r="Z109" s="946">
        <v>6069233372443</v>
      </c>
      <c r="AA109" s="946">
        <v>7203664527731</v>
      </c>
      <c r="AB109" s="946">
        <v>7489502089010</v>
      </c>
      <c r="AC109" s="946">
        <v>8305714597159</v>
      </c>
      <c r="AD109" s="946">
        <v>8343679818081</v>
      </c>
      <c r="AE109" s="946">
        <v>8424569000104</v>
      </c>
      <c r="AF109" s="946">
        <v>8495808694411</v>
      </c>
      <c r="AG109" s="946">
        <v>9689440591242</v>
      </c>
      <c r="AH109" s="946">
        <v>9394634366305</v>
      </c>
      <c r="AI109" s="946">
        <v>8521672720869</v>
      </c>
      <c r="AJ109" s="946">
        <v>7921749639976</v>
      </c>
      <c r="AK109" s="946">
        <v>7738234912762</v>
      </c>
      <c r="AL109" s="947">
        <v>8209295688316</v>
      </c>
      <c r="AM109" s="947">
        <v>8406528486281</v>
      </c>
      <c r="AN109" s="947">
        <v>8398928279926</v>
      </c>
    </row>
    <row r="110" spans="1:40">
      <c r="A110" s="945" t="s">
        <v>1002</v>
      </c>
      <c r="B110" s="946"/>
      <c r="C110" s="946"/>
      <c r="D110" s="946"/>
      <c r="E110" s="946">
        <v>13253118343</v>
      </c>
      <c r="F110" s="946">
        <v>14730258108</v>
      </c>
      <c r="G110" s="946">
        <v>26017754476</v>
      </c>
      <c r="H110" s="946">
        <v>25091080290</v>
      </c>
      <c r="I110" s="946">
        <v>392068912</v>
      </c>
      <c r="J110" s="946">
        <v>0</v>
      </c>
      <c r="K110" s="946">
        <v>15921706691</v>
      </c>
      <c r="L110" s="946">
        <v>19132772848</v>
      </c>
      <c r="M110" s="946">
        <v>68609781568</v>
      </c>
      <c r="N110" s="946">
        <v>81415766381</v>
      </c>
      <c r="O110" s="946">
        <v>134065251489</v>
      </c>
      <c r="P110" s="946">
        <v>155692160052</v>
      </c>
      <c r="Q110" s="946">
        <v>235326289319</v>
      </c>
      <c r="R110" s="946">
        <v>247180180322</v>
      </c>
      <c r="S110" s="946">
        <v>286656474290</v>
      </c>
      <c r="T110" s="946">
        <v>329939147870</v>
      </c>
      <c r="U110" s="946">
        <v>339361285910</v>
      </c>
      <c r="V110" s="946">
        <v>252736792556</v>
      </c>
      <c r="W110" s="946">
        <v>254369159699</v>
      </c>
      <c r="X110" s="946">
        <v>318412191781</v>
      </c>
      <c r="Y110" s="946">
        <v>263561805562</v>
      </c>
      <c r="Z110" s="946">
        <v>279089975585</v>
      </c>
      <c r="AA110" s="946">
        <v>1337530935273</v>
      </c>
      <c r="AB110" s="946">
        <v>2014716618438</v>
      </c>
      <c r="AC110" s="946">
        <v>2047574050679</v>
      </c>
      <c r="AD110" s="946">
        <v>2173968094486</v>
      </c>
      <c r="AE110" s="946">
        <v>2431256265474</v>
      </c>
      <c r="AF110" s="946">
        <v>2072238770237</v>
      </c>
      <c r="AG110" s="946">
        <v>4407676807654</v>
      </c>
      <c r="AH110" s="946">
        <v>3807799754131</v>
      </c>
      <c r="AI110" s="946">
        <v>2766617832016</v>
      </c>
      <c r="AJ110" s="946">
        <v>3011951909346</v>
      </c>
      <c r="AK110" s="946">
        <v>4171090586543</v>
      </c>
      <c r="AL110" s="947">
        <v>3021693427943</v>
      </c>
      <c r="AM110" s="947">
        <v>2598967261073</v>
      </c>
      <c r="AN110" s="947">
        <v>2953996437956</v>
      </c>
    </row>
    <row r="111" spans="1:40">
      <c r="A111" s="945" t="s">
        <v>914</v>
      </c>
      <c r="B111" s="946">
        <v>-621408465</v>
      </c>
      <c r="C111" s="946">
        <v>-880482164</v>
      </c>
      <c r="D111" s="946">
        <v>-722703707</v>
      </c>
      <c r="E111" s="946">
        <v>-507744191</v>
      </c>
      <c r="F111" s="946">
        <v>-491280658</v>
      </c>
      <c r="G111" s="946">
        <v>25030097</v>
      </c>
      <c r="H111" s="946">
        <v>-35221715</v>
      </c>
      <c r="I111" s="946">
        <v>-630744213</v>
      </c>
      <c r="J111" s="946">
        <v>52875496620</v>
      </c>
      <c r="K111" s="946">
        <v>105928446612</v>
      </c>
      <c r="L111" s="946">
        <v>106522001357</v>
      </c>
      <c r="M111" s="946">
        <v>107391076016</v>
      </c>
      <c r="N111" s="946">
        <v>91694090205</v>
      </c>
      <c r="O111" s="946">
        <v>141740775014</v>
      </c>
      <c r="P111" s="946">
        <v>186697929035</v>
      </c>
      <c r="Q111" s="946">
        <v>157724709885</v>
      </c>
      <c r="R111" s="946">
        <v>129342126324</v>
      </c>
      <c r="S111" s="946">
        <v>127022449734</v>
      </c>
      <c r="T111" s="946">
        <v>106974970780</v>
      </c>
      <c r="U111" s="946">
        <v>156209650436</v>
      </c>
      <c r="V111" s="946">
        <v>278755232814</v>
      </c>
      <c r="W111" s="946">
        <v>278972725725</v>
      </c>
      <c r="X111" s="946">
        <v>260729438212</v>
      </c>
      <c r="Y111" s="946">
        <v>263098693136</v>
      </c>
      <c r="Z111" s="946">
        <v>250408999844</v>
      </c>
      <c r="AA111" s="946">
        <v>269395300607</v>
      </c>
      <c r="AB111" s="946">
        <v>237821973964</v>
      </c>
      <c r="AC111" s="946">
        <v>200118948187</v>
      </c>
      <c r="AD111" s="946">
        <v>148651651368</v>
      </c>
      <c r="AE111" s="946">
        <v>111469549069</v>
      </c>
      <c r="AF111" s="946">
        <v>83995356829</v>
      </c>
      <c r="AG111" s="946">
        <v>46776211453</v>
      </c>
      <c r="AH111" s="946">
        <v>33530593791</v>
      </c>
      <c r="AI111" s="946">
        <v>16245411572</v>
      </c>
      <c r="AJ111" s="946">
        <v>15998760515</v>
      </c>
      <c r="AK111" s="946">
        <v>5396965677</v>
      </c>
      <c r="AL111" s="947">
        <v>25538752557</v>
      </c>
      <c r="AM111" s="947">
        <v>24047335590</v>
      </c>
      <c r="AN111" s="947">
        <v>60454181933</v>
      </c>
    </row>
    <row r="112" spans="1:40">
      <c r="A112" s="942" t="s">
        <v>1003</v>
      </c>
      <c r="B112" s="943">
        <v>6978400205438</v>
      </c>
      <c r="C112" s="943">
        <v>6173342572411</v>
      </c>
      <c r="D112" s="943">
        <v>7388371416261</v>
      </c>
      <c r="E112" s="943">
        <v>6786218732308</v>
      </c>
      <c r="F112" s="943">
        <v>7184635707775</v>
      </c>
      <c r="G112" s="943">
        <v>6293286955201</v>
      </c>
      <c r="H112" s="943">
        <v>5553592871331</v>
      </c>
      <c r="I112" s="943">
        <v>7582790272458</v>
      </c>
      <c r="J112" s="943">
        <v>8784691040694</v>
      </c>
      <c r="K112" s="943">
        <v>10222704432722</v>
      </c>
      <c r="L112" s="943">
        <v>8423090979399</v>
      </c>
      <c r="M112" s="943">
        <v>9401481797112</v>
      </c>
      <c r="N112" s="943">
        <v>11907801286919</v>
      </c>
      <c r="O112" s="943">
        <v>12104012698434</v>
      </c>
      <c r="P112" s="943">
        <v>12521595119045</v>
      </c>
      <c r="Q112" s="943">
        <v>12606907622798</v>
      </c>
      <c r="R112" s="943">
        <v>13120730735645</v>
      </c>
      <c r="S112" s="943">
        <v>14201464032855</v>
      </c>
      <c r="T112" s="943">
        <v>14365371273074</v>
      </c>
      <c r="U112" s="943">
        <v>16324744321131</v>
      </c>
      <c r="V112" s="943">
        <v>16353347402770</v>
      </c>
      <c r="W112" s="943">
        <v>15958958574943</v>
      </c>
      <c r="X112" s="943">
        <v>15311221689513</v>
      </c>
      <c r="Y112" s="943">
        <v>18477389918955</v>
      </c>
      <c r="Z112" s="943">
        <v>17789830093342</v>
      </c>
      <c r="AA112" s="943">
        <v>15809785754061</v>
      </c>
      <c r="AB112" s="943">
        <v>11702457352942</v>
      </c>
      <c r="AC112" s="943">
        <v>15992216502052</v>
      </c>
      <c r="AD112" s="943">
        <v>13643294960151</v>
      </c>
      <c r="AE112" s="943">
        <v>13931313679497</v>
      </c>
      <c r="AF112" s="943">
        <v>12569751134290</v>
      </c>
      <c r="AG112" s="943">
        <v>16418437259869</v>
      </c>
      <c r="AH112" s="943">
        <v>13630714634858</v>
      </c>
      <c r="AI112" s="943">
        <v>15345231338979</v>
      </c>
      <c r="AJ112" s="943">
        <v>17483756659254</v>
      </c>
      <c r="AK112" s="943">
        <v>20903939615916</v>
      </c>
      <c r="AL112" s="944">
        <v>19453048337243</v>
      </c>
      <c r="AM112" s="944">
        <v>20460397540527</v>
      </c>
      <c r="AN112" s="944">
        <v>20135833822800</v>
      </c>
    </row>
    <row r="113" spans="1:40">
      <c r="A113" s="945" t="s">
        <v>1004</v>
      </c>
      <c r="B113" s="946">
        <v>0</v>
      </c>
      <c r="C113" s="946">
        <v>0</v>
      </c>
      <c r="D113" s="946">
        <v>0</v>
      </c>
      <c r="E113" s="946">
        <v>0</v>
      </c>
      <c r="F113" s="946">
        <v>0</v>
      </c>
      <c r="G113" s="946">
        <v>100000000000</v>
      </c>
      <c r="H113" s="946">
        <v>110000000000</v>
      </c>
      <c r="I113" s="946">
        <v>90000000000</v>
      </c>
      <c r="J113" s="946">
        <v>130000000000</v>
      </c>
      <c r="K113" s="946">
        <v>130000000000</v>
      </c>
      <c r="L113" s="946">
        <v>170000000000</v>
      </c>
      <c r="M113" s="946">
        <v>110000000000</v>
      </c>
      <c r="N113" s="946">
        <v>210000000000</v>
      </c>
      <c r="O113" s="946">
        <v>280000000000</v>
      </c>
      <c r="P113" s="946">
        <v>280000000000</v>
      </c>
      <c r="Q113" s="946">
        <v>254200000000</v>
      </c>
      <c r="R113" s="946">
        <v>220000000000</v>
      </c>
      <c r="S113" s="946">
        <v>190000000000</v>
      </c>
      <c r="T113" s="946">
        <v>210000000000</v>
      </c>
      <c r="U113" s="946">
        <v>210000000000</v>
      </c>
      <c r="V113" s="946">
        <v>220000000000</v>
      </c>
      <c r="W113" s="946">
        <v>120000000000</v>
      </c>
      <c r="X113" s="946">
        <v>0</v>
      </c>
      <c r="Y113" s="946">
        <v>0</v>
      </c>
      <c r="Z113" s="946">
        <v>0</v>
      </c>
      <c r="AA113" s="946">
        <v>0</v>
      </c>
      <c r="AB113" s="946">
        <v>0</v>
      </c>
      <c r="AC113" s="946">
        <v>0</v>
      </c>
      <c r="AD113" s="946">
        <v>0</v>
      </c>
      <c r="AE113" s="946">
        <v>0</v>
      </c>
      <c r="AF113" s="946">
        <v>0</v>
      </c>
      <c r="AG113" s="946">
        <v>0</v>
      </c>
      <c r="AH113" s="946">
        <v>0</v>
      </c>
      <c r="AI113" s="946">
        <v>0</v>
      </c>
      <c r="AJ113" s="946">
        <v>0</v>
      </c>
      <c r="AK113" s="946">
        <v>0</v>
      </c>
      <c r="AL113" s="947">
        <v>0</v>
      </c>
      <c r="AM113" s="947">
        <v>0</v>
      </c>
      <c r="AN113" s="947">
        <v>0</v>
      </c>
    </row>
    <row r="114" spans="1:40">
      <c r="A114" s="945" t="s">
        <v>1005</v>
      </c>
      <c r="B114" s="946">
        <v>590000000000</v>
      </c>
      <c r="C114" s="946">
        <v>780000000000</v>
      </c>
      <c r="D114" s="946">
        <v>1080000000000</v>
      </c>
      <c r="E114" s="946">
        <v>1434600000000</v>
      </c>
      <c r="F114" s="946">
        <v>1085000000000</v>
      </c>
      <c r="G114" s="946">
        <v>665000000000</v>
      </c>
      <c r="H114" s="946">
        <v>965000000000</v>
      </c>
      <c r="I114" s="946">
        <v>1065000000000</v>
      </c>
      <c r="J114" s="946">
        <v>1010005101160</v>
      </c>
      <c r="K114" s="946">
        <v>1434758299463</v>
      </c>
      <c r="L114" s="946">
        <v>2156985798215</v>
      </c>
      <c r="M114" s="946">
        <v>2454441963684</v>
      </c>
      <c r="N114" s="946">
        <v>2773102994746</v>
      </c>
      <c r="O114" s="946">
        <v>2821247861582</v>
      </c>
      <c r="P114" s="946">
        <v>2558508287653</v>
      </c>
      <c r="Q114" s="946">
        <v>2649109086296</v>
      </c>
      <c r="R114" s="946">
        <v>2270863807284</v>
      </c>
      <c r="S114" s="946">
        <v>2872713931175</v>
      </c>
      <c r="T114" s="946">
        <v>2692575072515</v>
      </c>
      <c r="U114" s="946">
        <v>2461523463313</v>
      </c>
      <c r="V114" s="946">
        <v>2638430530553</v>
      </c>
      <c r="W114" s="946">
        <v>2514292578321</v>
      </c>
      <c r="X114" s="946">
        <v>2550635222815</v>
      </c>
      <c r="Y114" s="946">
        <v>2414419552381</v>
      </c>
      <c r="Z114" s="946">
        <v>2383789449821</v>
      </c>
      <c r="AA114" s="946">
        <v>1676861815094</v>
      </c>
      <c r="AB114" s="946">
        <v>1817842245321</v>
      </c>
      <c r="AC114" s="946">
        <v>1747289494401</v>
      </c>
      <c r="AD114" s="946">
        <v>1018031714298</v>
      </c>
      <c r="AE114" s="946">
        <v>990231283586</v>
      </c>
      <c r="AF114" s="946">
        <v>620836434592</v>
      </c>
      <c r="AG114" s="946">
        <v>671005937243</v>
      </c>
      <c r="AH114" s="946">
        <v>470699152010</v>
      </c>
      <c r="AI114" s="946">
        <v>540914954040</v>
      </c>
      <c r="AJ114" s="946">
        <v>1094051028195</v>
      </c>
      <c r="AK114" s="946">
        <v>1899541363234</v>
      </c>
      <c r="AL114" s="947">
        <v>1581755779932</v>
      </c>
      <c r="AM114" s="947">
        <v>1527425826624</v>
      </c>
      <c r="AN114" s="947">
        <v>1762638052154</v>
      </c>
    </row>
    <row r="115" spans="1:40">
      <c r="A115" s="945" t="s">
        <v>1006</v>
      </c>
      <c r="B115" s="946">
        <v>6388400205438</v>
      </c>
      <c r="C115" s="946">
        <v>5393342572411</v>
      </c>
      <c r="D115" s="946">
        <v>6308371416261</v>
      </c>
      <c r="E115" s="946">
        <v>5351618732308</v>
      </c>
      <c r="F115" s="946">
        <v>6099635707775</v>
      </c>
      <c r="G115" s="946">
        <v>5528286955201</v>
      </c>
      <c r="H115" s="946">
        <v>4478592871331</v>
      </c>
      <c r="I115" s="946">
        <v>6427790272458</v>
      </c>
      <c r="J115" s="946">
        <v>7644685939534</v>
      </c>
      <c r="K115" s="946">
        <v>8657946133259</v>
      </c>
      <c r="L115" s="946">
        <v>6096105181184</v>
      </c>
      <c r="M115" s="946">
        <v>6837039833428</v>
      </c>
      <c r="N115" s="946">
        <v>8924698292173</v>
      </c>
      <c r="O115" s="946">
        <v>9002764836852</v>
      </c>
      <c r="P115" s="946">
        <v>9683086831392</v>
      </c>
      <c r="Q115" s="946">
        <v>9703598536502</v>
      </c>
      <c r="R115" s="946">
        <v>10629866928361</v>
      </c>
      <c r="S115" s="946">
        <v>11138750101680</v>
      </c>
      <c r="T115" s="946">
        <v>11462796200559</v>
      </c>
      <c r="U115" s="946">
        <v>13653220857818</v>
      </c>
      <c r="V115" s="946">
        <v>13494916872217</v>
      </c>
      <c r="W115" s="946">
        <v>13324665996622</v>
      </c>
      <c r="X115" s="946">
        <v>12760586466698</v>
      </c>
      <c r="Y115" s="946">
        <v>16062970366574</v>
      </c>
      <c r="Z115" s="946">
        <v>15406040643521</v>
      </c>
      <c r="AA115" s="946">
        <v>14132923938967</v>
      </c>
      <c r="AB115" s="946">
        <v>9884615107621</v>
      </c>
      <c r="AC115" s="946">
        <v>14244927007651</v>
      </c>
      <c r="AD115" s="946">
        <v>12625263245853</v>
      </c>
      <c r="AE115" s="946">
        <v>12941082395911</v>
      </c>
      <c r="AF115" s="946">
        <v>11948914699698</v>
      </c>
      <c r="AG115" s="946">
        <v>15747431322626</v>
      </c>
      <c r="AH115" s="946">
        <v>13160015482848</v>
      </c>
      <c r="AI115" s="946">
        <v>14804316384939</v>
      </c>
      <c r="AJ115" s="946">
        <v>16389705631059</v>
      </c>
      <c r="AK115" s="946">
        <v>19004398252682</v>
      </c>
      <c r="AL115" s="947">
        <v>17871292557311</v>
      </c>
      <c r="AM115" s="947">
        <v>18932971713903</v>
      </c>
      <c r="AN115" s="947">
        <v>18373195770646</v>
      </c>
    </row>
    <row r="116" spans="1:40">
      <c r="A116" s="945" t="s">
        <v>1007</v>
      </c>
      <c r="B116" s="946">
        <v>0</v>
      </c>
      <c r="C116" s="946">
        <v>0</v>
      </c>
      <c r="D116" s="946">
        <v>0</v>
      </c>
      <c r="E116" s="946">
        <v>0</v>
      </c>
      <c r="F116" s="946">
        <v>0</v>
      </c>
      <c r="G116" s="946">
        <v>0</v>
      </c>
      <c r="H116" s="946">
        <v>0</v>
      </c>
      <c r="I116" s="946">
        <v>0</v>
      </c>
      <c r="J116" s="946">
        <v>0</v>
      </c>
      <c r="K116" s="946">
        <v>0</v>
      </c>
      <c r="L116" s="946">
        <v>0</v>
      </c>
      <c r="M116" s="946">
        <v>0</v>
      </c>
      <c r="N116" s="946">
        <v>0</v>
      </c>
      <c r="O116" s="946">
        <v>0</v>
      </c>
      <c r="P116" s="946">
        <v>0</v>
      </c>
      <c r="Q116" s="946">
        <v>0</v>
      </c>
      <c r="R116" s="946">
        <v>0</v>
      </c>
      <c r="S116" s="946">
        <v>0</v>
      </c>
      <c r="T116" s="946">
        <v>0</v>
      </c>
      <c r="U116" s="946">
        <v>0</v>
      </c>
      <c r="V116" s="946">
        <v>0</v>
      </c>
      <c r="W116" s="946">
        <v>0</v>
      </c>
      <c r="X116" s="946">
        <v>0</v>
      </c>
      <c r="Y116" s="946">
        <v>0</v>
      </c>
      <c r="Z116" s="946">
        <v>0</v>
      </c>
      <c r="AA116" s="946">
        <v>0</v>
      </c>
      <c r="AB116" s="946">
        <v>0</v>
      </c>
      <c r="AC116" s="946">
        <v>0</v>
      </c>
      <c r="AD116" s="946">
        <v>0</v>
      </c>
      <c r="AE116" s="946">
        <v>0</v>
      </c>
      <c r="AF116" s="946">
        <v>0</v>
      </c>
      <c r="AG116" s="946">
        <v>0</v>
      </c>
      <c r="AH116" s="946">
        <v>0</v>
      </c>
      <c r="AI116" s="946">
        <v>0</v>
      </c>
      <c r="AJ116" s="946">
        <v>0</v>
      </c>
      <c r="AK116" s="946">
        <v>0</v>
      </c>
      <c r="AL116" s="947">
        <v>0</v>
      </c>
      <c r="AM116" s="947">
        <v>0</v>
      </c>
      <c r="AN116" s="947">
        <v>0</v>
      </c>
    </row>
    <row r="117" spans="1:40">
      <c r="A117" s="942" t="s">
        <v>1008</v>
      </c>
      <c r="B117" s="943">
        <v>279915994017</v>
      </c>
      <c r="C117" s="943">
        <v>279927044589</v>
      </c>
      <c r="D117" s="943">
        <v>279941584804</v>
      </c>
      <c r="E117" s="943">
        <v>279956420408</v>
      </c>
      <c r="F117" s="943">
        <v>269870747409</v>
      </c>
      <c r="G117" s="943">
        <v>269884624585</v>
      </c>
      <c r="H117" s="943">
        <v>269898757266</v>
      </c>
      <c r="I117" s="943">
        <v>924913074160</v>
      </c>
      <c r="J117" s="943">
        <v>704925062817</v>
      </c>
      <c r="K117" s="943">
        <v>674937170101</v>
      </c>
      <c r="L117" s="943">
        <v>779364983651</v>
      </c>
      <c r="M117" s="943">
        <v>1840513501296</v>
      </c>
      <c r="N117" s="943">
        <v>2368393449426</v>
      </c>
      <c r="O117" s="943">
        <v>2119227757774</v>
      </c>
      <c r="P117" s="943">
        <v>2002380720017</v>
      </c>
      <c r="Q117" s="943">
        <v>2237435041540</v>
      </c>
      <c r="R117" s="943">
        <v>2363485705490</v>
      </c>
      <c r="S117" s="943">
        <v>2053668590276</v>
      </c>
      <c r="T117" s="943">
        <v>1985733042633</v>
      </c>
      <c r="U117" s="943">
        <v>2349564646406</v>
      </c>
      <c r="V117" s="943">
        <v>2379579743166</v>
      </c>
      <c r="W117" s="943">
        <v>3001115410015</v>
      </c>
      <c r="X117" s="943">
        <v>2785450573873</v>
      </c>
      <c r="Y117" s="943">
        <v>2468703479427</v>
      </c>
      <c r="Z117" s="943">
        <v>2504953007791</v>
      </c>
      <c r="AA117" s="943">
        <v>2298296266179</v>
      </c>
      <c r="AB117" s="943">
        <v>1868075021038</v>
      </c>
      <c r="AC117" s="943">
        <v>2232566388283</v>
      </c>
      <c r="AD117" s="943">
        <v>2020229978263</v>
      </c>
      <c r="AE117" s="943">
        <v>2551816189510</v>
      </c>
      <c r="AF117" s="943">
        <v>2573452644880</v>
      </c>
      <c r="AG117" s="943">
        <v>3233984710548</v>
      </c>
      <c r="AH117" s="943">
        <v>3133074690632</v>
      </c>
      <c r="AI117" s="943">
        <v>3460980032367</v>
      </c>
      <c r="AJ117" s="943">
        <v>3951298242492</v>
      </c>
      <c r="AK117" s="943">
        <v>4246428209946</v>
      </c>
      <c r="AL117" s="944">
        <v>4947550761666</v>
      </c>
      <c r="AM117" s="944">
        <v>4960890955605</v>
      </c>
      <c r="AN117" s="944">
        <v>5610154305708</v>
      </c>
    </row>
    <row r="118" spans="1:40">
      <c r="A118" s="945" t="s">
        <v>1009</v>
      </c>
      <c r="B118" s="946">
        <v>0</v>
      </c>
      <c r="C118" s="946">
        <v>0</v>
      </c>
      <c r="D118" s="946">
        <v>0</v>
      </c>
      <c r="E118" s="946">
        <v>0</v>
      </c>
      <c r="F118" s="946">
        <v>0</v>
      </c>
      <c r="G118" s="946">
        <v>0</v>
      </c>
      <c r="H118" s="946">
        <v>0</v>
      </c>
      <c r="I118" s="946">
        <v>685000000000</v>
      </c>
      <c r="J118" s="946">
        <v>465000000000</v>
      </c>
      <c r="K118" s="946">
        <v>435000000000</v>
      </c>
      <c r="L118" s="946">
        <v>540000000000</v>
      </c>
      <c r="M118" s="946">
        <v>1642000000000</v>
      </c>
      <c r="N118" s="946">
        <v>1960000000000</v>
      </c>
      <c r="O118" s="946">
        <v>1481000000000</v>
      </c>
      <c r="P118" s="946">
        <v>1364000000000</v>
      </c>
      <c r="Q118" s="946">
        <v>1597974825248</v>
      </c>
      <c r="R118" s="946">
        <v>1660207143827</v>
      </c>
      <c r="S118" s="946">
        <v>1430365284198</v>
      </c>
      <c r="T118" s="946">
        <v>1362406932232</v>
      </c>
      <c r="U118" s="946">
        <v>1726215363040</v>
      </c>
      <c r="V118" s="946">
        <v>1756207339282</v>
      </c>
      <c r="W118" s="946">
        <v>2377719648356</v>
      </c>
      <c r="X118" s="946">
        <v>2162031075400</v>
      </c>
      <c r="Y118" s="946">
        <v>1845259860383</v>
      </c>
      <c r="Z118" s="946">
        <v>1881485322772</v>
      </c>
      <c r="AA118" s="946">
        <v>1584870823925</v>
      </c>
      <c r="AB118" s="946">
        <v>1154622896935</v>
      </c>
      <c r="AC118" s="946">
        <v>1519087133579</v>
      </c>
      <c r="AD118" s="946">
        <v>1306723647651</v>
      </c>
      <c r="AE118" s="946">
        <v>1838282519224</v>
      </c>
      <c r="AF118" s="946">
        <v>1859891173335</v>
      </c>
      <c r="AG118" s="946">
        <v>2520395026296</v>
      </c>
      <c r="AH118" s="946">
        <v>2419456712788</v>
      </c>
      <c r="AI118" s="946">
        <v>2747333592666</v>
      </c>
      <c r="AJ118" s="946">
        <v>3237622834756</v>
      </c>
      <c r="AK118" s="946">
        <v>3532723346395</v>
      </c>
      <c r="AL118" s="947">
        <v>4233816501506</v>
      </c>
      <c r="AM118" s="947">
        <v>4247127012913</v>
      </c>
      <c r="AN118" s="947">
        <v>4774434605944</v>
      </c>
    </row>
    <row r="119" spans="1:40">
      <c r="A119" s="945" t="s">
        <v>1010</v>
      </c>
      <c r="B119" s="946">
        <v>279915994017</v>
      </c>
      <c r="C119" s="946">
        <v>279927044589</v>
      </c>
      <c r="D119" s="946">
        <v>279941584804</v>
      </c>
      <c r="E119" s="946">
        <v>279956420408</v>
      </c>
      <c r="F119" s="946">
        <v>269870747409</v>
      </c>
      <c r="G119" s="946">
        <v>269884624585</v>
      </c>
      <c r="H119" s="946">
        <v>269898757266</v>
      </c>
      <c r="I119" s="946">
        <v>239913074160</v>
      </c>
      <c r="J119" s="946">
        <v>239925062817</v>
      </c>
      <c r="K119" s="946">
        <v>239937170101</v>
      </c>
      <c r="L119" s="946">
        <v>239364983651</v>
      </c>
      <c r="M119" s="946">
        <v>198513501296</v>
      </c>
      <c r="N119" s="946">
        <v>408393449426</v>
      </c>
      <c r="O119" s="946">
        <v>638227757774</v>
      </c>
      <c r="P119" s="946">
        <v>638380720017</v>
      </c>
      <c r="Q119" s="946">
        <v>639460216292</v>
      </c>
      <c r="R119" s="946">
        <v>703278561663</v>
      </c>
      <c r="S119" s="946">
        <v>623303306078</v>
      </c>
      <c r="T119" s="946">
        <v>623326110401</v>
      </c>
      <c r="U119" s="946">
        <v>623349283366</v>
      </c>
      <c r="V119" s="946">
        <v>623372403884</v>
      </c>
      <c r="W119" s="946">
        <v>623395761659</v>
      </c>
      <c r="X119" s="946">
        <v>623419498473</v>
      </c>
      <c r="Y119" s="946">
        <v>623443619044</v>
      </c>
      <c r="Z119" s="946">
        <v>623467685019</v>
      </c>
      <c r="AA119" s="946">
        <v>713425442254</v>
      </c>
      <c r="AB119" s="946">
        <v>713452124103</v>
      </c>
      <c r="AC119" s="946">
        <v>713479254704</v>
      </c>
      <c r="AD119" s="946">
        <v>713506330612</v>
      </c>
      <c r="AE119" s="946">
        <v>713533670286</v>
      </c>
      <c r="AF119" s="946">
        <v>713561471545</v>
      </c>
      <c r="AG119" s="946">
        <v>713589684252</v>
      </c>
      <c r="AH119" s="946">
        <v>713617977844</v>
      </c>
      <c r="AI119" s="946">
        <v>713646439701</v>
      </c>
      <c r="AJ119" s="946">
        <v>713675407736</v>
      </c>
      <c r="AK119" s="946">
        <v>713704863551</v>
      </c>
      <c r="AL119" s="947">
        <v>713734260160</v>
      </c>
      <c r="AM119" s="947">
        <v>713763942692</v>
      </c>
      <c r="AN119" s="947">
        <v>835719699764</v>
      </c>
    </row>
    <row r="120" spans="1:40">
      <c r="A120" s="942" t="s">
        <v>1011</v>
      </c>
      <c r="B120" s="943">
        <v>6612853361</v>
      </c>
      <c r="C120" s="943">
        <v>5662339327</v>
      </c>
      <c r="D120" s="943">
        <v>5669695129</v>
      </c>
      <c r="E120" s="943">
        <v>10186258290</v>
      </c>
      <c r="F120" s="943">
        <v>2126361773</v>
      </c>
      <c r="G120" s="943">
        <v>2196849947</v>
      </c>
      <c r="H120" s="943">
        <v>2179568529</v>
      </c>
      <c r="I120" s="943">
        <v>1634474259</v>
      </c>
      <c r="J120" s="943">
        <v>10681437665</v>
      </c>
      <c r="K120" s="943">
        <v>17845994068</v>
      </c>
      <c r="L120" s="943">
        <v>22184799267</v>
      </c>
      <c r="M120" s="943">
        <v>21422648220</v>
      </c>
      <c r="N120" s="943">
        <v>23102293148</v>
      </c>
      <c r="O120" s="943">
        <v>19481502520</v>
      </c>
      <c r="P120" s="943">
        <v>23909018104</v>
      </c>
      <c r="Q120" s="943">
        <v>23980053012</v>
      </c>
      <c r="R120" s="943">
        <v>21724582382</v>
      </c>
      <c r="S120" s="943">
        <v>25922146993</v>
      </c>
      <c r="T120" s="943">
        <v>40350095295</v>
      </c>
      <c r="U120" s="943">
        <v>56088415349</v>
      </c>
      <c r="V120" s="943">
        <v>62021831302</v>
      </c>
      <c r="W120" s="943">
        <v>62617133242</v>
      </c>
      <c r="X120" s="943">
        <v>58610846745</v>
      </c>
      <c r="Y120" s="943">
        <v>58397070954</v>
      </c>
      <c r="Z120" s="943">
        <v>56766439712</v>
      </c>
      <c r="AA120" s="943">
        <v>60182047780</v>
      </c>
      <c r="AB120" s="943">
        <v>65266910262</v>
      </c>
      <c r="AC120" s="943">
        <v>80774408262</v>
      </c>
      <c r="AD120" s="943">
        <v>97622518794</v>
      </c>
      <c r="AE120" s="943">
        <v>97189087735</v>
      </c>
      <c r="AF120" s="943">
        <v>94101654703</v>
      </c>
      <c r="AG120" s="943">
        <v>137264358321</v>
      </c>
      <c r="AH120" s="943">
        <v>88888308119</v>
      </c>
      <c r="AI120" s="943">
        <v>98659162734</v>
      </c>
      <c r="AJ120" s="943">
        <v>134767285044</v>
      </c>
      <c r="AK120" s="943">
        <v>119433963689</v>
      </c>
      <c r="AL120" s="944">
        <v>125009071404</v>
      </c>
      <c r="AM120" s="944">
        <v>134657186418</v>
      </c>
      <c r="AN120" s="944">
        <v>189824894018</v>
      </c>
    </row>
    <row r="121" spans="1:40">
      <c r="A121" s="945" t="s">
        <v>1012</v>
      </c>
      <c r="B121" s="946">
        <v>0</v>
      </c>
      <c r="C121" s="946">
        <v>0</v>
      </c>
      <c r="D121" s="946">
        <v>0</v>
      </c>
      <c r="E121" s="946">
        <v>0</v>
      </c>
      <c r="F121" s="946">
        <v>0</v>
      </c>
      <c r="G121" s="946">
        <v>0</v>
      </c>
      <c r="H121" s="946">
        <v>0</v>
      </c>
      <c r="I121" s="946">
        <v>0</v>
      </c>
      <c r="J121" s="946">
        <v>9042532953</v>
      </c>
      <c r="K121" s="946">
        <v>16204988810</v>
      </c>
      <c r="L121" s="946">
        <v>20573238198</v>
      </c>
      <c r="M121" s="946">
        <v>19809814506</v>
      </c>
      <c r="N121" s="946">
        <v>19604221889</v>
      </c>
      <c r="O121" s="946">
        <v>16040626148</v>
      </c>
      <c r="P121" s="946">
        <v>20459312204</v>
      </c>
      <c r="Q121" s="946">
        <v>20296956948</v>
      </c>
      <c r="R121" s="946">
        <v>18026898824</v>
      </c>
      <c r="S121" s="946">
        <v>22209781643</v>
      </c>
      <c r="T121" s="946">
        <v>36622953245</v>
      </c>
      <c r="U121" s="946">
        <v>52347786078</v>
      </c>
      <c r="V121" s="946">
        <v>58150514026</v>
      </c>
      <c r="W121" s="946">
        <v>58761162313</v>
      </c>
      <c r="X121" s="946">
        <v>52028330195</v>
      </c>
      <c r="Y121" s="946">
        <v>50609815293</v>
      </c>
      <c r="Z121" s="946">
        <v>49118785183</v>
      </c>
      <c r="AA121" s="946">
        <v>52095864430</v>
      </c>
      <c r="AB121" s="946">
        <v>57174834374</v>
      </c>
      <c r="AC121" s="946">
        <v>67134151578</v>
      </c>
      <c r="AD121" s="946">
        <v>90289457480</v>
      </c>
      <c r="AE121" s="946">
        <v>89834813638</v>
      </c>
      <c r="AF121" s="946">
        <v>86870664324</v>
      </c>
      <c r="AG121" s="946">
        <v>130011869104</v>
      </c>
      <c r="AH121" s="946">
        <v>81601231892</v>
      </c>
      <c r="AI121" s="946">
        <v>91598155924</v>
      </c>
      <c r="AJ121" s="946">
        <v>127642559702</v>
      </c>
      <c r="AK121" s="946">
        <v>112105836364</v>
      </c>
      <c r="AL121" s="947">
        <v>116566042035</v>
      </c>
      <c r="AM121" s="947">
        <v>126347785312</v>
      </c>
      <c r="AN121" s="947">
        <v>181501805764</v>
      </c>
    </row>
    <row r="122" spans="1:40">
      <c r="A122" s="945" t="s">
        <v>1013</v>
      </c>
      <c r="B122" s="946">
        <v>6612853361</v>
      </c>
      <c r="C122" s="946">
        <v>5662339327</v>
      </c>
      <c r="D122" s="946">
        <v>5669695129</v>
      </c>
      <c r="E122" s="946">
        <v>10186258290</v>
      </c>
      <c r="F122" s="946">
        <v>2126361773</v>
      </c>
      <c r="G122" s="946">
        <v>2196849947</v>
      </c>
      <c r="H122" s="946">
        <v>2179568529</v>
      </c>
      <c r="I122" s="946">
        <v>1634474259</v>
      </c>
      <c r="J122" s="946">
        <v>1638904712</v>
      </c>
      <c r="K122" s="946">
        <v>1641005258</v>
      </c>
      <c r="L122" s="946">
        <v>1611561069</v>
      </c>
      <c r="M122" s="946">
        <v>1612833714</v>
      </c>
      <c r="N122" s="946">
        <v>3498071259</v>
      </c>
      <c r="O122" s="946">
        <v>3440876372</v>
      </c>
      <c r="P122" s="946">
        <v>3449705900</v>
      </c>
      <c r="Q122" s="946">
        <v>3683096064</v>
      </c>
      <c r="R122" s="946">
        <v>3697683558</v>
      </c>
      <c r="S122" s="946">
        <v>3712365350</v>
      </c>
      <c r="T122" s="946">
        <v>3727142050</v>
      </c>
      <c r="U122" s="946">
        <v>3740629271</v>
      </c>
      <c r="V122" s="946">
        <v>3871317276</v>
      </c>
      <c r="W122" s="946">
        <v>3855970929</v>
      </c>
      <c r="X122" s="946">
        <v>6582516550</v>
      </c>
      <c r="Y122" s="946">
        <v>7787255661</v>
      </c>
      <c r="Z122" s="946">
        <v>7647654529</v>
      </c>
      <c r="AA122" s="946">
        <v>8086183350</v>
      </c>
      <c r="AB122" s="946">
        <v>8092075888</v>
      </c>
      <c r="AC122" s="946">
        <v>13640256684</v>
      </c>
      <c r="AD122" s="946">
        <v>7333061314</v>
      </c>
      <c r="AE122" s="946">
        <v>7354274097</v>
      </c>
      <c r="AF122" s="946">
        <v>7230990379</v>
      </c>
      <c r="AG122" s="946">
        <v>7252489217</v>
      </c>
      <c r="AH122" s="946">
        <v>7287076227</v>
      </c>
      <c r="AI122" s="946">
        <v>7061006810</v>
      </c>
      <c r="AJ122" s="946">
        <v>7124725342</v>
      </c>
      <c r="AK122" s="946">
        <v>7328127325</v>
      </c>
      <c r="AL122" s="947">
        <v>8443029369</v>
      </c>
      <c r="AM122" s="947">
        <v>8309401106</v>
      </c>
      <c r="AN122" s="947">
        <v>8323088254</v>
      </c>
    </row>
    <row r="123" spans="1:40">
      <c r="A123" s="942" t="s">
        <v>1014</v>
      </c>
      <c r="B123" s="943">
        <v>2922260065</v>
      </c>
      <c r="C123" s="943">
        <v>4028642860</v>
      </c>
      <c r="D123" s="943">
        <v>5264847603</v>
      </c>
      <c r="E123" s="943">
        <v>2628148432</v>
      </c>
      <c r="F123" s="943">
        <v>3579401403</v>
      </c>
      <c r="G123" s="943">
        <v>4417501132</v>
      </c>
      <c r="H123" s="943">
        <v>5535225007</v>
      </c>
      <c r="I123" s="943">
        <v>0</v>
      </c>
      <c r="J123" s="943">
        <v>1114112109</v>
      </c>
      <c r="K123" s="943">
        <v>2571156301</v>
      </c>
      <c r="L123" s="943">
        <v>3524333346</v>
      </c>
      <c r="M123" s="943">
        <v>-1143160806</v>
      </c>
      <c r="N123" s="943">
        <v>927918488</v>
      </c>
      <c r="O123" s="943">
        <v>2228240972</v>
      </c>
      <c r="P123" s="943">
        <v>4064685262</v>
      </c>
      <c r="Q123" s="943">
        <v>0</v>
      </c>
      <c r="R123" s="943">
        <v>2361688938</v>
      </c>
      <c r="S123" s="943">
        <v>3606014889</v>
      </c>
      <c r="T123" s="943">
        <v>4663811540</v>
      </c>
      <c r="U123" s="943">
        <v>332246287</v>
      </c>
      <c r="V123" s="943">
        <v>2256353575</v>
      </c>
      <c r="W123" s="943">
        <v>3358772343</v>
      </c>
      <c r="X123" s="943">
        <v>4266635904</v>
      </c>
      <c r="Y123" s="943">
        <v>0</v>
      </c>
      <c r="Z123" s="943">
        <v>1122889614</v>
      </c>
      <c r="AA123" s="943">
        <v>801060190</v>
      </c>
      <c r="AB123" s="943">
        <v>1401020533</v>
      </c>
      <c r="AC123" s="943">
        <v>0</v>
      </c>
      <c r="AD123" s="943">
        <v>914009170</v>
      </c>
      <c r="AE123" s="943">
        <v>398713081</v>
      </c>
      <c r="AF123" s="943">
        <v>2330718401</v>
      </c>
      <c r="AG123" s="943">
        <v>0</v>
      </c>
      <c r="AH123" s="943">
        <v>0</v>
      </c>
      <c r="AI123" s="943">
        <v>0</v>
      </c>
      <c r="AJ123" s="943">
        <v>0</v>
      </c>
      <c r="AK123" s="943">
        <v>0</v>
      </c>
      <c r="AL123" s="944">
        <v>335977183</v>
      </c>
      <c r="AM123" s="944">
        <v>978407765</v>
      </c>
      <c r="AN123" s="944">
        <v>2024113070</v>
      </c>
    </row>
    <row r="124" spans="1:40">
      <c r="A124" s="945" t="s">
        <v>1015</v>
      </c>
      <c r="B124" s="946">
        <v>2922260065</v>
      </c>
      <c r="C124" s="946">
        <v>4028642860</v>
      </c>
      <c r="D124" s="946">
        <v>5264847603</v>
      </c>
      <c r="E124" s="946">
        <v>2628148432</v>
      </c>
      <c r="F124" s="946">
        <v>3579401403</v>
      </c>
      <c r="G124" s="946">
        <v>4417501132</v>
      </c>
      <c r="H124" s="946">
        <v>5535225007</v>
      </c>
      <c r="I124" s="946">
        <v>0</v>
      </c>
      <c r="J124" s="946">
        <v>1114112109</v>
      </c>
      <c r="K124" s="946">
        <v>2571156301</v>
      </c>
      <c r="L124" s="946">
        <v>3524333346</v>
      </c>
      <c r="M124" s="946">
        <v>-1143160806</v>
      </c>
      <c r="N124" s="946">
        <v>927918488</v>
      </c>
      <c r="O124" s="946">
        <v>2228240972</v>
      </c>
      <c r="P124" s="946">
        <v>4064685262</v>
      </c>
      <c r="Q124" s="946">
        <v>0</v>
      </c>
      <c r="R124" s="946">
        <v>2361688938</v>
      </c>
      <c r="S124" s="946">
        <v>3606014889</v>
      </c>
      <c r="T124" s="946">
        <v>4663811540</v>
      </c>
      <c r="U124" s="946">
        <v>332246287</v>
      </c>
      <c r="V124" s="946">
        <v>2256353575</v>
      </c>
      <c r="W124" s="946">
        <v>3358772343</v>
      </c>
      <c r="X124" s="946">
        <v>4266635904</v>
      </c>
      <c r="Y124" s="946">
        <v>0</v>
      </c>
      <c r="Z124" s="946">
        <v>1122889614</v>
      </c>
      <c r="AA124" s="946">
        <v>801060190</v>
      </c>
      <c r="AB124" s="946">
        <v>1401020533</v>
      </c>
      <c r="AC124" s="946">
        <v>0</v>
      </c>
      <c r="AD124" s="946">
        <v>914009170</v>
      </c>
      <c r="AE124" s="946">
        <v>398713081</v>
      </c>
      <c r="AF124" s="946">
        <v>2330718401</v>
      </c>
      <c r="AG124" s="946">
        <v>0</v>
      </c>
      <c r="AH124" s="946">
        <v>0</v>
      </c>
      <c r="AI124" s="946">
        <v>0</v>
      </c>
      <c r="AJ124" s="946">
        <v>0</v>
      </c>
      <c r="AK124" s="946">
        <v>0</v>
      </c>
      <c r="AL124" s="947">
        <v>335977183</v>
      </c>
      <c r="AM124" s="947">
        <v>978407765</v>
      </c>
      <c r="AN124" s="947">
        <v>2024113070</v>
      </c>
    </row>
    <row r="125" spans="1:40">
      <c r="A125" s="942" t="s">
        <v>1016</v>
      </c>
      <c r="B125" s="943">
        <v>61147578681</v>
      </c>
      <c r="C125" s="943">
        <v>30280551103</v>
      </c>
      <c r="D125" s="943">
        <v>21803658713</v>
      </c>
      <c r="E125" s="943">
        <v>14966778614</v>
      </c>
      <c r="F125" s="943">
        <v>16087416905</v>
      </c>
      <c r="G125" s="943">
        <v>29281835454</v>
      </c>
      <c r="H125" s="943">
        <v>36112931279</v>
      </c>
      <c r="I125" s="943">
        <v>45430497805</v>
      </c>
      <c r="J125" s="943">
        <v>40770874631</v>
      </c>
      <c r="K125" s="943">
        <v>20531583603</v>
      </c>
      <c r="L125" s="943">
        <v>28715220634</v>
      </c>
      <c r="M125" s="943">
        <v>55052677714</v>
      </c>
      <c r="N125" s="943">
        <v>98503802215</v>
      </c>
      <c r="O125" s="943">
        <v>88660454499</v>
      </c>
      <c r="P125" s="943">
        <v>66024158452</v>
      </c>
      <c r="Q125" s="943">
        <v>118946649436</v>
      </c>
      <c r="R125" s="943">
        <v>85420463405</v>
      </c>
      <c r="S125" s="943">
        <v>50268879021</v>
      </c>
      <c r="T125" s="943">
        <v>75475854720</v>
      </c>
      <c r="U125" s="943">
        <v>133240656775</v>
      </c>
      <c r="V125" s="943">
        <v>138293897434</v>
      </c>
      <c r="W125" s="943">
        <v>157278139168</v>
      </c>
      <c r="X125" s="943">
        <v>117991538881</v>
      </c>
      <c r="Y125" s="943">
        <v>128522597514</v>
      </c>
      <c r="Z125" s="943">
        <v>133594904545</v>
      </c>
      <c r="AA125" s="943">
        <v>85122211214</v>
      </c>
      <c r="AB125" s="943">
        <v>80801104016</v>
      </c>
      <c r="AC125" s="943">
        <v>44223936637</v>
      </c>
      <c r="AD125" s="943">
        <v>37607229840</v>
      </c>
      <c r="AE125" s="943">
        <v>30736842360</v>
      </c>
      <c r="AF125" s="943">
        <v>9220342618</v>
      </c>
      <c r="AG125" s="943">
        <v>54753192420</v>
      </c>
      <c r="AH125" s="943">
        <v>188985687028</v>
      </c>
      <c r="AI125" s="943">
        <v>308387521114</v>
      </c>
      <c r="AJ125" s="943">
        <v>207401845558</v>
      </c>
      <c r="AK125" s="943">
        <v>191153952266</v>
      </c>
      <c r="AL125" s="944">
        <v>152256764766</v>
      </c>
      <c r="AM125" s="944">
        <v>102604759766</v>
      </c>
      <c r="AN125" s="944">
        <v>198378329317</v>
      </c>
    </row>
    <row r="126" spans="1:40">
      <c r="A126" s="945" t="s">
        <v>1017</v>
      </c>
      <c r="B126" s="946">
        <v>61147578681</v>
      </c>
      <c r="C126" s="946">
        <v>30280551103</v>
      </c>
      <c r="D126" s="946">
        <v>21803658713</v>
      </c>
      <c r="E126" s="946">
        <v>14966778614</v>
      </c>
      <c r="F126" s="946">
        <v>16087416905</v>
      </c>
      <c r="G126" s="946">
        <v>29281835454</v>
      </c>
      <c r="H126" s="946">
        <v>36112931279</v>
      </c>
      <c r="I126" s="946">
        <v>45430497805</v>
      </c>
      <c r="J126" s="946">
        <v>40770874631</v>
      </c>
      <c r="K126" s="946">
        <v>20531583603</v>
      </c>
      <c r="L126" s="946">
        <v>28715220634</v>
      </c>
      <c r="M126" s="946">
        <v>55052677714</v>
      </c>
      <c r="N126" s="946">
        <v>98503802215</v>
      </c>
      <c r="O126" s="946">
        <v>88660454499</v>
      </c>
      <c r="P126" s="946">
        <v>66024158452</v>
      </c>
      <c r="Q126" s="946">
        <v>118946649436</v>
      </c>
      <c r="R126" s="946">
        <v>85420463405</v>
      </c>
      <c r="S126" s="946">
        <v>50268879021</v>
      </c>
      <c r="T126" s="946">
        <v>75475854720</v>
      </c>
      <c r="U126" s="946">
        <v>133240656775</v>
      </c>
      <c r="V126" s="946">
        <v>138293897434</v>
      </c>
      <c r="W126" s="946">
        <v>157278139168</v>
      </c>
      <c r="X126" s="946">
        <v>117991538881</v>
      </c>
      <c r="Y126" s="946">
        <v>128522597514</v>
      </c>
      <c r="Z126" s="946">
        <v>133594904545</v>
      </c>
      <c r="AA126" s="946">
        <v>85122211214</v>
      </c>
      <c r="AB126" s="946">
        <v>80801104016</v>
      </c>
      <c r="AC126" s="946">
        <v>44223936637</v>
      </c>
      <c r="AD126" s="946">
        <v>35086020487</v>
      </c>
      <c r="AE126" s="946">
        <v>30736842360</v>
      </c>
      <c r="AF126" s="946">
        <v>9220342618</v>
      </c>
      <c r="AG126" s="946">
        <v>9044653184</v>
      </c>
      <c r="AH126" s="946">
        <v>188985687028</v>
      </c>
      <c r="AI126" s="946">
        <v>308387521114</v>
      </c>
      <c r="AJ126" s="946">
        <v>207401845558</v>
      </c>
      <c r="AK126" s="946">
        <v>191153952266</v>
      </c>
      <c r="AL126" s="947">
        <v>152256764766</v>
      </c>
      <c r="AM126" s="947">
        <v>102604759766</v>
      </c>
      <c r="AN126" s="947">
        <v>198378329317</v>
      </c>
    </row>
    <row r="127" spans="1:40">
      <c r="A127" s="945" t="s">
        <v>1018</v>
      </c>
      <c r="B127" s="946">
        <v>0</v>
      </c>
      <c r="C127" s="946">
        <v>0</v>
      </c>
      <c r="D127" s="946">
        <v>0</v>
      </c>
      <c r="E127" s="946">
        <v>0</v>
      </c>
      <c r="F127" s="946">
        <v>0</v>
      </c>
      <c r="G127" s="946">
        <v>0</v>
      </c>
      <c r="H127" s="946">
        <v>0</v>
      </c>
      <c r="I127" s="946">
        <v>0</v>
      </c>
      <c r="J127" s="946">
        <v>0</v>
      </c>
      <c r="K127" s="946">
        <v>0</v>
      </c>
      <c r="L127" s="946">
        <v>0</v>
      </c>
      <c r="M127" s="946">
        <v>0</v>
      </c>
      <c r="N127" s="946">
        <v>0</v>
      </c>
      <c r="O127" s="946">
        <v>0</v>
      </c>
      <c r="P127" s="946">
        <v>0</v>
      </c>
      <c r="Q127" s="946">
        <v>0</v>
      </c>
      <c r="R127" s="946">
        <v>0</v>
      </c>
      <c r="S127" s="946">
        <v>0</v>
      </c>
      <c r="T127" s="946">
        <v>0</v>
      </c>
      <c r="U127" s="946">
        <v>0</v>
      </c>
      <c r="V127" s="946">
        <v>0</v>
      </c>
      <c r="W127" s="946">
        <v>0</v>
      </c>
      <c r="X127" s="946">
        <v>0</v>
      </c>
      <c r="Y127" s="946">
        <v>0</v>
      </c>
      <c r="Z127" s="946">
        <v>0</v>
      </c>
      <c r="AA127" s="946">
        <v>0</v>
      </c>
      <c r="AB127" s="946">
        <v>0</v>
      </c>
      <c r="AC127" s="946">
        <v>0</v>
      </c>
      <c r="AD127" s="946">
        <v>2521209353</v>
      </c>
      <c r="AE127" s="946">
        <v>0</v>
      </c>
      <c r="AF127" s="946">
        <v>0</v>
      </c>
      <c r="AG127" s="946">
        <v>45708539236</v>
      </c>
      <c r="AH127" s="946">
        <v>0</v>
      </c>
      <c r="AI127" s="946">
        <v>0</v>
      </c>
      <c r="AJ127" s="946">
        <v>0</v>
      </c>
      <c r="AK127" s="946">
        <v>0</v>
      </c>
      <c r="AL127" s="947">
        <v>0</v>
      </c>
      <c r="AM127" s="947">
        <v>0</v>
      </c>
      <c r="AN127" s="947">
        <v>0</v>
      </c>
    </row>
    <row r="128" spans="1:40">
      <c r="A128" s="942" t="s">
        <v>1019</v>
      </c>
      <c r="B128" s="943">
        <v>2766898325918</v>
      </c>
      <c r="C128" s="943">
        <v>2026601662914</v>
      </c>
      <c r="D128" s="943">
        <v>2523576411810</v>
      </c>
      <c r="E128" s="943">
        <v>491155506776</v>
      </c>
      <c r="F128" s="943">
        <v>2664918604642</v>
      </c>
      <c r="G128" s="943">
        <v>2518018318341</v>
      </c>
      <c r="H128" s="943">
        <v>2193311326490</v>
      </c>
      <c r="I128" s="943">
        <v>624585294893</v>
      </c>
      <c r="J128" s="943">
        <v>2347919461863</v>
      </c>
      <c r="K128" s="943">
        <v>1982471369034</v>
      </c>
      <c r="L128" s="943">
        <v>3268799095797</v>
      </c>
      <c r="M128" s="943">
        <v>755282172807</v>
      </c>
      <c r="N128" s="943">
        <v>2863395082373</v>
      </c>
      <c r="O128" s="943">
        <v>2754351783534</v>
      </c>
      <c r="P128" s="943">
        <v>3752927068360</v>
      </c>
      <c r="Q128" s="943">
        <v>1154569891658</v>
      </c>
      <c r="R128" s="943">
        <v>2649142961966</v>
      </c>
      <c r="S128" s="943">
        <v>3726871594126</v>
      </c>
      <c r="T128" s="943">
        <v>3836596971698</v>
      </c>
      <c r="U128" s="943">
        <v>1961269481215</v>
      </c>
      <c r="V128" s="943">
        <v>4469420889134</v>
      </c>
      <c r="W128" s="943">
        <v>3885071627780</v>
      </c>
      <c r="X128" s="943">
        <v>6067013353713</v>
      </c>
      <c r="Y128" s="943">
        <v>2062145912968</v>
      </c>
      <c r="Z128" s="943">
        <v>4828142385700</v>
      </c>
      <c r="AA128" s="943">
        <v>4050376548552</v>
      </c>
      <c r="AB128" s="943">
        <v>6596126112379</v>
      </c>
      <c r="AC128" s="943">
        <v>1804082913623</v>
      </c>
      <c r="AD128" s="943">
        <v>4463599122442</v>
      </c>
      <c r="AE128" s="943">
        <v>3717151472024</v>
      </c>
      <c r="AF128" s="943">
        <v>4341396909352</v>
      </c>
      <c r="AG128" s="943">
        <v>2162317185299</v>
      </c>
      <c r="AH128" s="943">
        <v>4092427460264</v>
      </c>
      <c r="AI128" s="943">
        <v>6313490633999</v>
      </c>
      <c r="AJ128" s="943">
        <v>5892153670335</v>
      </c>
      <c r="AK128" s="943">
        <v>2561669106896</v>
      </c>
      <c r="AL128" s="944">
        <v>5410573780014</v>
      </c>
      <c r="AM128" s="944">
        <v>7199329255014</v>
      </c>
      <c r="AN128" s="944">
        <v>8894302067828</v>
      </c>
    </row>
    <row r="129" spans="1:40">
      <c r="A129" s="945" t="s">
        <v>1020</v>
      </c>
      <c r="B129" s="946">
        <v>5507135280</v>
      </c>
      <c r="C129" s="946">
        <v>126126710</v>
      </c>
      <c r="D129" s="946">
        <v>126126710</v>
      </c>
      <c r="E129" s="946">
        <v>120235015</v>
      </c>
      <c r="F129" s="946">
        <v>118528285</v>
      </c>
      <c r="G129" s="946">
        <v>118528285</v>
      </c>
      <c r="H129" s="946">
        <v>118528285</v>
      </c>
      <c r="I129" s="946">
        <v>112748555</v>
      </c>
      <c r="J129" s="946">
        <v>112748555</v>
      </c>
      <c r="K129" s="946">
        <v>112748555</v>
      </c>
      <c r="L129" s="946">
        <v>112748555</v>
      </c>
      <c r="M129" s="946">
        <v>112748555</v>
      </c>
      <c r="N129" s="946">
        <v>112748555</v>
      </c>
      <c r="O129" s="946">
        <v>112748555</v>
      </c>
      <c r="P129" s="946">
        <v>112236355</v>
      </c>
      <c r="Q129" s="946">
        <v>112236355</v>
      </c>
      <c r="R129" s="946">
        <v>820433075</v>
      </c>
      <c r="S129" s="946">
        <v>804039632</v>
      </c>
      <c r="T129" s="946">
        <v>820433075</v>
      </c>
      <c r="U129" s="946">
        <v>836826516</v>
      </c>
      <c r="V129" s="946">
        <v>794075593</v>
      </c>
      <c r="W129" s="946">
        <v>2122568741</v>
      </c>
      <c r="X129" s="946">
        <v>2176712576</v>
      </c>
      <c r="Y129" s="946">
        <v>3801541346</v>
      </c>
      <c r="Z129" s="946">
        <v>3572448697</v>
      </c>
      <c r="AA129" s="946">
        <v>3573202120</v>
      </c>
      <c r="AB129" s="946">
        <v>3642448696</v>
      </c>
      <c r="AC129" s="946">
        <v>3735530893</v>
      </c>
      <c r="AD129" s="946">
        <v>3572448697</v>
      </c>
      <c r="AE129" s="946">
        <v>3695145898</v>
      </c>
      <c r="AF129" s="946">
        <v>5957269185</v>
      </c>
      <c r="AG129" s="946">
        <v>6044189408</v>
      </c>
      <c r="AH129" s="946">
        <v>6629142623</v>
      </c>
      <c r="AI129" s="946">
        <v>6562760222</v>
      </c>
      <c r="AJ129" s="946">
        <v>4471060431</v>
      </c>
      <c r="AK129" s="946">
        <v>6643861639</v>
      </c>
      <c r="AL129" s="947">
        <v>7631788440</v>
      </c>
      <c r="AM129" s="947">
        <v>7557569262</v>
      </c>
      <c r="AN129" s="947">
        <v>7777492371</v>
      </c>
    </row>
    <row r="130" spans="1:40">
      <c r="A130" s="945" t="s">
        <v>1021</v>
      </c>
      <c r="B130" s="946">
        <v>1342672057276</v>
      </c>
      <c r="C130" s="946">
        <v>1081227101323</v>
      </c>
      <c r="D130" s="946">
        <v>1270845533563</v>
      </c>
      <c r="E130" s="946">
        <v>191882611526</v>
      </c>
      <c r="F130" s="946">
        <v>1130501313058</v>
      </c>
      <c r="G130" s="946">
        <v>1623812075845</v>
      </c>
      <c r="H130" s="946">
        <v>784820376581</v>
      </c>
      <c r="I130" s="946">
        <v>282528633644</v>
      </c>
      <c r="J130" s="946">
        <v>1102123885480</v>
      </c>
      <c r="K130" s="946">
        <v>970907065498</v>
      </c>
      <c r="L130" s="946">
        <v>1739588642127</v>
      </c>
      <c r="M130" s="946">
        <v>255589611162</v>
      </c>
      <c r="N130" s="946">
        <v>1407533058331</v>
      </c>
      <c r="O130" s="946">
        <v>1628116393541</v>
      </c>
      <c r="P130" s="946">
        <v>1308150122480</v>
      </c>
      <c r="Q130" s="946">
        <v>317140034790</v>
      </c>
      <c r="R130" s="946">
        <v>1516002774890</v>
      </c>
      <c r="S130" s="946">
        <v>1989221467617</v>
      </c>
      <c r="T130" s="946">
        <v>1091038121388</v>
      </c>
      <c r="U130" s="946">
        <v>595293388066</v>
      </c>
      <c r="V130" s="946">
        <v>1724988980420</v>
      </c>
      <c r="W130" s="946">
        <v>1477435680449</v>
      </c>
      <c r="X130" s="946">
        <v>1323254554312</v>
      </c>
      <c r="Y130" s="946">
        <v>520811052774</v>
      </c>
      <c r="Z130" s="946">
        <v>1314454339305</v>
      </c>
      <c r="AA130" s="946">
        <v>1271690819216</v>
      </c>
      <c r="AB130" s="946">
        <v>1120983513408</v>
      </c>
      <c r="AC130" s="946">
        <v>374119222410</v>
      </c>
      <c r="AD130" s="946">
        <v>1788371899796</v>
      </c>
      <c r="AE130" s="946">
        <v>903265982904</v>
      </c>
      <c r="AF130" s="946">
        <v>634462202290</v>
      </c>
      <c r="AG130" s="946">
        <v>544856073364</v>
      </c>
      <c r="AH130" s="946">
        <v>1383839189838</v>
      </c>
      <c r="AI130" s="946">
        <v>1238177384070</v>
      </c>
      <c r="AJ130" s="946">
        <v>991871124785</v>
      </c>
      <c r="AK130" s="946">
        <v>384263993863</v>
      </c>
      <c r="AL130" s="947">
        <v>1835135322567</v>
      </c>
      <c r="AM130" s="947">
        <v>1662785749599</v>
      </c>
      <c r="AN130" s="947">
        <v>1905460289796</v>
      </c>
    </row>
    <row r="131" spans="1:40">
      <c r="A131" s="945" t="s">
        <v>1022</v>
      </c>
      <c r="B131" s="946">
        <v>207447656965</v>
      </c>
      <c r="C131" s="946">
        <v>199861716573</v>
      </c>
      <c r="D131" s="946">
        <v>219910852835</v>
      </c>
      <c r="E131" s="946">
        <v>244540985607</v>
      </c>
      <c r="F131" s="946">
        <v>215629374739</v>
      </c>
      <c r="G131" s="946">
        <v>258288166589</v>
      </c>
      <c r="H131" s="946">
        <v>276060215338</v>
      </c>
      <c r="I131" s="946">
        <v>303244446906</v>
      </c>
      <c r="J131" s="946">
        <v>266907933706</v>
      </c>
      <c r="K131" s="946">
        <v>288234194824</v>
      </c>
      <c r="L131" s="946">
        <v>336844227558</v>
      </c>
      <c r="M131" s="946">
        <v>401880823829</v>
      </c>
      <c r="N131" s="946">
        <v>344259336936</v>
      </c>
      <c r="O131" s="946">
        <v>395035975631</v>
      </c>
      <c r="P131" s="946">
        <v>434258181703</v>
      </c>
      <c r="Q131" s="946">
        <v>444191195100</v>
      </c>
      <c r="R131" s="946">
        <v>444994247431</v>
      </c>
      <c r="S131" s="946">
        <v>458067713287</v>
      </c>
      <c r="T131" s="946">
        <v>511666455075</v>
      </c>
      <c r="U131" s="946">
        <v>541775720977</v>
      </c>
      <c r="V131" s="946">
        <v>552757843029</v>
      </c>
      <c r="W131" s="946">
        <v>611736204686</v>
      </c>
      <c r="X131" s="946">
        <v>716711600426</v>
      </c>
      <c r="Y131" s="946">
        <v>713671935568</v>
      </c>
      <c r="Z131" s="946">
        <v>725630716685</v>
      </c>
      <c r="AA131" s="946">
        <v>692837637889</v>
      </c>
      <c r="AB131" s="946">
        <v>812559004110</v>
      </c>
      <c r="AC131" s="946">
        <v>827627486079</v>
      </c>
      <c r="AD131" s="946">
        <v>750377370931</v>
      </c>
      <c r="AE131" s="946">
        <v>813918905684</v>
      </c>
      <c r="AF131" s="946">
        <v>849821375580</v>
      </c>
      <c r="AG131" s="946">
        <v>791852945606</v>
      </c>
      <c r="AH131" s="946">
        <v>726430164286</v>
      </c>
      <c r="AI131" s="946">
        <v>793692283992</v>
      </c>
      <c r="AJ131" s="946">
        <v>848906634313</v>
      </c>
      <c r="AK131" s="946">
        <v>812534968219</v>
      </c>
      <c r="AL131" s="947">
        <v>795142374066</v>
      </c>
      <c r="AM131" s="947">
        <v>774431888823</v>
      </c>
      <c r="AN131" s="947">
        <v>851257077639</v>
      </c>
    </row>
    <row r="132" spans="1:40">
      <c r="A132" s="945" t="s">
        <v>1023</v>
      </c>
      <c r="B132" s="946">
        <v>4101940000</v>
      </c>
      <c r="C132" s="946">
        <v>4101940000</v>
      </c>
      <c r="D132" s="946">
        <v>4101940000</v>
      </c>
      <c r="E132" s="946">
        <v>4071940000</v>
      </c>
      <c r="F132" s="946">
        <v>3721940000</v>
      </c>
      <c r="G132" s="946">
        <v>3721940000</v>
      </c>
      <c r="H132" s="946">
        <v>3721940000</v>
      </c>
      <c r="I132" s="946">
        <v>3685400000</v>
      </c>
      <c r="J132" s="946">
        <v>3685400000</v>
      </c>
      <c r="K132" s="946">
        <v>3685400000</v>
      </c>
      <c r="L132" s="946">
        <v>3685400000</v>
      </c>
      <c r="M132" s="946">
        <v>3685400000</v>
      </c>
      <c r="N132" s="946">
        <v>3685400000</v>
      </c>
      <c r="O132" s="946">
        <v>3415000000</v>
      </c>
      <c r="P132" s="946">
        <v>3415000000</v>
      </c>
      <c r="Q132" s="946">
        <v>3415000000</v>
      </c>
      <c r="R132" s="946">
        <v>3415000000</v>
      </c>
      <c r="S132" s="946">
        <v>3415000000</v>
      </c>
      <c r="T132" s="946">
        <v>3415000000</v>
      </c>
      <c r="U132" s="946">
        <v>2415000000</v>
      </c>
      <c r="V132" s="946">
        <v>2415000000</v>
      </c>
      <c r="W132" s="946">
        <v>150000000</v>
      </c>
      <c r="X132" s="946">
        <v>50000000</v>
      </c>
      <c r="Y132" s="946">
        <v>50000000</v>
      </c>
      <c r="Z132" s="946">
        <v>50000000</v>
      </c>
      <c r="AA132" s="946">
        <v>50000000</v>
      </c>
      <c r="AB132" s="946">
        <v>50000000</v>
      </c>
      <c r="AC132" s="946">
        <v>50000000</v>
      </c>
      <c r="AD132" s="946">
        <v>50000000</v>
      </c>
      <c r="AE132" s="946">
        <v>0</v>
      </c>
      <c r="AF132" s="946">
        <v>0</v>
      </c>
      <c r="AG132" s="946">
        <v>0</v>
      </c>
      <c r="AH132" s="946">
        <v>0</v>
      </c>
      <c r="AI132" s="946">
        <v>0</v>
      </c>
      <c r="AJ132" s="946">
        <v>0</v>
      </c>
      <c r="AK132" s="946">
        <v>0</v>
      </c>
      <c r="AL132" s="947">
        <v>0</v>
      </c>
      <c r="AM132" s="947">
        <v>0</v>
      </c>
      <c r="AN132" s="947">
        <v>0</v>
      </c>
    </row>
    <row r="133" spans="1:40">
      <c r="A133" s="945" t="s">
        <v>1024</v>
      </c>
      <c r="B133" s="946">
        <v>1199792100000</v>
      </c>
      <c r="C133" s="946">
        <v>736539850000</v>
      </c>
      <c r="D133" s="946">
        <v>1022930880682</v>
      </c>
      <c r="E133" s="946">
        <v>46667720000</v>
      </c>
      <c r="F133" s="946">
        <v>1311059230000</v>
      </c>
      <c r="G133" s="946">
        <v>628586599023</v>
      </c>
      <c r="H133" s="946">
        <v>1126662700000</v>
      </c>
      <c r="I133" s="946">
        <v>32175200000</v>
      </c>
      <c r="J133" s="946">
        <v>974307045349</v>
      </c>
      <c r="K133" s="946">
        <v>700265429296</v>
      </c>
      <c r="L133" s="946">
        <v>1171729358503</v>
      </c>
      <c r="M133" s="946">
        <v>89503500000</v>
      </c>
      <c r="N133" s="946">
        <v>1064035764330</v>
      </c>
      <c r="O133" s="946">
        <v>698573592204</v>
      </c>
      <c r="P133" s="946">
        <v>1977539742606</v>
      </c>
      <c r="Q133" s="946">
        <v>357136634998</v>
      </c>
      <c r="R133" s="946">
        <v>625826080152</v>
      </c>
      <c r="S133" s="946">
        <v>1243934234485</v>
      </c>
      <c r="T133" s="946">
        <v>2200336221240</v>
      </c>
      <c r="U133" s="946">
        <v>791213105577</v>
      </c>
      <c r="V133" s="946">
        <v>2152606287398</v>
      </c>
      <c r="W133" s="946">
        <v>1763735859998</v>
      </c>
      <c r="X133" s="946">
        <v>3991683640501</v>
      </c>
      <c r="Y133" s="946">
        <v>792990942832</v>
      </c>
      <c r="Z133" s="946">
        <v>2757873219714</v>
      </c>
      <c r="AA133" s="946">
        <v>2052145017580</v>
      </c>
      <c r="AB133" s="946">
        <v>4625160425265</v>
      </c>
      <c r="AC133" s="946">
        <v>572924940293</v>
      </c>
      <c r="AD133" s="946">
        <v>1891793480896</v>
      </c>
      <c r="AE133" s="946">
        <v>1975485594495</v>
      </c>
      <c r="AF133" s="946">
        <v>2832618404831</v>
      </c>
      <c r="AG133" s="946">
        <v>801259288510</v>
      </c>
      <c r="AH133" s="946">
        <v>1944470621323</v>
      </c>
      <c r="AI133" s="946">
        <v>4261595413704</v>
      </c>
      <c r="AJ133" s="946">
        <v>4033344935434</v>
      </c>
      <c r="AK133" s="946">
        <v>1314206279998</v>
      </c>
      <c r="AL133" s="947">
        <v>2717901834633</v>
      </c>
      <c r="AM133" s="947">
        <v>4708883867755</v>
      </c>
      <c r="AN133" s="947">
        <v>6084140763972</v>
      </c>
    </row>
    <row r="134" spans="1:40">
      <c r="A134" s="945" t="s">
        <v>1025</v>
      </c>
      <c r="B134" s="946">
        <v>7377436397</v>
      </c>
      <c r="C134" s="946">
        <v>4744928308</v>
      </c>
      <c r="D134" s="946">
        <v>5661078020</v>
      </c>
      <c r="E134" s="946">
        <v>3872014628</v>
      </c>
      <c r="F134" s="946">
        <v>3888218560</v>
      </c>
      <c r="G134" s="946">
        <v>3491008599</v>
      </c>
      <c r="H134" s="946">
        <v>1927566286</v>
      </c>
      <c r="I134" s="946">
        <v>2838865788</v>
      </c>
      <c r="J134" s="946">
        <v>782448773</v>
      </c>
      <c r="K134" s="946">
        <v>19266530861</v>
      </c>
      <c r="L134" s="946">
        <v>16838719054</v>
      </c>
      <c r="M134" s="946">
        <v>4510089261</v>
      </c>
      <c r="N134" s="946">
        <v>20405277066</v>
      </c>
      <c r="O134" s="946">
        <v>794461556</v>
      </c>
      <c r="P134" s="946">
        <v>1731261090</v>
      </c>
      <c r="Q134" s="946">
        <v>4172962356</v>
      </c>
      <c r="R134" s="946">
        <v>26413417079</v>
      </c>
      <c r="S134" s="946">
        <v>463265775</v>
      </c>
      <c r="T134" s="946">
        <v>545694595</v>
      </c>
      <c r="U134" s="946">
        <v>3569441871</v>
      </c>
      <c r="V134" s="946">
        <v>8673635401</v>
      </c>
      <c r="W134" s="946">
        <v>3513460009</v>
      </c>
      <c r="X134" s="946">
        <v>3952044642</v>
      </c>
      <c r="Y134" s="946">
        <v>3031441727</v>
      </c>
      <c r="Z134" s="946">
        <v>142299098</v>
      </c>
      <c r="AA134" s="946">
        <v>1099401445</v>
      </c>
      <c r="AB134" s="946">
        <v>7122086768</v>
      </c>
      <c r="AC134" s="946">
        <v>1487820922</v>
      </c>
      <c r="AD134" s="946">
        <v>6186255963</v>
      </c>
      <c r="AE134" s="946">
        <v>154097212</v>
      </c>
      <c r="AF134" s="946">
        <v>388900771</v>
      </c>
      <c r="AG134" s="946">
        <v>2485700487</v>
      </c>
      <c r="AH134" s="946">
        <v>15798313515</v>
      </c>
      <c r="AI134" s="946">
        <v>1378713823</v>
      </c>
      <c r="AJ134" s="946">
        <v>2887856320</v>
      </c>
      <c r="AK134" s="946">
        <v>143706787</v>
      </c>
      <c r="AL134" s="947">
        <v>10139908818</v>
      </c>
      <c r="AM134" s="947">
        <v>152603062</v>
      </c>
      <c r="AN134" s="947">
        <v>3124663021</v>
      </c>
    </row>
    <row r="135" spans="1:40">
      <c r="A135" s="945" t="s">
        <v>1026</v>
      </c>
      <c r="B135" s="946">
        <v>0</v>
      </c>
      <c r="C135" s="946">
        <v>0</v>
      </c>
      <c r="D135" s="946">
        <v>0</v>
      </c>
      <c r="E135" s="946">
        <v>0</v>
      </c>
      <c r="F135" s="946">
        <v>0</v>
      </c>
      <c r="G135" s="946">
        <v>0</v>
      </c>
      <c r="H135" s="946">
        <v>0</v>
      </c>
      <c r="I135" s="946">
        <v>0</v>
      </c>
      <c r="J135" s="946">
        <v>0</v>
      </c>
      <c r="K135" s="946">
        <v>0</v>
      </c>
      <c r="L135" s="946">
        <v>0</v>
      </c>
      <c r="M135" s="946">
        <v>0</v>
      </c>
      <c r="N135" s="946">
        <v>0</v>
      </c>
      <c r="O135" s="946">
        <v>0</v>
      </c>
      <c r="P135" s="946">
        <v>0</v>
      </c>
      <c r="Q135" s="946">
        <v>0</v>
      </c>
      <c r="R135" s="946">
        <v>0</v>
      </c>
      <c r="S135" s="946">
        <v>0</v>
      </c>
      <c r="T135" s="946">
        <v>0</v>
      </c>
      <c r="U135" s="946">
        <v>0</v>
      </c>
      <c r="V135" s="946">
        <v>0</v>
      </c>
      <c r="W135" s="946">
        <v>0</v>
      </c>
      <c r="X135" s="946">
        <v>0</v>
      </c>
      <c r="Y135" s="946">
        <v>0</v>
      </c>
      <c r="Z135" s="946">
        <v>0</v>
      </c>
      <c r="AA135" s="946">
        <v>0</v>
      </c>
      <c r="AB135" s="946">
        <v>0</v>
      </c>
      <c r="AC135" s="946">
        <v>0</v>
      </c>
      <c r="AD135" s="946">
        <v>0</v>
      </c>
      <c r="AE135" s="946">
        <v>0</v>
      </c>
      <c r="AF135" s="946">
        <v>0</v>
      </c>
      <c r="AG135" s="946">
        <v>0</v>
      </c>
      <c r="AH135" s="946">
        <v>0</v>
      </c>
      <c r="AI135" s="946">
        <v>0</v>
      </c>
      <c r="AJ135" s="946">
        <v>0</v>
      </c>
      <c r="AK135" s="946">
        <v>0</v>
      </c>
      <c r="AL135" s="947">
        <v>0</v>
      </c>
      <c r="AM135" s="947">
        <v>0</v>
      </c>
      <c r="AN135" s="947">
        <v>0</v>
      </c>
    </row>
    <row r="136" spans="1:40">
      <c r="A136" s="945" t="s">
        <v>1027</v>
      </c>
      <c r="B136" s="946">
        <v>0</v>
      </c>
      <c r="C136" s="946">
        <v>0</v>
      </c>
      <c r="D136" s="946">
        <v>0</v>
      </c>
      <c r="E136" s="946">
        <v>0</v>
      </c>
      <c r="F136" s="946">
        <v>0</v>
      </c>
      <c r="G136" s="946">
        <v>0</v>
      </c>
      <c r="H136" s="946">
        <v>0</v>
      </c>
      <c r="I136" s="946">
        <v>0</v>
      </c>
      <c r="J136" s="946">
        <v>0</v>
      </c>
      <c r="K136" s="946">
        <v>0</v>
      </c>
      <c r="L136" s="946">
        <v>0</v>
      </c>
      <c r="M136" s="946">
        <v>0</v>
      </c>
      <c r="N136" s="946">
        <v>23363497155</v>
      </c>
      <c r="O136" s="946">
        <v>28303612047</v>
      </c>
      <c r="P136" s="946">
        <v>27720524126</v>
      </c>
      <c r="Q136" s="946">
        <v>28401828059</v>
      </c>
      <c r="R136" s="946">
        <v>31671009339</v>
      </c>
      <c r="S136" s="946">
        <v>30965873330</v>
      </c>
      <c r="T136" s="946">
        <v>28775046325</v>
      </c>
      <c r="U136" s="946">
        <v>26165998208</v>
      </c>
      <c r="V136" s="946">
        <v>27185067293</v>
      </c>
      <c r="W136" s="946">
        <v>26377853897</v>
      </c>
      <c r="X136" s="946">
        <v>29184801256</v>
      </c>
      <c r="Y136" s="946">
        <v>27788998721</v>
      </c>
      <c r="Z136" s="946">
        <v>26419362201</v>
      </c>
      <c r="AA136" s="946">
        <v>28980470302</v>
      </c>
      <c r="AB136" s="946">
        <v>26608634132</v>
      </c>
      <c r="AC136" s="946">
        <v>24137913026</v>
      </c>
      <c r="AD136" s="946">
        <v>23247666159</v>
      </c>
      <c r="AE136" s="946">
        <v>20631745831</v>
      </c>
      <c r="AF136" s="946">
        <v>18148756695</v>
      </c>
      <c r="AG136" s="946">
        <v>15818987924</v>
      </c>
      <c r="AH136" s="946">
        <v>15260028679</v>
      </c>
      <c r="AI136" s="946">
        <v>12084078188</v>
      </c>
      <c r="AJ136" s="946">
        <v>10672059052</v>
      </c>
      <c r="AK136" s="946">
        <v>43876296390</v>
      </c>
      <c r="AL136" s="947">
        <v>44622551490</v>
      </c>
      <c r="AM136" s="947">
        <v>45517576513</v>
      </c>
      <c r="AN136" s="947">
        <v>42541781029</v>
      </c>
    </row>
    <row r="137" spans="1:40">
      <c r="A137" s="945" t="s">
        <v>1028</v>
      </c>
      <c r="B137" s="946"/>
      <c r="C137" s="946"/>
      <c r="D137" s="946"/>
      <c r="E137" s="946"/>
      <c r="F137" s="946"/>
      <c r="G137" s="946"/>
      <c r="H137" s="946"/>
      <c r="I137" s="946"/>
      <c r="J137" s="946"/>
      <c r="K137" s="946"/>
      <c r="L137" s="946"/>
      <c r="M137" s="946"/>
      <c r="N137" s="946"/>
      <c r="O137" s="946"/>
      <c r="P137" s="946"/>
      <c r="Q137" s="946"/>
      <c r="R137" s="946"/>
      <c r="S137" s="946"/>
      <c r="T137" s="946">
        <v>0</v>
      </c>
      <c r="U137" s="946">
        <v>0</v>
      </c>
      <c r="V137" s="946">
        <v>0</v>
      </c>
      <c r="W137" s="946">
        <v>0</v>
      </c>
      <c r="X137" s="946">
        <v>0</v>
      </c>
      <c r="Y137" s="946">
        <v>0</v>
      </c>
      <c r="Z137" s="946">
        <v>0</v>
      </c>
      <c r="AA137" s="946">
        <v>0</v>
      </c>
      <c r="AB137" s="946">
        <v>0</v>
      </c>
      <c r="AC137" s="946">
        <v>0</v>
      </c>
      <c r="AD137" s="946">
        <v>0</v>
      </c>
      <c r="AE137" s="946">
        <v>0</v>
      </c>
      <c r="AF137" s="946">
        <v>0</v>
      </c>
      <c r="AG137" s="946">
        <v>0</v>
      </c>
      <c r="AH137" s="946">
        <v>0</v>
      </c>
      <c r="AI137" s="946">
        <v>0</v>
      </c>
      <c r="AJ137" s="946">
        <v>0</v>
      </c>
      <c r="AK137" s="946">
        <v>0</v>
      </c>
      <c r="AL137" s="947">
        <v>0</v>
      </c>
      <c r="AM137" s="947">
        <v>0</v>
      </c>
      <c r="AN137" s="947">
        <v>0</v>
      </c>
    </row>
    <row r="138" spans="1:40">
      <c r="A138" s="945" t="s">
        <v>1029</v>
      </c>
      <c r="B138" s="946"/>
      <c r="C138" s="946"/>
      <c r="D138" s="946"/>
      <c r="E138" s="946"/>
      <c r="F138" s="946"/>
      <c r="G138" s="946"/>
      <c r="H138" s="946"/>
      <c r="I138" s="946"/>
      <c r="J138" s="946"/>
      <c r="K138" s="946"/>
      <c r="L138" s="946"/>
      <c r="M138" s="946"/>
      <c r="N138" s="946">
        <v>0</v>
      </c>
      <c r="O138" s="946">
        <v>0</v>
      </c>
      <c r="P138" s="946">
        <v>0</v>
      </c>
      <c r="Q138" s="946">
        <v>0</v>
      </c>
      <c r="R138" s="946">
        <v>0</v>
      </c>
      <c r="S138" s="946">
        <v>0</v>
      </c>
      <c r="T138" s="946">
        <v>0</v>
      </c>
      <c r="U138" s="946">
        <v>0</v>
      </c>
      <c r="V138" s="946">
        <v>0</v>
      </c>
      <c r="W138" s="946">
        <v>0</v>
      </c>
      <c r="X138" s="946">
        <v>0</v>
      </c>
      <c r="Y138" s="946">
        <v>0</v>
      </c>
      <c r="Z138" s="946">
        <v>0</v>
      </c>
      <c r="AA138" s="946">
        <v>0</v>
      </c>
      <c r="AB138" s="946">
        <v>0</v>
      </c>
      <c r="AC138" s="946">
        <v>0</v>
      </c>
      <c r="AD138" s="946">
        <v>0</v>
      </c>
      <c r="AE138" s="946">
        <v>0</v>
      </c>
      <c r="AF138" s="946">
        <v>0</v>
      </c>
      <c r="AG138" s="946">
        <v>0</v>
      </c>
      <c r="AH138" s="946">
        <v>0</v>
      </c>
      <c r="AI138" s="946">
        <v>0</v>
      </c>
      <c r="AJ138" s="946">
        <v>0</v>
      </c>
      <c r="AK138" s="946">
        <v>0</v>
      </c>
      <c r="AL138" s="947">
        <v>0</v>
      </c>
      <c r="AM138" s="947">
        <v>0</v>
      </c>
      <c r="AN138" s="947">
        <v>0</v>
      </c>
    </row>
    <row r="139" spans="1:40">
      <c r="A139" s="950" t="s">
        <v>1030</v>
      </c>
      <c r="B139" s="951">
        <v>101348682706</v>
      </c>
      <c r="C139" s="951">
        <v>106209925971</v>
      </c>
      <c r="D139" s="951">
        <v>106875110528</v>
      </c>
      <c r="E139" s="951">
        <v>120733147377</v>
      </c>
      <c r="F139" s="951">
        <v>128516534018</v>
      </c>
      <c r="G139" s="951">
        <v>140212180906</v>
      </c>
      <c r="H139" s="951">
        <v>137721253691</v>
      </c>
      <c r="I139" s="951">
        <v>123104353198</v>
      </c>
      <c r="J139" s="951">
        <v>151996826042</v>
      </c>
      <c r="K139" s="951">
        <v>124077169432</v>
      </c>
      <c r="L139" s="951">
        <v>120464137738</v>
      </c>
      <c r="M139" s="951">
        <v>157255697343</v>
      </c>
      <c r="N139" s="951">
        <v>185109698066</v>
      </c>
      <c r="O139" s="951">
        <v>126387252139</v>
      </c>
      <c r="P139" s="951">
        <v>134540351509</v>
      </c>
      <c r="Q139" s="951">
        <v>169657389991</v>
      </c>
      <c r="R139" s="951">
        <v>190678047999</v>
      </c>
      <c r="S139" s="951">
        <v>139561724729</v>
      </c>
      <c r="T139" s="951">
        <v>140300096980</v>
      </c>
      <c r="U139" s="951">
        <v>142487689711</v>
      </c>
      <c r="V139" s="951">
        <v>163975991253</v>
      </c>
      <c r="W139" s="951">
        <v>148483896638</v>
      </c>
      <c r="X139" s="951">
        <v>144880052838</v>
      </c>
      <c r="Y139" s="951">
        <v>147314273389</v>
      </c>
      <c r="Z139" s="951">
        <v>209992533743</v>
      </c>
      <c r="AA139" s="951">
        <v>196760421627</v>
      </c>
      <c r="AB139" s="951">
        <v>176543857412</v>
      </c>
      <c r="AC139" s="951">
        <v>169429606855</v>
      </c>
      <c r="AD139" s="951">
        <v>203824780623</v>
      </c>
      <c r="AE139" s="951">
        <v>215876415463</v>
      </c>
      <c r="AF139" s="951">
        <v>234799056065</v>
      </c>
      <c r="AG139" s="951">
        <v>241787411606</v>
      </c>
      <c r="AH139" s="951">
        <v>249423375566</v>
      </c>
      <c r="AI139" s="951">
        <v>240043443373</v>
      </c>
      <c r="AJ139" s="951">
        <v>251003286799</v>
      </c>
      <c r="AK139" s="951">
        <v>254676771414</v>
      </c>
      <c r="AL139" s="952">
        <v>238135445849</v>
      </c>
      <c r="AM139" s="952">
        <v>220393229309</v>
      </c>
      <c r="AN139" s="952">
        <v>230230462532</v>
      </c>
    </row>
    <row r="140" spans="1:40">
      <c r="A140" s="945" t="s">
        <v>1031</v>
      </c>
      <c r="B140" s="946">
        <v>4578294501</v>
      </c>
      <c r="C140" s="946">
        <v>3283306346</v>
      </c>
      <c r="D140" s="946">
        <v>3881384025</v>
      </c>
      <c r="E140" s="946">
        <v>5161137249</v>
      </c>
      <c r="F140" s="946">
        <v>3608136224</v>
      </c>
      <c r="G140" s="946">
        <v>3153065035</v>
      </c>
      <c r="H140" s="946">
        <v>2607315812</v>
      </c>
      <c r="I140" s="946">
        <v>1926797325</v>
      </c>
      <c r="J140" s="946">
        <v>1455382388</v>
      </c>
      <c r="K140" s="946">
        <v>1320794867</v>
      </c>
      <c r="L140" s="946">
        <v>1054591280</v>
      </c>
      <c r="M140" s="946">
        <v>32677306710</v>
      </c>
      <c r="N140" s="946">
        <v>32343782010</v>
      </c>
      <c r="O140" s="946">
        <v>422696158</v>
      </c>
      <c r="P140" s="946">
        <v>202616032</v>
      </c>
      <c r="Q140" s="946">
        <v>104560422</v>
      </c>
      <c r="R140" s="946">
        <v>82905119</v>
      </c>
      <c r="S140" s="946">
        <v>106882695</v>
      </c>
      <c r="T140" s="946">
        <v>55848332</v>
      </c>
      <c r="U140" s="946">
        <v>29060580</v>
      </c>
      <c r="V140" s="946">
        <v>29200298</v>
      </c>
      <c r="W140" s="946">
        <v>34001366</v>
      </c>
      <c r="X140" s="946">
        <v>33968784</v>
      </c>
      <c r="Y140" s="946">
        <v>34086864</v>
      </c>
      <c r="Z140" s="946">
        <v>34086864</v>
      </c>
      <c r="AA140" s="946">
        <v>34086864</v>
      </c>
      <c r="AB140" s="946">
        <v>34086864</v>
      </c>
      <c r="AC140" s="946">
        <v>34086864</v>
      </c>
      <c r="AD140" s="946">
        <v>34086864</v>
      </c>
      <c r="AE140" s="946">
        <v>34086864</v>
      </c>
      <c r="AF140" s="946">
        <v>34086864</v>
      </c>
      <c r="AG140" s="946">
        <v>34086864</v>
      </c>
      <c r="AH140" s="946">
        <v>34086864</v>
      </c>
      <c r="AI140" s="946">
        <v>34086864</v>
      </c>
      <c r="AJ140" s="946">
        <v>34086864</v>
      </c>
      <c r="AK140" s="946">
        <v>34086864</v>
      </c>
      <c r="AL140" s="947">
        <v>34086864</v>
      </c>
      <c r="AM140" s="947">
        <v>34086864</v>
      </c>
      <c r="AN140" s="947">
        <v>34086864</v>
      </c>
    </row>
    <row r="141" spans="1:40">
      <c r="A141" s="945" t="s">
        <v>1032</v>
      </c>
      <c r="B141" s="946">
        <v>67509024750</v>
      </c>
      <c r="C141" s="946">
        <v>76183843423</v>
      </c>
      <c r="D141" s="946">
        <v>72874424537</v>
      </c>
      <c r="E141" s="946">
        <v>91084059241</v>
      </c>
      <c r="F141" s="946">
        <v>89810050547</v>
      </c>
      <c r="G141" s="946">
        <v>98381153925</v>
      </c>
      <c r="H141" s="946">
        <v>95338104643</v>
      </c>
      <c r="I141" s="946">
        <v>88313113297</v>
      </c>
      <c r="J141" s="946">
        <v>89289176457</v>
      </c>
      <c r="K141" s="946">
        <v>89660118502</v>
      </c>
      <c r="L141" s="946">
        <v>94738213532</v>
      </c>
      <c r="M141" s="946">
        <v>91441717880</v>
      </c>
      <c r="N141" s="946">
        <v>108119169827</v>
      </c>
      <c r="O141" s="946">
        <v>112258179483</v>
      </c>
      <c r="P141" s="946">
        <v>123068240948</v>
      </c>
      <c r="Q141" s="946">
        <v>149636257016</v>
      </c>
      <c r="R141" s="946">
        <v>158964192990</v>
      </c>
      <c r="S141" s="946">
        <v>124529432719</v>
      </c>
      <c r="T141" s="946">
        <v>122148597708</v>
      </c>
      <c r="U141" s="946">
        <v>125008333131</v>
      </c>
      <c r="V141" s="946">
        <v>125086051695</v>
      </c>
      <c r="W141" s="946">
        <v>121732665544</v>
      </c>
      <c r="X141" s="946">
        <v>117688802859</v>
      </c>
      <c r="Y141" s="946">
        <v>128126008465</v>
      </c>
      <c r="Z141" s="946">
        <v>140499116099</v>
      </c>
      <c r="AA141" s="946">
        <v>132441976584</v>
      </c>
      <c r="AB141" s="946">
        <v>119062638721</v>
      </c>
      <c r="AC141" s="946">
        <v>110671086036</v>
      </c>
      <c r="AD141" s="946">
        <v>137418752852</v>
      </c>
      <c r="AE141" s="946">
        <v>157299138606</v>
      </c>
      <c r="AF141" s="946">
        <v>181147994706</v>
      </c>
      <c r="AG141" s="946">
        <v>189053234509</v>
      </c>
      <c r="AH141" s="946">
        <v>192602122654</v>
      </c>
      <c r="AI141" s="946">
        <v>188556834858</v>
      </c>
      <c r="AJ141" s="946">
        <v>189245523866</v>
      </c>
      <c r="AK141" s="946">
        <v>191928854871</v>
      </c>
      <c r="AL141" s="947">
        <v>178534136930</v>
      </c>
      <c r="AM141" s="947">
        <v>161212238477</v>
      </c>
      <c r="AN141" s="947">
        <v>154561201773</v>
      </c>
    </row>
    <row r="142" spans="1:40">
      <c r="A142" s="945" t="s">
        <v>1033</v>
      </c>
      <c r="B142" s="946">
        <v>13258105924</v>
      </c>
      <c r="C142" s="946">
        <v>10738725345</v>
      </c>
      <c r="D142" s="946">
        <v>12762883153</v>
      </c>
      <c r="E142" s="946">
        <v>8481018247</v>
      </c>
      <c r="F142" s="946">
        <v>16150532766</v>
      </c>
      <c r="G142" s="946">
        <v>11529683522</v>
      </c>
      <c r="H142" s="946">
        <v>13080528043</v>
      </c>
      <c r="I142" s="946">
        <v>10089557428</v>
      </c>
      <c r="J142" s="946">
        <v>24548688913</v>
      </c>
      <c r="K142" s="946">
        <v>11376908509</v>
      </c>
      <c r="L142" s="946">
        <v>11836744552</v>
      </c>
      <c r="M142" s="946">
        <v>17090645159</v>
      </c>
      <c r="N142" s="946">
        <v>30876785248</v>
      </c>
      <c r="O142" s="946">
        <v>13046956021</v>
      </c>
      <c r="P142" s="946">
        <v>10792873806</v>
      </c>
      <c r="Q142" s="946">
        <v>14509934962</v>
      </c>
      <c r="R142" s="946">
        <v>30080581372</v>
      </c>
      <c r="S142" s="946">
        <v>12299802974</v>
      </c>
      <c r="T142" s="946">
        <v>16528427152</v>
      </c>
      <c r="U142" s="946">
        <v>13512855697</v>
      </c>
      <c r="V142" s="946">
        <v>30224132456</v>
      </c>
      <c r="W142" s="946">
        <v>18443232230</v>
      </c>
      <c r="X142" s="946">
        <v>19185774841</v>
      </c>
      <c r="Y142" s="946">
        <v>16450850522</v>
      </c>
      <c r="Z142" s="946">
        <v>22974329863</v>
      </c>
      <c r="AA142" s="946">
        <v>21026096363</v>
      </c>
      <c r="AB142" s="946">
        <v>13569401961</v>
      </c>
      <c r="AC142" s="946">
        <v>14379738610</v>
      </c>
      <c r="AD142" s="946">
        <v>21727222583</v>
      </c>
      <c r="AE142" s="946">
        <v>18483955572</v>
      </c>
      <c r="AF142" s="946">
        <v>13556639770</v>
      </c>
      <c r="AG142" s="946">
        <v>15370783602</v>
      </c>
      <c r="AH142" s="946">
        <v>18597276766</v>
      </c>
      <c r="AI142" s="946">
        <v>14529138869</v>
      </c>
      <c r="AJ142" s="946">
        <v>22357026278</v>
      </c>
      <c r="AK142" s="946">
        <v>23829762920</v>
      </c>
      <c r="AL142" s="947">
        <v>23820037500</v>
      </c>
      <c r="AM142" s="947">
        <v>20261634643</v>
      </c>
      <c r="AN142" s="947">
        <v>25586443412</v>
      </c>
    </row>
    <row r="143" spans="1:40">
      <c r="A143" s="945" t="s">
        <v>1034</v>
      </c>
      <c r="B143" s="946">
        <v>0</v>
      </c>
      <c r="C143" s="946">
        <v>0</v>
      </c>
      <c r="D143" s="946">
        <v>0</v>
      </c>
      <c r="E143" s="946">
        <v>0</v>
      </c>
      <c r="F143" s="946">
        <v>0</v>
      </c>
      <c r="G143" s="946">
        <v>0</v>
      </c>
      <c r="H143" s="946">
        <v>7500</v>
      </c>
      <c r="I143" s="946">
        <v>0</v>
      </c>
      <c r="J143" s="946">
        <v>0</v>
      </c>
      <c r="K143" s="946">
        <v>0</v>
      </c>
      <c r="L143" s="946">
        <v>0</v>
      </c>
      <c r="M143" s="946">
        <v>0</v>
      </c>
      <c r="N143" s="946">
        <v>0</v>
      </c>
      <c r="O143" s="946">
        <v>0</v>
      </c>
      <c r="P143" s="946">
        <v>0</v>
      </c>
      <c r="Q143" s="946">
        <v>0</v>
      </c>
      <c r="R143" s="946">
        <v>0</v>
      </c>
      <c r="S143" s="946">
        <v>0</v>
      </c>
      <c r="T143" s="946">
        <v>0</v>
      </c>
      <c r="U143" s="946">
        <v>0</v>
      </c>
      <c r="V143" s="946">
        <v>0</v>
      </c>
      <c r="W143" s="946">
        <v>0</v>
      </c>
      <c r="X143" s="946">
        <v>0</v>
      </c>
      <c r="Y143" s="946">
        <v>0</v>
      </c>
      <c r="Z143" s="946">
        <v>0</v>
      </c>
      <c r="AA143" s="946">
        <v>0</v>
      </c>
      <c r="AB143" s="946">
        <v>0</v>
      </c>
      <c r="AC143" s="946">
        <v>0</v>
      </c>
      <c r="AD143" s="946">
        <v>0</v>
      </c>
      <c r="AE143" s="946">
        <v>0</v>
      </c>
      <c r="AF143" s="946">
        <v>0</v>
      </c>
      <c r="AG143" s="946">
        <v>0</v>
      </c>
      <c r="AH143" s="946">
        <v>0</v>
      </c>
      <c r="AI143" s="946">
        <v>0</v>
      </c>
      <c r="AJ143" s="946">
        <v>0</v>
      </c>
      <c r="AK143" s="946">
        <v>0</v>
      </c>
      <c r="AL143" s="947">
        <v>0</v>
      </c>
      <c r="AM143" s="947">
        <v>0</v>
      </c>
      <c r="AN143" s="947">
        <v>0</v>
      </c>
    </row>
    <row r="144" spans="1:40">
      <c r="A144" s="945" t="s">
        <v>1035</v>
      </c>
      <c r="B144" s="946">
        <v>16003257531</v>
      </c>
      <c r="C144" s="946">
        <v>16004050857</v>
      </c>
      <c r="D144" s="946">
        <v>17356418813</v>
      </c>
      <c r="E144" s="946">
        <v>16006932640</v>
      </c>
      <c r="F144" s="946">
        <v>18947814481</v>
      </c>
      <c r="G144" s="946">
        <v>27148278424</v>
      </c>
      <c r="H144" s="946">
        <v>26695297693</v>
      </c>
      <c r="I144" s="946">
        <v>22774885148</v>
      </c>
      <c r="J144" s="946">
        <v>36703578284</v>
      </c>
      <c r="K144" s="946">
        <v>21719347554</v>
      </c>
      <c r="L144" s="946">
        <v>12834588374</v>
      </c>
      <c r="M144" s="946">
        <v>16046027594</v>
      </c>
      <c r="N144" s="946">
        <v>13769960981</v>
      </c>
      <c r="O144" s="946">
        <v>659420477</v>
      </c>
      <c r="P144" s="946">
        <v>476620723</v>
      </c>
      <c r="Q144" s="946">
        <v>5406637591</v>
      </c>
      <c r="R144" s="946">
        <v>1550368518</v>
      </c>
      <c r="S144" s="946">
        <v>2625606341</v>
      </c>
      <c r="T144" s="946">
        <v>1567223788</v>
      </c>
      <c r="U144" s="946">
        <v>3937440303</v>
      </c>
      <c r="V144" s="946">
        <v>8636606804</v>
      </c>
      <c r="W144" s="946">
        <v>8273997498</v>
      </c>
      <c r="X144" s="946">
        <v>7971506354</v>
      </c>
      <c r="Y144" s="946">
        <v>2703327538</v>
      </c>
      <c r="Z144" s="946">
        <v>46485000917</v>
      </c>
      <c r="AA144" s="946">
        <v>43258261816</v>
      </c>
      <c r="AB144" s="946">
        <v>43877729866</v>
      </c>
      <c r="AC144" s="946">
        <v>44344695345</v>
      </c>
      <c r="AD144" s="946">
        <v>44644718324</v>
      </c>
      <c r="AE144" s="946">
        <v>40059234421</v>
      </c>
      <c r="AF144" s="946">
        <v>40060334725</v>
      </c>
      <c r="AG144" s="946">
        <v>37329306631</v>
      </c>
      <c r="AH144" s="946">
        <v>38189889282</v>
      </c>
      <c r="AI144" s="946">
        <v>36923382782</v>
      </c>
      <c r="AJ144" s="946">
        <v>39366649791</v>
      </c>
      <c r="AK144" s="946">
        <v>38884066759</v>
      </c>
      <c r="AL144" s="947">
        <v>35747184555</v>
      </c>
      <c r="AM144" s="947">
        <v>38885269325</v>
      </c>
      <c r="AN144" s="947">
        <v>50048730483</v>
      </c>
    </row>
    <row r="145" spans="1:40">
      <c r="A145" s="939" t="s">
        <v>1036</v>
      </c>
      <c r="B145" s="940">
        <v>1676599119053</v>
      </c>
      <c r="C145" s="940">
        <v>1762781088535</v>
      </c>
      <c r="D145" s="940">
        <v>1825103360178</v>
      </c>
      <c r="E145" s="940">
        <v>1877564488032</v>
      </c>
      <c r="F145" s="940">
        <v>1893076996229</v>
      </c>
      <c r="G145" s="940">
        <v>3168044652757</v>
      </c>
      <c r="H145" s="940">
        <v>3238694782194</v>
      </c>
      <c r="I145" s="940">
        <v>3311406760833</v>
      </c>
      <c r="J145" s="940">
        <v>3252526689133</v>
      </c>
      <c r="K145" s="940">
        <v>3330272010411</v>
      </c>
      <c r="L145" s="940">
        <v>3300570372158</v>
      </c>
      <c r="M145" s="940">
        <v>3391501574488</v>
      </c>
      <c r="N145" s="940">
        <v>3372414475883</v>
      </c>
      <c r="O145" s="940">
        <v>3629626406577</v>
      </c>
      <c r="P145" s="940">
        <v>3643893714013</v>
      </c>
      <c r="Q145" s="940">
        <v>3984324687816</v>
      </c>
      <c r="R145" s="940">
        <v>3968776660000</v>
      </c>
      <c r="S145" s="940">
        <v>4314189798442</v>
      </c>
      <c r="T145" s="940">
        <v>4428469625474</v>
      </c>
      <c r="U145" s="940">
        <v>4547118605749</v>
      </c>
      <c r="V145" s="940">
        <v>4481434576497</v>
      </c>
      <c r="W145" s="940">
        <v>4704172729631</v>
      </c>
      <c r="X145" s="940">
        <v>4759497340852</v>
      </c>
      <c r="Y145" s="940">
        <v>5068815484163</v>
      </c>
      <c r="Z145" s="940">
        <v>5046985121104</v>
      </c>
      <c r="AA145" s="940">
        <v>5255560452614</v>
      </c>
      <c r="AB145" s="940">
        <v>5379842093044</v>
      </c>
      <c r="AC145" s="940">
        <v>5371796142195</v>
      </c>
      <c r="AD145" s="940">
        <v>5636139978113</v>
      </c>
      <c r="AE145" s="940">
        <v>5728899818483</v>
      </c>
      <c r="AF145" s="940">
        <v>5500515694232</v>
      </c>
      <c r="AG145" s="940">
        <v>5619380059513</v>
      </c>
      <c r="AH145" s="940">
        <v>5698841817021</v>
      </c>
      <c r="AI145" s="940">
        <v>5878330881356</v>
      </c>
      <c r="AJ145" s="940">
        <v>6109036211868</v>
      </c>
      <c r="AK145" s="940">
        <v>6297745019853</v>
      </c>
      <c r="AL145" s="941">
        <v>6806914228190</v>
      </c>
      <c r="AM145" s="941">
        <v>7060933193168</v>
      </c>
      <c r="AN145" s="941">
        <v>7191736698416</v>
      </c>
    </row>
    <row r="146" spans="1:40">
      <c r="A146" s="942" t="s">
        <v>1037</v>
      </c>
      <c r="B146" s="943">
        <v>496638534000</v>
      </c>
      <c r="C146" s="943">
        <v>496638534000</v>
      </c>
      <c r="D146" s="943">
        <v>496638534000</v>
      </c>
      <c r="E146" s="943">
        <v>496638534000</v>
      </c>
      <c r="F146" s="943">
        <v>496638534000</v>
      </c>
      <c r="G146" s="943">
        <v>717488890000</v>
      </c>
      <c r="H146" s="943">
        <v>717488890000</v>
      </c>
      <c r="I146" s="943">
        <v>717488890000</v>
      </c>
      <c r="J146" s="943">
        <v>717488890000</v>
      </c>
      <c r="K146" s="943">
        <v>717488890000</v>
      </c>
      <c r="L146" s="943">
        <v>717488890000</v>
      </c>
      <c r="M146" s="943">
        <v>717488890000</v>
      </c>
      <c r="N146" s="943">
        <v>717488890000</v>
      </c>
      <c r="O146" s="943">
        <v>717488890000</v>
      </c>
      <c r="P146" s="943">
        <v>717488890000</v>
      </c>
      <c r="Q146" s="943">
        <v>717488890000</v>
      </c>
      <c r="R146" s="943">
        <v>717488890000</v>
      </c>
      <c r="S146" s="943">
        <v>776139916000</v>
      </c>
      <c r="T146" s="943">
        <v>776139916000</v>
      </c>
      <c r="U146" s="943">
        <v>776139916000</v>
      </c>
      <c r="V146" s="943">
        <v>776139916000</v>
      </c>
      <c r="W146" s="943">
        <v>776178787000</v>
      </c>
      <c r="X146" s="943">
        <v>776178787000</v>
      </c>
      <c r="Y146" s="943">
        <v>776178787000</v>
      </c>
      <c r="Z146" s="943">
        <v>776178787000</v>
      </c>
      <c r="AA146" s="943">
        <v>776178787000</v>
      </c>
      <c r="AB146" s="943">
        <v>776178787000</v>
      </c>
      <c r="AC146" s="943">
        <v>776178787000</v>
      </c>
      <c r="AD146" s="943">
        <v>776178787000</v>
      </c>
      <c r="AE146" s="943">
        <v>776178787000</v>
      </c>
      <c r="AF146" s="943">
        <v>776178787000</v>
      </c>
      <c r="AG146" s="943">
        <v>776178787000</v>
      </c>
      <c r="AH146" s="943">
        <v>776178787000</v>
      </c>
      <c r="AI146" s="943">
        <v>776178787000</v>
      </c>
      <c r="AJ146" s="943">
        <v>776178787000</v>
      </c>
      <c r="AK146" s="943">
        <v>776178787000</v>
      </c>
      <c r="AL146" s="944">
        <v>776178787000</v>
      </c>
      <c r="AM146" s="944">
        <v>780178787000</v>
      </c>
      <c r="AN146" s="944">
        <v>780178787000</v>
      </c>
    </row>
    <row r="147" spans="1:40">
      <c r="A147" s="945" t="s">
        <v>1038</v>
      </c>
      <c r="B147" s="946">
        <v>496638534000</v>
      </c>
      <c r="C147" s="946">
        <v>496638534000</v>
      </c>
      <c r="D147" s="946">
        <v>496638534000</v>
      </c>
      <c r="E147" s="946">
        <v>496638534000</v>
      </c>
      <c r="F147" s="946">
        <v>496638534000</v>
      </c>
      <c r="G147" s="946">
        <v>605641072000</v>
      </c>
      <c r="H147" s="946">
        <v>605641072000</v>
      </c>
      <c r="I147" s="946">
        <v>605641072000</v>
      </c>
      <c r="J147" s="946">
        <v>605641072000</v>
      </c>
      <c r="K147" s="946">
        <v>605641072000</v>
      </c>
      <c r="L147" s="946">
        <v>605641072000</v>
      </c>
      <c r="M147" s="946">
        <v>605641072000</v>
      </c>
      <c r="N147" s="946">
        <v>605641072000</v>
      </c>
      <c r="O147" s="946">
        <v>613409322000</v>
      </c>
      <c r="P147" s="946">
        <v>617310701000</v>
      </c>
      <c r="Q147" s="946">
        <v>617310701000</v>
      </c>
      <c r="R147" s="946">
        <v>617310701000</v>
      </c>
      <c r="S147" s="946">
        <v>675961727000</v>
      </c>
      <c r="T147" s="946">
        <v>675961727000</v>
      </c>
      <c r="U147" s="946">
        <v>675961727000</v>
      </c>
      <c r="V147" s="946">
        <v>675961727000</v>
      </c>
      <c r="W147" s="946">
        <v>681730579000</v>
      </c>
      <c r="X147" s="946">
        <v>681730579000</v>
      </c>
      <c r="Y147" s="946">
        <v>681730579000</v>
      </c>
      <c r="Z147" s="946">
        <v>681730579000</v>
      </c>
      <c r="AA147" s="946">
        <v>681730579000</v>
      </c>
      <c r="AB147" s="946">
        <v>681730579000</v>
      </c>
      <c r="AC147" s="946">
        <v>681730579000</v>
      </c>
      <c r="AD147" s="946">
        <v>681730579000</v>
      </c>
      <c r="AE147" s="946">
        <v>681730579000</v>
      </c>
      <c r="AF147" s="946">
        <v>681730579000</v>
      </c>
      <c r="AG147" s="946">
        <v>681730579000</v>
      </c>
      <c r="AH147" s="946">
        <v>681730579000</v>
      </c>
      <c r="AI147" s="946">
        <v>681730579000</v>
      </c>
      <c r="AJ147" s="946">
        <v>681730579000</v>
      </c>
      <c r="AK147" s="946">
        <v>681730579000</v>
      </c>
      <c r="AL147" s="947">
        <v>681730579000</v>
      </c>
      <c r="AM147" s="947">
        <v>685730579000</v>
      </c>
      <c r="AN147" s="947">
        <v>685730579000</v>
      </c>
    </row>
    <row r="148" spans="1:40">
      <c r="A148" s="945" t="s">
        <v>1039</v>
      </c>
      <c r="B148" s="946">
        <v>0</v>
      </c>
      <c r="C148" s="946">
        <v>0</v>
      </c>
      <c r="D148" s="946">
        <v>0</v>
      </c>
      <c r="E148" s="946">
        <v>0</v>
      </c>
      <c r="F148" s="946">
        <v>0</v>
      </c>
      <c r="G148" s="946">
        <v>111847818000</v>
      </c>
      <c r="H148" s="946">
        <v>111847818000</v>
      </c>
      <c r="I148" s="946">
        <v>111847818000</v>
      </c>
      <c r="J148" s="946">
        <v>111847818000</v>
      </c>
      <c r="K148" s="946">
        <v>111847818000</v>
      </c>
      <c r="L148" s="946">
        <v>111847818000</v>
      </c>
      <c r="M148" s="946">
        <v>111847818000</v>
      </c>
      <c r="N148" s="946">
        <v>111847818000</v>
      </c>
      <c r="O148" s="946">
        <v>104079568000</v>
      </c>
      <c r="P148" s="946">
        <v>100178189000</v>
      </c>
      <c r="Q148" s="946">
        <v>100178189000</v>
      </c>
      <c r="R148" s="946">
        <v>100178189000</v>
      </c>
      <c r="S148" s="946">
        <v>100178189000</v>
      </c>
      <c r="T148" s="946">
        <v>100178189000</v>
      </c>
      <c r="U148" s="946">
        <v>100178189000</v>
      </c>
      <c r="V148" s="946">
        <v>100178189000</v>
      </c>
      <c r="W148" s="946">
        <v>94448208000</v>
      </c>
      <c r="X148" s="946">
        <v>94448208000</v>
      </c>
      <c r="Y148" s="946">
        <v>94448208000</v>
      </c>
      <c r="Z148" s="946">
        <v>94448208000</v>
      </c>
      <c r="AA148" s="946">
        <v>94448208000</v>
      </c>
      <c r="AB148" s="946">
        <v>94448208000</v>
      </c>
      <c r="AC148" s="946">
        <v>94448208000</v>
      </c>
      <c r="AD148" s="946">
        <v>94448208000</v>
      </c>
      <c r="AE148" s="946">
        <v>94448208000</v>
      </c>
      <c r="AF148" s="946">
        <v>94448208000</v>
      </c>
      <c r="AG148" s="946">
        <v>94448208000</v>
      </c>
      <c r="AH148" s="946">
        <v>94448208000</v>
      </c>
      <c r="AI148" s="946">
        <v>94448208000</v>
      </c>
      <c r="AJ148" s="946">
        <v>94448208000</v>
      </c>
      <c r="AK148" s="946">
        <v>94448208000</v>
      </c>
      <c r="AL148" s="947">
        <v>94448208000</v>
      </c>
      <c r="AM148" s="947">
        <v>94448208000</v>
      </c>
      <c r="AN148" s="947">
        <v>94448208000</v>
      </c>
    </row>
    <row r="149" spans="1:40">
      <c r="A149" s="942" t="s">
        <v>1040</v>
      </c>
      <c r="B149" s="943">
        <v>0</v>
      </c>
      <c r="C149" s="943">
        <v>0</v>
      </c>
      <c r="D149" s="943">
        <v>0</v>
      </c>
      <c r="E149" s="943">
        <v>0</v>
      </c>
      <c r="F149" s="943">
        <v>0</v>
      </c>
      <c r="G149" s="943">
        <v>0</v>
      </c>
      <c r="H149" s="943">
        <v>0</v>
      </c>
      <c r="I149" s="943">
        <v>0</v>
      </c>
      <c r="J149" s="943">
        <v>0</v>
      </c>
      <c r="K149" s="943">
        <v>0</v>
      </c>
      <c r="L149" s="943">
        <v>0</v>
      </c>
      <c r="M149" s="943">
        <v>0</v>
      </c>
      <c r="N149" s="943">
        <v>0</v>
      </c>
      <c r="O149" s="943">
        <v>0</v>
      </c>
      <c r="P149" s="943">
        <v>0</v>
      </c>
      <c r="Q149" s="943">
        <v>199909080000</v>
      </c>
      <c r="R149" s="943">
        <v>249916116648</v>
      </c>
      <c r="S149" s="943">
        <v>249886460000</v>
      </c>
      <c r="T149" s="943">
        <v>249886460000</v>
      </c>
      <c r="U149" s="943">
        <v>249886460000</v>
      </c>
      <c r="V149" s="943">
        <v>249886460000</v>
      </c>
      <c r="W149" s="943">
        <v>544741370000</v>
      </c>
      <c r="X149" s="943">
        <v>544741370000</v>
      </c>
      <c r="Y149" s="943">
        <v>694740750000</v>
      </c>
      <c r="Z149" s="943">
        <v>694740750000</v>
      </c>
      <c r="AA149" s="943">
        <v>844660930000</v>
      </c>
      <c r="AB149" s="943">
        <v>844660930000</v>
      </c>
      <c r="AC149" s="943">
        <v>844660930000</v>
      </c>
      <c r="AD149" s="943">
        <v>844660930000</v>
      </c>
      <c r="AE149" s="943">
        <v>844660930000</v>
      </c>
      <c r="AF149" s="943">
        <v>844660930000</v>
      </c>
      <c r="AG149" s="943">
        <v>844660930000</v>
      </c>
      <c r="AH149" s="943">
        <v>1034552510000</v>
      </c>
      <c r="AI149" s="943">
        <v>1034552510000</v>
      </c>
      <c r="AJ149" s="943">
        <v>1174378990000</v>
      </c>
      <c r="AK149" s="943">
        <v>1464383170000</v>
      </c>
      <c r="AL149" s="944">
        <v>1987150910000</v>
      </c>
      <c r="AM149" s="944">
        <v>1987150910000</v>
      </c>
      <c r="AN149" s="944">
        <v>1987150910000</v>
      </c>
    </row>
    <row r="150" spans="1:40">
      <c r="A150" s="945" t="s">
        <v>1041</v>
      </c>
      <c r="B150" s="946">
        <v>0</v>
      </c>
      <c r="C150" s="946">
        <v>0</v>
      </c>
      <c r="D150" s="946">
        <v>0</v>
      </c>
      <c r="E150" s="946">
        <v>0</v>
      </c>
      <c r="F150" s="946">
        <v>0</v>
      </c>
      <c r="G150" s="946">
        <v>0</v>
      </c>
      <c r="H150" s="946">
        <v>0</v>
      </c>
      <c r="I150" s="946">
        <v>0</v>
      </c>
      <c r="J150" s="946">
        <v>0</v>
      </c>
      <c r="K150" s="946">
        <v>0</v>
      </c>
      <c r="L150" s="946">
        <v>0</v>
      </c>
      <c r="M150" s="946">
        <v>0</v>
      </c>
      <c r="N150" s="946">
        <v>0</v>
      </c>
      <c r="O150" s="946">
        <v>0</v>
      </c>
      <c r="P150" s="946">
        <v>0</v>
      </c>
      <c r="Q150" s="946">
        <v>199909080000</v>
      </c>
      <c r="R150" s="946">
        <v>249916116648</v>
      </c>
      <c r="S150" s="946">
        <v>249886460000</v>
      </c>
      <c r="T150" s="946">
        <v>249886460000</v>
      </c>
      <c r="U150" s="946">
        <v>249886460000</v>
      </c>
      <c r="V150" s="946">
        <v>249886460000</v>
      </c>
      <c r="W150" s="946">
        <v>544741370000</v>
      </c>
      <c r="X150" s="946">
        <v>544741370000</v>
      </c>
      <c r="Y150" s="946">
        <v>694740750000</v>
      </c>
      <c r="Z150" s="946">
        <v>694740750000</v>
      </c>
      <c r="AA150" s="946">
        <v>844660930000</v>
      </c>
      <c r="AB150" s="946">
        <v>844660930000</v>
      </c>
      <c r="AC150" s="946">
        <v>844660930000</v>
      </c>
      <c r="AD150" s="946">
        <v>844660930000</v>
      </c>
      <c r="AE150" s="946">
        <v>844660930000</v>
      </c>
      <c r="AF150" s="946">
        <v>844660930000</v>
      </c>
      <c r="AG150" s="946">
        <v>844660930000</v>
      </c>
      <c r="AH150" s="946">
        <v>1034552510000</v>
      </c>
      <c r="AI150" s="946">
        <v>1034552510000</v>
      </c>
      <c r="AJ150" s="946">
        <v>1174378990000</v>
      </c>
      <c r="AK150" s="946">
        <v>1464383170000</v>
      </c>
      <c r="AL150" s="947">
        <v>1987150910000</v>
      </c>
      <c r="AM150" s="947">
        <v>1987150910000</v>
      </c>
      <c r="AN150" s="947">
        <v>1987150910000</v>
      </c>
    </row>
    <row r="151" spans="1:40">
      <c r="A151" s="942" t="s">
        <v>1042</v>
      </c>
      <c r="B151" s="943">
        <v>577174637252</v>
      </c>
      <c r="C151" s="943">
        <v>577358461628</v>
      </c>
      <c r="D151" s="943">
        <v>577542286004</v>
      </c>
      <c r="E151" s="943">
        <v>577726110380</v>
      </c>
      <c r="F151" s="943">
        <v>595620115421</v>
      </c>
      <c r="G151" s="943">
        <v>1571897052546</v>
      </c>
      <c r="H151" s="943">
        <v>1571334497250</v>
      </c>
      <c r="I151" s="943">
        <v>1571518321626</v>
      </c>
      <c r="J151" s="943">
        <v>1571712053933</v>
      </c>
      <c r="K151" s="943">
        <v>1571925602102</v>
      </c>
      <c r="L151" s="943">
        <v>1572139150271</v>
      </c>
      <c r="M151" s="943">
        <v>1572352698440</v>
      </c>
      <c r="N151" s="943">
        <v>1572566246609</v>
      </c>
      <c r="O151" s="943">
        <v>1572763537138</v>
      </c>
      <c r="P151" s="943">
        <v>1572955021555</v>
      </c>
      <c r="Q151" s="943">
        <v>1573167358420</v>
      </c>
      <c r="R151" s="943">
        <v>1573195870909</v>
      </c>
      <c r="S151" s="943">
        <v>1714255320238</v>
      </c>
      <c r="T151" s="943">
        <v>1714283832727</v>
      </c>
      <c r="U151" s="943">
        <v>1714312346595</v>
      </c>
      <c r="V151" s="943">
        <v>1698398059349</v>
      </c>
      <c r="W151" s="943">
        <v>1607079937556</v>
      </c>
      <c r="X151" s="943">
        <v>1519133380785</v>
      </c>
      <c r="Y151" s="943">
        <v>1461566036334</v>
      </c>
      <c r="Z151" s="943">
        <v>856839134378</v>
      </c>
      <c r="AA151" s="943">
        <v>874732334287</v>
      </c>
      <c r="AB151" s="943">
        <v>874758846776</v>
      </c>
      <c r="AC151" s="943">
        <v>1014720936715</v>
      </c>
      <c r="AD151" s="943">
        <v>1322290376819</v>
      </c>
      <c r="AE151" s="943">
        <v>1318235630706</v>
      </c>
      <c r="AF151" s="943">
        <v>1318235630706</v>
      </c>
      <c r="AG151" s="943">
        <v>1318235630706</v>
      </c>
      <c r="AH151" s="943">
        <v>1318235630706</v>
      </c>
      <c r="AI151" s="943">
        <v>1318235630706</v>
      </c>
      <c r="AJ151" s="943">
        <v>1318235630706</v>
      </c>
      <c r="AK151" s="943">
        <v>1318235630706</v>
      </c>
      <c r="AL151" s="944">
        <v>1318235630706</v>
      </c>
      <c r="AM151" s="944">
        <v>1364215930706</v>
      </c>
      <c r="AN151" s="944">
        <v>1364215930706</v>
      </c>
    </row>
    <row r="152" spans="1:40">
      <c r="A152" s="945" t="s">
        <v>1043</v>
      </c>
      <c r="B152" s="946">
        <v>586119311178</v>
      </c>
      <c r="C152" s="946">
        <v>586119311178</v>
      </c>
      <c r="D152" s="946">
        <v>586119311178</v>
      </c>
      <c r="E152" s="946">
        <v>586119311178</v>
      </c>
      <c r="F152" s="946">
        <v>603829491843</v>
      </c>
      <c r="G152" s="946">
        <v>1579928487379</v>
      </c>
      <c r="H152" s="946">
        <v>1579182107707</v>
      </c>
      <c r="I152" s="946">
        <v>1579182107707</v>
      </c>
      <c r="J152" s="946">
        <v>1579182107707</v>
      </c>
      <c r="K152" s="946">
        <v>1579182107707</v>
      </c>
      <c r="L152" s="946">
        <v>1579182107707</v>
      </c>
      <c r="M152" s="946">
        <v>1579182107707</v>
      </c>
      <c r="N152" s="946">
        <v>1579182107707</v>
      </c>
      <c r="O152" s="946">
        <v>1579165850067</v>
      </c>
      <c r="P152" s="946">
        <v>1579151457907</v>
      </c>
      <c r="Q152" s="946">
        <v>1579151457907</v>
      </c>
      <c r="R152" s="946">
        <v>1579151457907</v>
      </c>
      <c r="S152" s="946">
        <v>1720182343631</v>
      </c>
      <c r="T152" s="946">
        <v>1720182343631</v>
      </c>
      <c r="U152" s="946">
        <v>1720182345010</v>
      </c>
      <c r="V152" s="946">
        <v>1720182345010</v>
      </c>
      <c r="W152" s="946">
        <v>1720133706198</v>
      </c>
      <c r="X152" s="946">
        <v>1720133706198</v>
      </c>
      <c r="Y152" s="946">
        <v>1720133706198</v>
      </c>
      <c r="Z152" s="946">
        <v>1120134722571</v>
      </c>
      <c r="AA152" s="946">
        <v>1120134722571</v>
      </c>
      <c r="AB152" s="946">
        <v>1120132722571</v>
      </c>
      <c r="AC152" s="946">
        <v>1120130722571</v>
      </c>
      <c r="AD152" s="946">
        <v>1318230023608</v>
      </c>
      <c r="AE152" s="946">
        <v>1318235630706</v>
      </c>
      <c r="AF152" s="946">
        <v>1318235630706</v>
      </c>
      <c r="AG152" s="946">
        <v>1318235630706</v>
      </c>
      <c r="AH152" s="946">
        <v>1318235630706</v>
      </c>
      <c r="AI152" s="946">
        <v>1318235630706</v>
      </c>
      <c r="AJ152" s="946">
        <v>1318235630706</v>
      </c>
      <c r="AK152" s="946">
        <v>1318235630706</v>
      </c>
      <c r="AL152" s="947">
        <v>1318235630706</v>
      </c>
      <c r="AM152" s="947">
        <v>1364215930706</v>
      </c>
      <c r="AN152" s="947">
        <v>1364215930706</v>
      </c>
    </row>
    <row r="153" spans="1:40">
      <c r="A153" s="945" t="s">
        <v>1044</v>
      </c>
      <c r="B153" s="946">
        <v>-8944673926</v>
      </c>
      <c r="C153" s="946">
        <v>-8760849550</v>
      </c>
      <c r="D153" s="946">
        <v>-8577025174</v>
      </c>
      <c r="E153" s="946">
        <v>-8393200798</v>
      </c>
      <c r="F153" s="946">
        <v>-8209376422</v>
      </c>
      <c r="G153" s="946">
        <v>-8031434833</v>
      </c>
      <c r="H153" s="946">
        <v>-7847610457</v>
      </c>
      <c r="I153" s="946">
        <v>-7663786081</v>
      </c>
      <c r="J153" s="946">
        <v>-7470053774</v>
      </c>
      <c r="K153" s="946">
        <v>-7256505605</v>
      </c>
      <c r="L153" s="946">
        <v>-7042957436</v>
      </c>
      <c r="M153" s="946">
        <v>-6829409267</v>
      </c>
      <c r="N153" s="946">
        <v>-6615861098</v>
      </c>
      <c r="O153" s="946">
        <v>-6402312929</v>
      </c>
      <c r="P153" s="946">
        <v>-6196436352</v>
      </c>
      <c r="Q153" s="946">
        <v>-5984099487</v>
      </c>
      <c r="R153" s="946">
        <v>-5955586998</v>
      </c>
      <c r="S153" s="946">
        <v>-5927023393</v>
      </c>
      <c r="T153" s="946">
        <v>-5898510904</v>
      </c>
      <c r="U153" s="946">
        <v>-5869998415</v>
      </c>
      <c r="V153" s="946">
        <v>-21784285661</v>
      </c>
      <c r="W153" s="946">
        <v>-113053768642</v>
      </c>
      <c r="X153" s="946">
        <v>-201000325413</v>
      </c>
      <c r="Y153" s="946">
        <v>-258567669864</v>
      </c>
      <c r="Z153" s="946">
        <v>-263295588193</v>
      </c>
      <c r="AA153" s="946">
        <v>-245402388284</v>
      </c>
      <c r="AB153" s="946">
        <v>-245373875795</v>
      </c>
      <c r="AC153" s="946">
        <v>-105409785856</v>
      </c>
      <c r="AD153" s="946">
        <v>4060353211</v>
      </c>
      <c r="AE153" s="946">
        <v>0</v>
      </c>
      <c r="AF153" s="946">
        <v>0</v>
      </c>
      <c r="AG153" s="946">
        <v>0</v>
      </c>
      <c r="AH153" s="946">
        <v>0</v>
      </c>
      <c r="AI153" s="946">
        <v>0</v>
      </c>
      <c r="AJ153" s="946">
        <v>0</v>
      </c>
      <c r="AK153" s="946">
        <v>0</v>
      </c>
      <c r="AL153" s="947">
        <v>0</v>
      </c>
      <c r="AM153" s="947">
        <v>0</v>
      </c>
      <c r="AN153" s="947">
        <v>0</v>
      </c>
    </row>
    <row r="154" spans="1:40">
      <c r="A154" s="942" t="s">
        <v>1045</v>
      </c>
      <c r="B154" s="943">
        <v>72019238495</v>
      </c>
      <c r="C154" s="943">
        <v>74667016688</v>
      </c>
      <c r="D154" s="943">
        <v>74176918403</v>
      </c>
      <c r="E154" s="943">
        <v>70110715199</v>
      </c>
      <c r="F154" s="943">
        <v>79496093933</v>
      </c>
      <c r="G154" s="943">
        <v>78765894357</v>
      </c>
      <c r="H154" s="943">
        <v>77706617672</v>
      </c>
      <c r="I154" s="943">
        <v>79887012858</v>
      </c>
      <c r="J154" s="943">
        <v>77732052144</v>
      </c>
      <c r="K154" s="943">
        <v>76681632815</v>
      </c>
      <c r="L154" s="943">
        <v>82583326168</v>
      </c>
      <c r="M154" s="943">
        <v>79764244117</v>
      </c>
      <c r="N154" s="943">
        <v>80649376736</v>
      </c>
      <c r="O154" s="943">
        <v>91201883729</v>
      </c>
      <c r="P154" s="943">
        <v>91408280005</v>
      </c>
      <c r="Q154" s="943">
        <v>87723537079</v>
      </c>
      <c r="R154" s="943">
        <v>85702144575</v>
      </c>
      <c r="S154" s="943">
        <v>106652105023</v>
      </c>
      <c r="T154" s="943">
        <v>109068596822</v>
      </c>
      <c r="U154" s="943">
        <v>124761580810</v>
      </c>
      <c r="V154" s="943">
        <v>131188384949</v>
      </c>
      <c r="W154" s="943">
        <v>138291507891</v>
      </c>
      <c r="X154" s="943">
        <v>143142155729</v>
      </c>
      <c r="Y154" s="943">
        <v>149733064747</v>
      </c>
      <c r="Z154" s="943">
        <v>120076977010</v>
      </c>
      <c r="AA154" s="943">
        <v>135048070328</v>
      </c>
      <c r="AB154" s="943">
        <v>127938994656</v>
      </c>
      <c r="AC154" s="943">
        <v>184854138006</v>
      </c>
      <c r="AD154" s="943">
        <v>193401690765</v>
      </c>
      <c r="AE154" s="943">
        <v>198001808594</v>
      </c>
      <c r="AF154" s="943">
        <v>181809477937</v>
      </c>
      <c r="AG154" s="943">
        <v>211742209771</v>
      </c>
      <c r="AH154" s="943">
        <v>207725350839</v>
      </c>
      <c r="AI154" s="943">
        <v>208808201563</v>
      </c>
      <c r="AJ154" s="943">
        <v>183839314295</v>
      </c>
      <c r="AK154" s="943">
        <v>186431956673</v>
      </c>
      <c r="AL154" s="944">
        <v>185933792832</v>
      </c>
      <c r="AM154" s="944">
        <v>211721781880</v>
      </c>
      <c r="AN154" s="944">
        <v>212183093504</v>
      </c>
    </row>
    <row r="155" spans="1:40">
      <c r="A155" s="945" t="s">
        <v>1046</v>
      </c>
      <c r="B155" s="946">
        <v>72871284041</v>
      </c>
      <c r="C155" s="946">
        <v>75498266711</v>
      </c>
      <c r="D155" s="946">
        <v>75010223704</v>
      </c>
      <c r="E155" s="946">
        <v>70773978960</v>
      </c>
      <c r="F155" s="946">
        <v>80358137871</v>
      </c>
      <c r="G155" s="946">
        <v>79469713351</v>
      </c>
      <c r="H155" s="946">
        <v>78202712995</v>
      </c>
      <c r="I155" s="946">
        <v>80158911345</v>
      </c>
      <c r="J155" s="946">
        <v>78480730447</v>
      </c>
      <c r="K155" s="946">
        <v>77614349247</v>
      </c>
      <c r="L155" s="946">
        <v>83234645143</v>
      </c>
      <c r="M155" s="946">
        <v>80462025785</v>
      </c>
      <c r="N155" s="946">
        <v>82574011212</v>
      </c>
      <c r="O155" s="946">
        <v>92590490764</v>
      </c>
      <c r="P155" s="946">
        <v>93177195750</v>
      </c>
      <c r="Q155" s="946">
        <v>89029811339</v>
      </c>
      <c r="R155" s="946">
        <v>87530025174</v>
      </c>
      <c r="S155" s="946">
        <v>107781031076</v>
      </c>
      <c r="T155" s="946">
        <v>110045957317</v>
      </c>
      <c r="U155" s="946">
        <v>126402590470</v>
      </c>
      <c r="V155" s="946">
        <v>133734776794</v>
      </c>
      <c r="W155" s="946">
        <v>140901120674</v>
      </c>
      <c r="X155" s="946">
        <v>145428364205</v>
      </c>
      <c r="Y155" s="946">
        <v>151870482483</v>
      </c>
      <c r="Z155" s="946">
        <v>122024862423</v>
      </c>
      <c r="AA155" s="946">
        <v>135597816483</v>
      </c>
      <c r="AB155" s="946">
        <v>126738816038</v>
      </c>
      <c r="AC155" s="946">
        <v>182396093646</v>
      </c>
      <c r="AD155" s="946">
        <v>192752307306</v>
      </c>
      <c r="AE155" s="946">
        <v>198406934337</v>
      </c>
      <c r="AF155" s="946">
        <v>182386510872</v>
      </c>
      <c r="AG155" s="946">
        <v>212824417269</v>
      </c>
      <c r="AH155" s="946">
        <v>215130370220</v>
      </c>
      <c r="AI155" s="946">
        <v>214495547650</v>
      </c>
      <c r="AJ155" s="946">
        <v>190356553861</v>
      </c>
      <c r="AK155" s="946">
        <v>193081847088</v>
      </c>
      <c r="AL155" s="947">
        <v>193949167254</v>
      </c>
      <c r="AM155" s="947">
        <v>218623255189</v>
      </c>
      <c r="AN155" s="947">
        <v>219731092943</v>
      </c>
    </row>
    <row r="156" spans="1:40">
      <c r="A156" s="945" t="s">
        <v>1047</v>
      </c>
      <c r="B156" s="946">
        <v>0</v>
      </c>
      <c r="C156" s="946">
        <v>0</v>
      </c>
      <c r="D156" s="946">
        <v>0</v>
      </c>
      <c r="E156" s="946">
        <v>0</v>
      </c>
      <c r="F156" s="946">
        <v>0</v>
      </c>
      <c r="G156" s="946">
        <v>0</v>
      </c>
      <c r="H156" s="946">
        <v>0</v>
      </c>
      <c r="I156" s="946">
        <v>0</v>
      </c>
      <c r="J156" s="946">
        <v>0</v>
      </c>
      <c r="K156" s="946">
        <v>0</v>
      </c>
      <c r="L156" s="946">
        <v>0</v>
      </c>
      <c r="M156" s="946">
        <v>0</v>
      </c>
      <c r="N156" s="946">
        <v>0</v>
      </c>
      <c r="O156" s="946">
        <v>0</v>
      </c>
      <c r="P156" s="946">
        <v>0</v>
      </c>
      <c r="Q156" s="946">
        <v>0</v>
      </c>
      <c r="R156" s="946">
        <v>0</v>
      </c>
      <c r="S156" s="946">
        <v>0</v>
      </c>
      <c r="T156" s="946">
        <v>0</v>
      </c>
      <c r="U156" s="946">
        <v>0</v>
      </c>
      <c r="V156" s="946">
        <v>0</v>
      </c>
      <c r="W156" s="946">
        <v>0</v>
      </c>
      <c r="X156" s="946">
        <v>0</v>
      </c>
      <c r="Y156" s="946">
        <v>0</v>
      </c>
      <c r="Z156" s="946">
        <v>0</v>
      </c>
      <c r="AA156" s="946">
        <v>0</v>
      </c>
      <c r="AB156" s="946">
        <v>0</v>
      </c>
      <c r="AC156" s="946">
        <v>0</v>
      </c>
      <c r="AD156" s="946">
        <v>0</v>
      </c>
      <c r="AE156" s="946">
        <v>0</v>
      </c>
      <c r="AF156" s="946">
        <v>0</v>
      </c>
      <c r="AG156" s="946">
        <v>0</v>
      </c>
      <c r="AH156" s="946">
        <v>0</v>
      </c>
      <c r="AI156" s="946">
        <v>0</v>
      </c>
      <c r="AJ156" s="946">
        <v>0</v>
      </c>
      <c r="AK156" s="946">
        <v>0</v>
      </c>
      <c r="AL156" s="947">
        <v>0</v>
      </c>
      <c r="AM156" s="947">
        <v>0</v>
      </c>
      <c r="AN156" s="947">
        <v>0</v>
      </c>
    </row>
    <row r="157" spans="1:40">
      <c r="A157" s="945" t="s">
        <v>1048</v>
      </c>
      <c r="B157" s="946">
        <v>0</v>
      </c>
      <c r="C157" s="946">
        <v>0</v>
      </c>
      <c r="D157" s="946">
        <v>0</v>
      </c>
      <c r="E157" s="946">
        <v>0</v>
      </c>
      <c r="F157" s="946">
        <v>0</v>
      </c>
      <c r="G157" s="946">
        <v>0</v>
      </c>
      <c r="H157" s="946">
        <v>0</v>
      </c>
      <c r="I157" s="946">
        <v>0</v>
      </c>
      <c r="J157" s="946">
        <v>0</v>
      </c>
      <c r="K157" s="946">
        <v>0</v>
      </c>
      <c r="L157" s="946">
        <v>0</v>
      </c>
      <c r="M157" s="946">
        <v>0</v>
      </c>
      <c r="N157" s="946">
        <v>0</v>
      </c>
      <c r="O157" s="946">
        <v>0</v>
      </c>
      <c r="P157" s="946">
        <v>0</v>
      </c>
      <c r="Q157" s="946">
        <v>0</v>
      </c>
      <c r="R157" s="946">
        <v>0</v>
      </c>
      <c r="S157" s="946">
        <v>0</v>
      </c>
      <c r="T157" s="946">
        <v>0</v>
      </c>
      <c r="U157" s="946">
        <v>0</v>
      </c>
      <c r="V157" s="946">
        <v>0</v>
      </c>
      <c r="W157" s="946">
        <v>0</v>
      </c>
      <c r="X157" s="946">
        <v>0</v>
      </c>
      <c r="Y157" s="946">
        <v>0</v>
      </c>
      <c r="Z157" s="946">
        <v>0</v>
      </c>
      <c r="AA157" s="946">
        <v>0</v>
      </c>
      <c r="AB157" s="946">
        <v>0</v>
      </c>
      <c r="AC157" s="946">
        <v>0</v>
      </c>
      <c r="AD157" s="946">
        <v>0</v>
      </c>
      <c r="AE157" s="946">
        <v>0</v>
      </c>
      <c r="AF157" s="946">
        <v>0</v>
      </c>
      <c r="AG157" s="946">
        <v>0</v>
      </c>
      <c r="AH157" s="946">
        <v>0</v>
      </c>
      <c r="AI157" s="946">
        <v>0</v>
      </c>
      <c r="AJ157" s="946">
        <v>0</v>
      </c>
      <c r="AK157" s="946">
        <v>0</v>
      </c>
      <c r="AL157" s="947">
        <v>0</v>
      </c>
      <c r="AM157" s="947">
        <v>1025392232</v>
      </c>
      <c r="AN157" s="947">
        <v>269360008</v>
      </c>
    </row>
    <row r="158" spans="1:40">
      <c r="A158" s="945" t="s">
        <v>1049</v>
      </c>
      <c r="B158" s="946">
        <v>0</v>
      </c>
      <c r="C158" s="946">
        <v>0</v>
      </c>
      <c r="D158" s="946">
        <v>0</v>
      </c>
      <c r="E158" s="946">
        <v>0</v>
      </c>
      <c r="F158" s="946">
        <v>0</v>
      </c>
      <c r="G158" s="946">
        <v>0</v>
      </c>
      <c r="H158" s="946">
        <v>0</v>
      </c>
      <c r="I158" s="946">
        <v>0</v>
      </c>
      <c r="J158" s="946">
        <v>0</v>
      </c>
      <c r="K158" s="946">
        <v>0</v>
      </c>
      <c r="L158" s="946">
        <v>0</v>
      </c>
      <c r="M158" s="946">
        <v>0</v>
      </c>
      <c r="N158" s="946">
        <v>0</v>
      </c>
      <c r="O158" s="946">
        <v>0</v>
      </c>
      <c r="P158" s="946">
        <v>0</v>
      </c>
      <c r="Q158" s="946">
        <v>0</v>
      </c>
      <c r="R158" s="946">
        <v>0</v>
      </c>
      <c r="S158" s="946">
        <v>0</v>
      </c>
      <c r="T158" s="946">
        <v>0</v>
      </c>
      <c r="U158" s="946">
        <v>0</v>
      </c>
      <c r="V158" s="946">
        <v>0</v>
      </c>
      <c r="W158" s="946">
        <v>0</v>
      </c>
      <c r="X158" s="946">
        <v>0</v>
      </c>
      <c r="Y158" s="946">
        <v>0</v>
      </c>
      <c r="Z158" s="946">
        <v>0</v>
      </c>
      <c r="AA158" s="946">
        <v>0</v>
      </c>
      <c r="AB158" s="946">
        <v>0</v>
      </c>
      <c r="AC158" s="946">
        <v>0</v>
      </c>
      <c r="AD158" s="946">
        <v>0</v>
      </c>
      <c r="AE158" s="946">
        <v>0</v>
      </c>
      <c r="AF158" s="946">
        <v>0</v>
      </c>
      <c r="AG158" s="946">
        <v>0</v>
      </c>
      <c r="AH158" s="946">
        <v>0</v>
      </c>
      <c r="AI158" s="946">
        <v>0</v>
      </c>
      <c r="AJ158" s="946">
        <v>0</v>
      </c>
      <c r="AK158" s="946">
        <v>0</v>
      </c>
      <c r="AL158" s="947">
        <v>0</v>
      </c>
      <c r="AM158" s="947">
        <v>0</v>
      </c>
      <c r="AN158" s="947">
        <v>0</v>
      </c>
    </row>
    <row r="159" spans="1:40">
      <c r="A159" s="945" t="s">
        <v>1050</v>
      </c>
      <c r="B159" s="946">
        <v>-852045546</v>
      </c>
      <c r="C159" s="946">
        <v>-831250023</v>
      </c>
      <c r="D159" s="946">
        <v>-833305301</v>
      </c>
      <c r="E159" s="946">
        <v>-663263761</v>
      </c>
      <c r="F159" s="946">
        <v>-862043938</v>
      </c>
      <c r="G159" s="946">
        <v>-703818994</v>
      </c>
      <c r="H159" s="946">
        <v>-496095323</v>
      </c>
      <c r="I159" s="946">
        <v>-271898487</v>
      </c>
      <c r="J159" s="946">
        <v>-823078602</v>
      </c>
      <c r="K159" s="946">
        <v>-1173917454</v>
      </c>
      <c r="L159" s="946">
        <v>-1011492374</v>
      </c>
      <c r="M159" s="946">
        <v>-843111457</v>
      </c>
      <c r="N159" s="946">
        <v>-1818032843</v>
      </c>
      <c r="O159" s="946">
        <v>-1152367018</v>
      </c>
      <c r="P159" s="946">
        <v>-1699706750</v>
      </c>
      <c r="Q159" s="946">
        <v>-1188579407</v>
      </c>
      <c r="R159" s="946">
        <v>-1903917644</v>
      </c>
      <c r="S159" s="946">
        <v>-1886054781</v>
      </c>
      <c r="T159" s="946">
        <v>-1830172423</v>
      </c>
      <c r="U159" s="946">
        <v>-2059786811</v>
      </c>
      <c r="V159" s="946">
        <v>-2685662114</v>
      </c>
      <c r="W159" s="946">
        <v>-2611522240</v>
      </c>
      <c r="X159" s="946">
        <v>-2280783188</v>
      </c>
      <c r="Y159" s="946">
        <v>-2133819511</v>
      </c>
      <c r="Z159" s="946">
        <v>-2167431126</v>
      </c>
      <c r="AA159" s="946">
        <v>-1213488295</v>
      </c>
      <c r="AB159" s="946">
        <v>-484398405</v>
      </c>
      <c r="AC159" s="946">
        <v>-376157887</v>
      </c>
      <c r="AD159" s="946">
        <v>-2093859653</v>
      </c>
      <c r="AE159" s="946">
        <v>-1802181586</v>
      </c>
      <c r="AF159" s="946">
        <v>-1642303840</v>
      </c>
      <c r="AG159" s="946">
        <v>-2172659811</v>
      </c>
      <c r="AH159" s="946">
        <v>-2515928612</v>
      </c>
      <c r="AI159" s="946">
        <v>-2596716248</v>
      </c>
      <c r="AJ159" s="946">
        <v>-2563536306</v>
      </c>
      <c r="AK159" s="946">
        <v>-3398710971</v>
      </c>
      <c r="AL159" s="947">
        <v>-4472275762</v>
      </c>
      <c r="AM159" s="947">
        <v>-4493301939</v>
      </c>
      <c r="AN159" s="947">
        <v>-4446449239</v>
      </c>
    </row>
    <row r="160" spans="1:40">
      <c r="A160" s="945" t="s">
        <v>1051</v>
      </c>
      <c r="B160" s="946">
        <v>0</v>
      </c>
      <c r="C160" s="946">
        <v>0</v>
      </c>
      <c r="D160" s="946">
        <v>0</v>
      </c>
      <c r="E160" s="946">
        <v>0</v>
      </c>
      <c r="F160" s="946">
        <v>0</v>
      </c>
      <c r="G160" s="946">
        <v>0</v>
      </c>
      <c r="H160" s="946">
        <v>0</v>
      </c>
      <c r="I160" s="946">
        <v>0</v>
      </c>
      <c r="J160" s="946">
        <v>74400299</v>
      </c>
      <c r="K160" s="946">
        <v>241201022</v>
      </c>
      <c r="L160" s="946">
        <v>360173399</v>
      </c>
      <c r="M160" s="946">
        <v>145329789</v>
      </c>
      <c r="N160" s="946">
        <v>-106601633</v>
      </c>
      <c r="O160" s="946">
        <v>-236240017</v>
      </c>
      <c r="P160" s="946">
        <v>-69208995</v>
      </c>
      <c r="Q160" s="946">
        <v>-117694853</v>
      </c>
      <c r="R160" s="946">
        <v>76037045</v>
      </c>
      <c r="S160" s="946">
        <v>757128728</v>
      </c>
      <c r="T160" s="946">
        <v>852811928</v>
      </c>
      <c r="U160" s="946">
        <v>418777151</v>
      </c>
      <c r="V160" s="946">
        <v>139270269</v>
      </c>
      <c r="W160" s="946">
        <v>1909457</v>
      </c>
      <c r="X160" s="946">
        <v>-5425288</v>
      </c>
      <c r="Y160" s="946">
        <v>-3598225</v>
      </c>
      <c r="Z160" s="946">
        <v>219545713</v>
      </c>
      <c r="AA160" s="946">
        <v>663742140</v>
      </c>
      <c r="AB160" s="946">
        <v>1684577023</v>
      </c>
      <c r="AC160" s="946">
        <v>2834202247</v>
      </c>
      <c r="AD160" s="946">
        <v>2743243112</v>
      </c>
      <c r="AE160" s="946">
        <v>1397055843</v>
      </c>
      <c r="AF160" s="946">
        <v>1065270905</v>
      </c>
      <c r="AG160" s="946">
        <v>1090452313</v>
      </c>
      <c r="AH160" s="946">
        <v>-4889090769</v>
      </c>
      <c r="AI160" s="946">
        <v>-3090629839</v>
      </c>
      <c r="AJ160" s="946">
        <v>-3953703260</v>
      </c>
      <c r="AK160" s="946">
        <v>-3251179444</v>
      </c>
      <c r="AL160" s="947">
        <v>-3543098660</v>
      </c>
      <c r="AM160" s="947">
        <v>-3433563602</v>
      </c>
      <c r="AN160" s="947">
        <v>-3370910208</v>
      </c>
    </row>
    <row r="161" spans="1:40">
      <c r="A161" s="942" t="s">
        <v>1052</v>
      </c>
      <c r="B161" s="943">
        <v>530766709306</v>
      </c>
      <c r="C161" s="943">
        <v>614117076219</v>
      </c>
      <c r="D161" s="943">
        <v>676745621771</v>
      </c>
      <c r="E161" s="943">
        <v>733089128453</v>
      </c>
      <c r="F161" s="943">
        <v>721322252875</v>
      </c>
      <c r="G161" s="943">
        <v>799892815854</v>
      </c>
      <c r="H161" s="943">
        <v>872164777272</v>
      </c>
      <c r="I161" s="943">
        <v>942512536349</v>
      </c>
      <c r="J161" s="943">
        <v>885593693056</v>
      </c>
      <c r="K161" s="943">
        <v>964175885494</v>
      </c>
      <c r="L161" s="943">
        <v>928359005719</v>
      </c>
      <c r="M161" s="943">
        <v>1021895741931</v>
      </c>
      <c r="N161" s="943">
        <v>1001709962538</v>
      </c>
      <c r="O161" s="943">
        <v>1248172095710</v>
      </c>
      <c r="P161" s="943">
        <v>1262041522453</v>
      </c>
      <c r="Q161" s="943">
        <v>1406035822317</v>
      </c>
      <c r="R161" s="943">
        <v>1342473637868</v>
      </c>
      <c r="S161" s="943">
        <v>1467255997181</v>
      </c>
      <c r="T161" s="943">
        <v>1579090819925</v>
      </c>
      <c r="U161" s="943">
        <v>1682018302344</v>
      </c>
      <c r="V161" s="943">
        <v>1625821756199</v>
      </c>
      <c r="W161" s="943">
        <v>1637881127184</v>
      </c>
      <c r="X161" s="943">
        <v>1776301647338</v>
      </c>
      <c r="Y161" s="943">
        <v>1986596846082</v>
      </c>
      <c r="Z161" s="943">
        <v>2599149472716</v>
      </c>
      <c r="AA161" s="943">
        <v>2624940330999</v>
      </c>
      <c r="AB161" s="943">
        <v>2756304534612</v>
      </c>
      <c r="AC161" s="943">
        <v>2551381350474</v>
      </c>
      <c r="AD161" s="943">
        <v>2499608193529</v>
      </c>
      <c r="AE161" s="943">
        <v>2591822662183</v>
      </c>
      <c r="AF161" s="943">
        <v>2379630868589</v>
      </c>
      <c r="AG161" s="943">
        <v>2468562502036</v>
      </c>
      <c r="AH161" s="943">
        <v>2362149538476</v>
      </c>
      <c r="AI161" s="943">
        <v>2540555752087</v>
      </c>
      <c r="AJ161" s="943">
        <v>2656403489867</v>
      </c>
      <c r="AK161" s="943">
        <v>2552515475474</v>
      </c>
      <c r="AL161" s="944">
        <v>2539415107652</v>
      </c>
      <c r="AM161" s="944">
        <v>2717665783582</v>
      </c>
      <c r="AN161" s="944">
        <v>2848007977206</v>
      </c>
    </row>
    <row r="162" spans="1:40">
      <c r="A162" s="945" t="s">
        <v>1053</v>
      </c>
      <c r="B162" s="946">
        <v>36979394044</v>
      </c>
      <c r="C162" s="946">
        <v>36979394044</v>
      </c>
      <c r="D162" s="946">
        <v>36979394044</v>
      </c>
      <c r="E162" s="946">
        <v>36979394044</v>
      </c>
      <c r="F162" s="946">
        <v>46049434604</v>
      </c>
      <c r="G162" s="946">
        <v>46049434604</v>
      </c>
      <c r="H162" s="946">
        <v>46049434604</v>
      </c>
      <c r="I162" s="946">
        <v>46049434604</v>
      </c>
      <c r="J162" s="946">
        <v>58929278315</v>
      </c>
      <c r="K162" s="946">
        <v>58929278315</v>
      </c>
      <c r="L162" s="946">
        <v>58929278315</v>
      </c>
      <c r="M162" s="946">
        <v>58929278315</v>
      </c>
      <c r="N162" s="946">
        <v>73192271755</v>
      </c>
      <c r="O162" s="946">
        <v>73192271755</v>
      </c>
      <c r="P162" s="946">
        <v>73192271755</v>
      </c>
      <c r="Q162" s="946">
        <v>73192271755</v>
      </c>
      <c r="R162" s="946">
        <v>86945230058</v>
      </c>
      <c r="S162" s="946">
        <v>86945230058</v>
      </c>
      <c r="T162" s="946">
        <v>86945230058</v>
      </c>
      <c r="U162" s="946">
        <v>86945230058</v>
      </c>
      <c r="V162" s="946">
        <v>109212330253</v>
      </c>
      <c r="W162" s="946">
        <v>109212330253</v>
      </c>
      <c r="X162" s="946">
        <v>109212330253</v>
      </c>
      <c r="Y162" s="946">
        <v>109212330253</v>
      </c>
      <c r="Z162" s="946">
        <v>116679310151</v>
      </c>
      <c r="AA162" s="946">
        <v>116679310151</v>
      </c>
      <c r="AB162" s="946">
        <v>116679310151</v>
      </c>
      <c r="AC162" s="946">
        <v>116679310151</v>
      </c>
      <c r="AD162" s="946">
        <v>125635591554</v>
      </c>
      <c r="AE162" s="946">
        <v>125635591554</v>
      </c>
      <c r="AF162" s="946">
        <v>125635591554</v>
      </c>
      <c r="AG162" s="946">
        <v>125635591554</v>
      </c>
      <c r="AH162" s="946">
        <v>183133591554</v>
      </c>
      <c r="AI162" s="946">
        <v>183133591554</v>
      </c>
      <c r="AJ162" s="946">
        <v>183133591554</v>
      </c>
      <c r="AK162" s="946">
        <v>183133591554</v>
      </c>
      <c r="AL162" s="947">
        <v>224892591554</v>
      </c>
      <c r="AM162" s="947">
        <v>224892591554</v>
      </c>
      <c r="AN162" s="947">
        <v>224892591554</v>
      </c>
    </row>
    <row r="163" spans="1:40">
      <c r="A163" s="945" t="s">
        <v>1054</v>
      </c>
      <c r="B163" s="946">
        <v>0</v>
      </c>
      <c r="C163" s="946">
        <v>0</v>
      </c>
      <c r="D163" s="946">
        <v>0</v>
      </c>
      <c r="E163" s="946">
        <v>0</v>
      </c>
      <c r="F163" s="946">
        <v>0</v>
      </c>
      <c r="G163" s="946">
        <v>0</v>
      </c>
      <c r="H163" s="946">
        <v>0</v>
      </c>
      <c r="I163" s="946">
        <v>0</v>
      </c>
      <c r="J163" s="946">
        <v>0</v>
      </c>
      <c r="K163" s="946">
        <v>0</v>
      </c>
      <c r="L163" s="946">
        <v>0</v>
      </c>
      <c r="M163" s="946">
        <v>0</v>
      </c>
      <c r="N163" s="946">
        <v>0</v>
      </c>
      <c r="O163" s="946">
        <v>0</v>
      </c>
      <c r="P163" s="946">
        <v>0</v>
      </c>
      <c r="Q163" s="946">
        <v>0</v>
      </c>
      <c r="R163" s="946">
        <v>0</v>
      </c>
      <c r="S163" s="946">
        <v>0</v>
      </c>
      <c r="T163" s="946">
        <v>0</v>
      </c>
      <c r="U163" s="946">
        <v>0</v>
      </c>
      <c r="V163" s="946">
        <v>0</v>
      </c>
      <c r="W163" s="946">
        <v>0</v>
      </c>
      <c r="X163" s="946">
        <v>0</v>
      </c>
      <c r="Y163" s="946">
        <v>0</v>
      </c>
      <c r="Z163" s="946">
        <v>0</v>
      </c>
      <c r="AA163" s="946">
        <v>0</v>
      </c>
      <c r="AB163" s="946">
        <v>0</v>
      </c>
      <c r="AC163" s="946">
        <v>0</v>
      </c>
      <c r="AD163" s="946">
        <v>0</v>
      </c>
      <c r="AE163" s="946">
        <v>0</v>
      </c>
      <c r="AF163" s="946">
        <v>0</v>
      </c>
      <c r="AG163" s="946">
        <v>0</v>
      </c>
      <c r="AH163" s="946">
        <v>0</v>
      </c>
      <c r="AI163" s="946">
        <v>0</v>
      </c>
      <c r="AJ163" s="946">
        <v>0</v>
      </c>
      <c r="AK163" s="946">
        <v>0</v>
      </c>
      <c r="AL163" s="947">
        <v>0</v>
      </c>
      <c r="AM163" s="947">
        <v>0</v>
      </c>
      <c r="AN163" s="947">
        <v>0</v>
      </c>
    </row>
    <row r="164" spans="1:40">
      <c r="A164" s="945" t="s">
        <v>1055</v>
      </c>
      <c r="B164" s="946">
        <v>12276238959</v>
      </c>
      <c r="C164" s="946">
        <v>12276238959</v>
      </c>
      <c r="D164" s="946">
        <v>12276238959</v>
      </c>
      <c r="E164" s="946">
        <v>12276238959</v>
      </c>
      <c r="F164" s="946">
        <v>23675828911</v>
      </c>
      <c r="G164" s="946">
        <v>23675828911</v>
      </c>
      <c r="H164" s="946">
        <v>23675828911</v>
      </c>
      <c r="I164" s="946">
        <v>23675828911</v>
      </c>
      <c r="J164" s="946">
        <v>93482355957</v>
      </c>
      <c r="K164" s="946">
        <v>93482355957</v>
      </c>
      <c r="L164" s="946">
        <v>93482355957</v>
      </c>
      <c r="M164" s="946">
        <v>93482355957</v>
      </c>
      <c r="N164" s="946">
        <v>163127588154</v>
      </c>
      <c r="O164" s="946">
        <v>163127588154</v>
      </c>
      <c r="P164" s="946">
        <v>163127588154</v>
      </c>
      <c r="Q164" s="946">
        <v>163127588154</v>
      </c>
      <c r="R164" s="946">
        <v>222807386645</v>
      </c>
      <c r="S164" s="946">
        <v>222807386645</v>
      </c>
      <c r="T164" s="946">
        <v>222807386645</v>
      </c>
      <c r="U164" s="946">
        <v>222807386645</v>
      </c>
      <c r="V164" s="946">
        <v>140086057460</v>
      </c>
      <c r="W164" s="946">
        <v>140086057460</v>
      </c>
      <c r="X164" s="946">
        <v>140086057460</v>
      </c>
      <c r="Y164" s="946">
        <v>140086057460</v>
      </c>
      <c r="Z164" s="946">
        <v>161266927402</v>
      </c>
      <c r="AA164" s="946">
        <v>161266927402</v>
      </c>
      <c r="AB164" s="946">
        <v>161266927402</v>
      </c>
      <c r="AC164" s="946">
        <v>161266927402</v>
      </c>
      <c r="AD164" s="946">
        <v>77179860770</v>
      </c>
      <c r="AE164" s="946">
        <v>77179860770</v>
      </c>
      <c r="AF164" s="946">
        <v>77179860770</v>
      </c>
      <c r="AG164" s="946">
        <v>77179860770</v>
      </c>
      <c r="AH164" s="946">
        <v>8154090164</v>
      </c>
      <c r="AI164" s="946">
        <v>8154090164</v>
      </c>
      <c r="AJ164" s="946">
        <v>8154090164</v>
      </c>
      <c r="AK164" s="946">
        <v>8154090164</v>
      </c>
      <c r="AL164" s="947">
        <v>125110516840</v>
      </c>
      <c r="AM164" s="947">
        <v>125110516840</v>
      </c>
      <c r="AN164" s="947">
        <v>125110516840</v>
      </c>
    </row>
    <row r="165" spans="1:40">
      <c r="A165" s="945" t="s">
        <v>1056</v>
      </c>
      <c r="B165" s="946">
        <v>42466456819</v>
      </c>
      <c r="C165" s="946">
        <v>42466456819</v>
      </c>
      <c r="D165" s="946">
        <v>42466456819</v>
      </c>
      <c r="E165" s="946">
        <v>42466456819</v>
      </c>
      <c r="F165" s="946">
        <v>42466456819</v>
      </c>
      <c r="G165" s="946">
        <v>42466456819</v>
      </c>
      <c r="H165" s="946">
        <v>42466456819</v>
      </c>
      <c r="I165" s="946">
        <v>42466456819</v>
      </c>
      <c r="J165" s="946">
        <v>42466456819</v>
      </c>
      <c r="K165" s="946">
        <v>42466456819</v>
      </c>
      <c r="L165" s="946">
        <v>42466456819</v>
      </c>
      <c r="M165" s="946">
        <v>42466456819</v>
      </c>
      <c r="N165" s="946">
        <v>196881991982</v>
      </c>
      <c r="O165" s="946">
        <v>196881991982</v>
      </c>
      <c r="P165" s="946">
        <v>124098187789</v>
      </c>
      <c r="Q165" s="946">
        <v>124098187789</v>
      </c>
      <c r="R165" s="946">
        <v>253511974050</v>
      </c>
      <c r="S165" s="946">
        <v>253511974050</v>
      </c>
      <c r="T165" s="946">
        <v>253511974050</v>
      </c>
      <c r="U165" s="946">
        <v>253511974050</v>
      </c>
      <c r="V165" s="946">
        <v>253511974050</v>
      </c>
      <c r="W165" s="946">
        <v>120899631720</v>
      </c>
      <c r="X165" s="946">
        <v>120899631720</v>
      </c>
      <c r="Y165" s="946">
        <v>120899631720</v>
      </c>
      <c r="Z165" s="946">
        <v>365484973087</v>
      </c>
      <c r="AA165" s="946">
        <v>365484973087</v>
      </c>
      <c r="AB165" s="946">
        <v>365484973087</v>
      </c>
      <c r="AC165" s="946">
        <v>11015126667</v>
      </c>
      <c r="AD165" s="946">
        <v>10665395169</v>
      </c>
      <c r="AE165" s="946">
        <v>10665395169</v>
      </c>
      <c r="AF165" s="946">
        <v>10665395169</v>
      </c>
      <c r="AG165" s="946">
        <v>10665395169</v>
      </c>
      <c r="AH165" s="946">
        <v>10665395169</v>
      </c>
      <c r="AI165" s="946">
        <v>10665395169</v>
      </c>
      <c r="AJ165" s="946">
        <v>10665395169</v>
      </c>
      <c r="AK165" s="946">
        <v>10665395169</v>
      </c>
      <c r="AL165" s="947">
        <v>10665395169</v>
      </c>
      <c r="AM165" s="947">
        <v>10665395169</v>
      </c>
      <c r="AN165" s="947">
        <v>10665395169</v>
      </c>
    </row>
    <row r="166" spans="1:40">
      <c r="A166" s="945" t="s">
        <v>1057</v>
      </c>
      <c r="B166" s="946">
        <v>439044619484</v>
      </c>
      <c r="C166" s="946">
        <v>522394986397</v>
      </c>
      <c r="D166" s="946">
        <v>585023531949</v>
      </c>
      <c r="E166" s="946">
        <v>641367038631</v>
      </c>
      <c r="F166" s="946">
        <v>609130532541</v>
      </c>
      <c r="G166" s="946">
        <v>687701095520</v>
      </c>
      <c r="H166" s="946">
        <v>759973056938</v>
      </c>
      <c r="I166" s="946">
        <v>830320816015</v>
      </c>
      <c r="J166" s="946">
        <v>690715601965</v>
      </c>
      <c r="K166" s="946">
        <v>769297794403</v>
      </c>
      <c r="L166" s="946">
        <v>733480914628</v>
      </c>
      <c r="M166" s="946">
        <v>827017650840</v>
      </c>
      <c r="N166" s="946">
        <v>568508110647</v>
      </c>
      <c r="O166" s="946">
        <v>814970243819</v>
      </c>
      <c r="P166" s="946">
        <v>901623474755</v>
      </c>
      <c r="Q166" s="946">
        <v>1045617774619</v>
      </c>
      <c r="R166" s="946">
        <v>779209047115</v>
      </c>
      <c r="S166" s="946">
        <v>903991406428</v>
      </c>
      <c r="T166" s="946">
        <v>1015826229172</v>
      </c>
      <c r="U166" s="946">
        <v>1118753711591</v>
      </c>
      <c r="V166" s="946">
        <v>1123011394436</v>
      </c>
      <c r="W166" s="946">
        <v>1267683107751</v>
      </c>
      <c r="X166" s="946">
        <v>1406103627905</v>
      </c>
      <c r="Y166" s="946">
        <v>1616398826649</v>
      </c>
      <c r="Z166" s="946">
        <v>1955718262076</v>
      </c>
      <c r="AA166" s="946">
        <v>1981509120359</v>
      </c>
      <c r="AB166" s="946">
        <v>2112873323972</v>
      </c>
      <c r="AC166" s="946">
        <v>2262419986254</v>
      </c>
      <c r="AD166" s="946">
        <v>2286127346036</v>
      </c>
      <c r="AE166" s="946">
        <v>2378341814690</v>
      </c>
      <c r="AF166" s="946">
        <v>2166150021096</v>
      </c>
      <c r="AG166" s="946">
        <v>2255081654543</v>
      </c>
      <c r="AH166" s="946">
        <v>2160196461589</v>
      </c>
      <c r="AI166" s="946">
        <v>2338602675200</v>
      </c>
      <c r="AJ166" s="946">
        <v>2454450412980</v>
      </c>
      <c r="AK166" s="946">
        <v>2350562398587</v>
      </c>
      <c r="AL166" s="947">
        <v>2178746604089</v>
      </c>
      <c r="AM166" s="947">
        <v>2356997280019</v>
      </c>
      <c r="AN166" s="947">
        <v>2487339473643</v>
      </c>
    </row>
    <row r="167" spans="1:40">
      <c r="A167" s="942" t="s">
        <v>1058</v>
      </c>
      <c r="B167" s="943">
        <v>0</v>
      </c>
      <c r="C167" s="943">
        <v>0</v>
      </c>
      <c r="D167" s="943">
        <v>0</v>
      </c>
      <c r="E167" s="943">
        <v>0</v>
      </c>
      <c r="F167" s="943">
        <v>0</v>
      </c>
      <c r="G167" s="943">
        <v>0</v>
      </c>
      <c r="H167" s="943">
        <v>0</v>
      </c>
      <c r="I167" s="943">
        <v>0</v>
      </c>
      <c r="J167" s="943">
        <v>0</v>
      </c>
      <c r="K167" s="943">
        <v>0</v>
      </c>
      <c r="L167" s="943">
        <v>0</v>
      </c>
      <c r="M167" s="943">
        <v>0</v>
      </c>
      <c r="N167" s="943">
        <v>0</v>
      </c>
      <c r="O167" s="943">
        <v>0</v>
      </c>
      <c r="P167" s="943">
        <v>0</v>
      </c>
      <c r="Q167" s="943">
        <v>0</v>
      </c>
      <c r="R167" s="943">
        <v>0</v>
      </c>
      <c r="S167" s="943">
        <v>0</v>
      </c>
      <c r="T167" s="943">
        <v>0</v>
      </c>
      <c r="U167" s="943">
        <v>0</v>
      </c>
      <c r="V167" s="943">
        <v>0</v>
      </c>
      <c r="W167" s="943">
        <v>0</v>
      </c>
      <c r="X167" s="943">
        <v>0</v>
      </c>
      <c r="Y167" s="943">
        <v>0</v>
      </c>
      <c r="Z167" s="943">
        <v>0</v>
      </c>
      <c r="AA167" s="943">
        <v>0</v>
      </c>
      <c r="AB167" s="943">
        <v>0</v>
      </c>
      <c r="AC167" s="943">
        <v>0</v>
      </c>
      <c r="AD167" s="943">
        <v>0</v>
      </c>
      <c r="AE167" s="943">
        <v>0</v>
      </c>
      <c r="AF167" s="943">
        <v>0</v>
      </c>
      <c r="AG167" s="943">
        <v>0</v>
      </c>
      <c r="AH167" s="943">
        <v>0</v>
      </c>
      <c r="AI167" s="943">
        <v>0</v>
      </c>
      <c r="AJ167" s="943">
        <v>0</v>
      </c>
      <c r="AK167" s="943">
        <v>0</v>
      </c>
      <c r="AL167" s="944">
        <v>0</v>
      </c>
      <c r="AM167" s="944">
        <v>0</v>
      </c>
      <c r="AN167" s="944">
        <v>0</v>
      </c>
    </row>
    <row r="168" spans="1:40">
      <c r="A168" s="939" t="s">
        <v>1059</v>
      </c>
      <c r="B168" s="940">
        <v>16666035644896</v>
      </c>
      <c r="C168" s="940">
        <v>15539885938021</v>
      </c>
      <c r="D168" s="940">
        <v>17240322771136</v>
      </c>
      <c r="E168" s="940">
        <v>15311573692178</v>
      </c>
      <c r="F168" s="940">
        <v>18480791841650</v>
      </c>
      <c r="G168" s="940">
        <v>17810441896477</v>
      </c>
      <c r="H168" s="940">
        <v>16853550278551</v>
      </c>
      <c r="I168" s="940">
        <v>17984010113274</v>
      </c>
      <c r="J168" s="940">
        <v>21904826602029</v>
      </c>
      <c r="K168" s="940">
        <v>24495164932401</v>
      </c>
      <c r="L168" s="940">
        <v>24839755230605</v>
      </c>
      <c r="M168" s="940">
        <v>23685113067010</v>
      </c>
      <c r="N168" s="940">
        <v>28180012988933</v>
      </c>
      <c r="O168" s="940">
        <v>29007357273224</v>
      </c>
      <c r="P168" s="940">
        <v>30899102507246</v>
      </c>
      <c r="Q168" s="940">
        <v>29734067366385</v>
      </c>
      <c r="R168" s="940">
        <v>31452666769271</v>
      </c>
      <c r="S168" s="940">
        <v>33548817377747</v>
      </c>
      <c r="T168" s="940">
        <v>34330722643440</v>
      </c>
      <c r="U168" s="940">
        <v>35318142324881</v>
      </c>
      <c r="V168" s="940">
        <v>38593056440073</v>
      </c>
      <c r="W168" s="940">
        <v>39709596243032</v>
      </c>
      <c r="X168" s="940">
        <v>40780040875041</v>
      </c>
      <c r="Y168" s="940">
        <v>41952648067078</v>
      </c>
      <c r="Z168" s="940">
        <v>46775714262356</v>
      </c>
      <c r="AA168" s="940">
        <v>48063129100354</v>
      </c>
      <c r="AB168" s="940">
        <v>48364958953530</v>
      </c>
      <c r="AC168" s="940">
        <v>43188568068568</v>
      </c>
      <c r="AD168" s="940">
        <v>46127885694638</v>
      </c>
      <c r="AE168" s="940">
        <v>46509524942823</v>
      </c>
      <c r="AF168" s="940">
        <v>45941787858790</v>
      </c>
      <c r="AG168" s="940">
        <v>50923817369368</v>
      </c>
      <c r="AH168" s="940">
        <v>50729410997240</v>
      </c>
      <c r="AI168" s="940">
        <v>52171681981398</v>
      </c>
      <c r="AJ168" s="940">
        <v>56144122676225</v>
      </c>
      <c r="AK168" s="940">
        <v>58952231221242</v>
      </c>
      <c r="AL168" s="941">
        <v>61335799575675</v>
      </c>
      <c r="AM168" s="941">
        <v>65441552726890</v>
      </c>
      <c r="AN168" s="941">
        <v>70748639855826</v>
      </c>
    </row>
  </sheetData>
  <phoneticPr fontId="21" type="noConversion"/>
  <pageMargins left="0.7" right="0.7" top="0.75" bottom="0.75" header="0.3" footer="0.3"/>
  <pageSetup paperSize="9" scale="82" fitToHeight="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AZ117"/>
  <sheetViews>
    <sheetView showGridLines="0" view="pageBreakPreview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8.88671875" defaultRowHeight="14.25"/>
  <cols>
    <col min="1" max="1" width="46.6640625" style="929" customWidth="1"/>
    <col min="2" max="2" width="14.6640625" style="929" hidden="1" customWidth="1"/>
    <col min="3" max="28" width="14.6640625" style="42" hidden="1" customWidth="1"/>
    <col min="29" max="35" width="14.6640625" style="929" hidden="1" customWidth="1"/>
    <col min="36" max="36" width="14.6640625" style="929" customWidth="1"/>
    <col min="37" max="38" width="14.6640625" style="929" hidden="1" customWidth="1"/>
    <col min="39" max="40" width="14.6640625" style="929" customWidth="1"/>
    <col min="41" max="41" width="1.21875" style="42" customWidth="1"/>
    <col min="42" max="48" width="14.6640625" style="42" hidden="1" customWidth="1"/>
    <col min="49" max="50" width="14.6640625" style="929" hidden="1" customWidth="1"/>
    <col min="51" max="52" width="14.6640625" style="953" customWidth="1"/>
    <col min="53" max="16384" width="8.88671875" style="929"/>
  </cols>
  <sheetData>
    <row r="1" spans="1:52" s="42" customFormat="1" ht="12" customHeight="1">
      <c r="A1" s="929"/>
      <c r="B1" s="929"/>
      <c r="AC1" s="929"/>
      <c r="AD1" s="929"/>
      <c r="AE1" s="929"/>
      <c r="AF1" s="929"/>
      <c r="AG1" s="929"/>
      <c r="AH1" s="929"/>
      <c r="AI1" s="929"/>
      <c r="AJ1" s="929"/>
      <c r="AK1" s="929"/>
      <c r="AL1" s="929"/>
      <c r="AM1" s="929"/>
      <c r="AN1" s="929"/>
      <c r="AW1" s="929"/>
      <c r="AX1" s="929"/>
      <c r="AY1" s="953"/>
      <c r="AZ1" s="953"/>
    </row>
    <row r="2" spans="1:52" s="931" customFormat="1" ht="33" customHeight="1">
      <c r="A2" s="654" t="s">
        <v>1073</v>
      </c>
      <c r="B2" s="930"/>
      <c r="C2" s="930"/>
      <c r="D2" s="930"/>
      <c r="E2" s="930"/>
      <c r="F2" s="930"/>
      <c r="G2" s="930"/>
      <c r="H2" s="930"/>
      <c r="I2" s="930"/>
      <c r="J2" s="930"/>
      <c r="K2" s="930"/>
      <c r="L2" s="930"/>
      <c r="M2" s="930"/>
      <c r="N2" s="930"/>
      <c r="O2" s="930"/>
      <c r="P2" s="930"/>
      <c r="Q2" s="930"/>
      <c r="R2" s="930"/>
      <c r="S2" s="930"/>
      <c r="T2" s="930"/>
      <c r="U2" s="930"/>
      <c r="V2" s="930"/>
      <c r="W2" s="930"/>
      <c r="X2" s="930"/>
      <c r="Y2" s="930"/>
      <c r="Z2" s="930"/>
      <c r="AA2" s="930"/>
      <c r="AB2" s="930"/>
      <c r="AC2" s="930"/>
      <c r="AD2" s="930"/>
      <c r="AE2" s="930"/>
      <c r="AF2" s="930"/>
      <c r="AG2" s="930"/>
      <c r="AH2" s="930"/>
      <c r="AI2" s="930"/>
      <c r="AJ2" s="930"/>
      <c r="AK2" s="930"/>
      <c r="AL2" s="930"/>
      <c r="AM2" s="930"/>
      <c r="AN2" s="930"/>
      <c r="AO2" s="930"/>
      <c r="AP2" s="930"/>
      <c r="AQ2" s="930"/>
      <c r="AR2" s="930"/>
      <c r="AS2" s="930"/>
      <c r="AT2" s="930"/>
      <c r="AU2" s="954"/>
      <c r="AV2" s="954"/>
      <c r="AW2" s="930"/>
      <c r="AX2" s="930"/>
      <c r="AY2" s="955"/>
      <c r="AZ2" s="955"/>
    </row>
    <row r="3" spans="1:52" ht="15" customHeight="1" thickBot="1"/>
    <row r="4" spans="1:52" s="938" customFormat="1" ht="18" customHeight="1" thickTop="1">
      <c r="A4" s="932" t="s">
        <v>885</v>
      </c>
      <c r="B4" s="933" t="s">
        <v>1074</v>
      </c>
      <c r="C4" s="933" t="s">
        <v>1075</v>
      </c>
      <c r="D4" s="933" t="s">
        <v>811</v>
      </c>
      <c r="E4" s="933" t="s">
        <v>1076</v>
      </c>
      <c r="F4" s="933" t="s">
        <v>1077</v>
      </c>
      <c r="G4" s="933" t="s">
        <v>889</v>
      </c>
      <c r="H4" s="933" t="s">
        <v>890</v>
      </c>
      <c r="I4" s="933" t="s">
        <v>1078</v>
      </c>
      <c r="J4" s="933" t="s">
        <v>1079</v>
      </c>
      <c r="K4" s="935" t="s">
        <v>1080</v>
      </c>
      <c r="L4" s="935" t="s">
        <v>1081</v>
      </c>
      <c r="M4" s="935" t="s">
        <v>1082</v>
      </c>
      <c r="N4" s="935" t="s">
        <v>1083</v>
      </c>
      <c r="O4" s="935" t="s">
        <v>821</v>
      </c>
      <c r="P4" s="935" t="s">
        <v>822</v>
      </c>
      <c r="Q4" s="935" t="s">
        <v>1084</v>
      </c>
      <c r="R4" s="935" t="s">
        <v>1085</v>
      </c>
      <c r="S4" s="935" t="s">
        <v>1086</v>
      </c>
      <c r="T4" s="935" t="s">
        <v>893</v>
      </c>
      <c r="U4" s="935" t="s">
        <v>1087</v>
      </c>
      <c r="V4" s="935" t="s">
        <v>717</v>
      </c>
      <c r="W4" s="935" t="s">
        <v>827</v>
      </c>
      <c r="X4" s="935" t="s">
        <v>1088</v>
      </c>
      <c r="Y4" s="935" t="s">
        <v>1089</v>
      </c>
      <c r="Z4" s="936" t="s">
        <v>1090</v>
      </c>
      <c r="AA4" s="936" t="s">
        <v>1091</v>
      </c>
      <c r="AB4" s="936" t="s">
        <v>118</v>
      </c>
      <c r="AC4" s="936" t="s">
        <v>1092</v>
      </c>
      <c r="AD4" s="935" t="s">
        <v>1093</v>
      </c>
      <c r="AE4" s="935" t="s">
        <v>899</v>
      </c>
      <c r="AF4" s="935" t="s">
        <v>1094</v>
      </c>
      <c r="AG4" s="935" t="s">
        <v>1095</v>
      </c>
      <c r="AH4" s="935" t="s">
        <v>1096</v>
      </c>
      <c r="AI4" s="935" t="s">
        <v>1097</v>
      </c>
      <c r="AJ4" s="935" t="s">
        <v>137</v>
      </c>
      <c r="AK4" s="935" t="s">
        <v>837</v>
      </c>
      <c r="AL4" s="935" t="s">
        <v>1098</v>
      </c>
      <c r="AM4" s="935" t="s">
        <v>1099</v>
      </c>
      <c r="AN4" s="937" t="s">
        <v>840</v>
      </c>
      <c r="AO4" s="956"/>
      <c r="AP4" s="957">
        <v>2016</v>
      </c>
      <c r="AQ4" s="957">
        <v>2017</v>
      </c>
      <c r="AR4" s="957">
        <v>2018</v>
      </c>
      <c r="AS4" s="957">
        <v>2019</v>
      </c>
      <c r="AT4" s="957">
        <v>2020</v>
      </c>
      <c r="AU4" s="957">
        <v>2021</v>
      </c>
      <c r="AV4" s="957">
        <v>2022</v>
      </c>
      <c r="AW4" s="957">
        <v>2023</v>
      </c>
      <c r="AX4" s="957">
        <v>2024</v>
      </c>
      <c r="AY4" s="958" t="s">
        <v>1100</v>
      </c>
      <c r="AZ4" s="959" t="s">
        <v>1101</v>
      </c>
    </row>
    <row r="5" spans="1:52">
      <c r="A5" s="939" t="s">
        <v>1102</v>
      </c>
      <c r="B5" s="940">
        <v>1176833608777</v>
      </c>
      <c r="C5" s="940">
        <v>1159159939388</v>
      </c>
      <c r="D5" s="940">
        <v>1002175839040</v>
      </c>
      <c r="E5" s="940">
        <v>1608432278145</v>
      </c>
      <c r="F5" s="940">
        <v>1250856589356.1191</v>
      </c>
      <c r="G5" s="940">
        <v>1201206688227.8809</v>
      </c>
      <c r="H5" s="940">
        <v>1348986130414</v>
      </c>
      <c r="I5" s="940">
        <v>1496416253031</v>
      </c>
      <c r="J5" s="940">
        <v>1931969415573</v>
      </c>
      <c r="K5" s="940">
        <v>1922225662999</v>
      </c>
      <c r="L5" s="940">
        <v>2054709217481</v>
      </c>
      <c r="M5" s="940">
        <v>2830513673430</v>
      </c>
      <c r="N5" s="940">
        <v>2828184036967</v>
      </c>
      <c r="O5" s="940">
        <v>2656415226531</v>
      </c>
      <c r="P5" s="940">
        <v>3186575296220</v>
      </c>
      <c r="Q5" s="940">
        <v>3241411894677</v>
      </c>
      <c r="R5" s="940">
        <v>7068348954448</v>
      </c>
      <c r="S5" s="940">
        <v>2682520933168</v>
      </c>
      <c r="T5" s="940">
        <v>3135135822430</v>
      </c>
      <c r="U5" s="940">
        <v>3719624658273</v>
      </c>
      <c r="V5" s="940">
        <v>4837616920391</v>
      </c>
      <c r="W5" s="940">
        <v>4778134330590</v>
      </c>
      <c r="X5" s="940">
        <v>5848740623468</v>
      </c>
      <c r="Y5" s="940">
        <v>7782893848572</v>
      </c>
      <c r="Z5" s="940">
        <v>10823549244252</v>
      </c>
      <c r="AA5" s="940">
        <v>14465184971968</v>
      </c>
      <c r="AB5" s="940">
        <v>17546662802145</v>
      </c>
      <c r="AC5" s="940">
        <v>14202194463790</v>
      </c>
      <c r="AD5" s="940">
        <v>14623254686659</v>
      </c>
      <c r="AE5" s="940">
        <v>10241293618903</v>
      </c>
      <c r="AF5" s="940">
        <v>9902875543877</v>
      </c>
      <c r="AG5" s="940">
        <v>12680871691666</v>
      </c>
      <c r="AH5" s="940">
        <v>9581857606893</v>
      </c>
      <c r="AI5" s="940">
        <v>8336594772172</v>
      </c>
      <c r="AJ5" s="940">
        <v>8094246982809</v>
      </c>
      <c r="AK5" s="940">
        <v>8772344200854</v>
      </c>
      <c r="AL5" s="941">
        <v>5195861577079.0801</v>
      </c>
      <c r="AM5" s="941">
        <v>6044114847039</v>
      </c>
      <c r="AN5" s="960">
        <v>4376363470105.9199</v>
      </c>
      <c r="AO5" s="961"/>
      <c r="AP5" s="940">
        <v>4946601665350</v>
      </c>
      <c r="AQ5" s="940">
        <v>5297465661029</v>
      </c>
      <c r="AR5" s="940">
        <v>8739417969483</v>
      </c>
      <c r="AS5" s="940">
        <v>11912586454395</v>
      </c>
      <c r="AT5" s="940">
        <v>16604877677194</v>
      </c>
      <c r="AU5" s="940">
        <v>23247385723021</v>
      </c>
      <c r="AV5" s="940">
        <v>57037591482155</v>
      </c>
      <c r="AW5" s="940">
        <v>47448295541105</v>
      </c>
      <c r="AX5" s="940">
        <v>34785043562728</v>
      </c>
      <c r="AY5" s="941">
        <v>26012699361874</v>
      </c>
      <c r="AZ5" s="941">
        <v>15616339894224</v>
      </c>
    </row>
    <row r="6" spans="1:52">
      <c r="A6" s="942" t="s">
        <v>1103</v>
      </c>
      <c r="B6" s="943">
        <v>62350141991</v>
      </c>
      <c r="C6" s="943">
        <v>114862846717</v>
      </c>
      <c r="D6" s="943">
        <v>81508986300</v>
      </c>
      <c r="E6" s="943">
        <v>84551865339</v>
      </c>
      <c r="F6" s="943">
        <v>86814782418</v>
      </c>
      <c r="G6" s="943">
        <v>119581387626</v>
      </c>
      <c r="H6" s="943">
        <v>104094490970</v>
      </c>
      <c r="I6" s="943">
        <v>102365197684</v>
      </c>
      <c r="J6" s="943">
        <v>99472800535</v>
      </c>
      <c r="K6" s="943">
        <v>113743006477</v>
      </c>
      <c r="L6" s="943">
        <v>96045178409</v>
      </c>
      <c r="M6" s="943">
        <v>125547942895</v>
      </c>
      <c r="N6" s="943">
        <v>111481712692</v>
      </c>
      <c r="O6" s="943">
        <v>114261625356</v>
      </c>
      <c r="P6" s="943">
        <v>95358032264</v>
      </c>
      <c r="Q6" s="943">
        <v>147304571792</v>
      </c>
      <c r="R6" s="943">
        <v>180503330406</v>
      </c>
      <c r="S6" s="943">
        <v>131151855445</v>
      </c>
      <c r="T6" s="943">
        <v>122714432922</v>
      </c>
      <c r="U6" s="943">
        <v>148552365756</v>
      </c>
      <c r="V6" s="943">
        <v>172998749027</v>
      </c>
      <c r="W6" s="943">
        <v>196533115218</v>
      </c>
      <c r="X6" s="943">
        <v>163747036076</v>
      </c>
      <c r="Y6" s="943">
        <v>172593349354</v>
      </c>
      <c r="Z6" s="943">
        <v>168836024371</v>
      </c>
      <c r="AA6" s="943">
        <v>215904993544</v>
      </c>
      <c r="AB6" s="943">
        <v>150526761635</v>
      </c>
      <c r="AC6" s="943">
        <v>134007460903</v>
      </c>
      <c r="AD6" s="943">
        <v>119097381138</v>
      </c>
      <c r="AE6" s="943">
        <v>162398307737</v>
      </c>
      <c r="AF6" s="943">
        <v>162726513225</v>
      </c>
      <c r="AG6" s="943">
        <v>118767580186</v>
      </c>
      <c r="AH6" s="943">
        <v>126788415517</v>
      </c>
      <c r="AI6" s="943">
        <v>125602527698</v>
      </c>
      <c r="AJ6" s="943">
        <v>136299079776</v>
      </c>
      <c r="AK6" s="943">
        <v>114926410010</v>
      </c>
      <c r="AL6" s="944">
        <v>129421528649</v>
      </c>
      <c r="AM6" s="944">
        <v>147866371478</v>
      </c>
      <c r="AN6" s="962">
        <v>247093643262</v>
      </c>
      <c r="AO6" s="963"/>
      <c r="AP6" s="943">
        <v>343273840347</v>
      </c>
      <c r="AQ6" s="943">
        <v>412855858698</v>
      </c>
      <c r="AR6" s="943">
        <v>434808928316</v>
      </c>
      <c r="AS6" s="943">
        <v>468405942104</v>
      </c>
      <c r="AT6" s="943">
        <v>582921984529</v>
      </c>
      <c r="AU6" s="943">
        <v>705872249675</v>
      </c>
      <c r="AV6" s="943">
        <v>669275240453</v>
      </c>
      <c r="AW6" s="943">
        <v>562989782286</v>
      </c>
      <c r="AX6" s="943">
        <v>503616433001</v>
      </c>
      <c r="AY6" s="944">
        <v>388690022991</v>
      </c>
      <c r="AZ6" s="944">
        <v>524381543389</v>
      </c>
    </row>
    <row r="7" spans="1:52">
      <c r="A7" s="945" t="s">
        <v>1104</v>
      </c>
      <c r="B7" s="946">
        <v>17043724549</v>
      </c>
      <c r="C7" s="946">
        <v>24685811238</v>
      </c>
      <c r="D7" s="946">
        <v>18715476187</v>
      </c>
      <c r="E7" s="946">
        <v>12545912638</v>
      </c>
      <c r="F7" s="946">
        <v>14466042969</v>
      </c>
      <c r="G7" s="946">
        <v>19291717241</v>
      </c>
      <c r="H7" s="946">
        <v>18528675264</v>
      </c>
      <c r="I7" s="946">
        <v>22220421095</v>
      </c>
      <c r="J7" s="946">
        <v>30573956322</v>
      </c>
      <c r="K7" s="946">
        <v>26328605737</v>
      </c>
      <c r="L7" s="946">
        <v>17243480588</v>
      </c>
      <c r="M7" s="946">
        <v>15095985086</v>
      </c>
      <c r="N7" s="946">
        <v>16379927086</v>
      </c>
      <c r="O7" s="946">
        <v>15259779229</v>
      </c>
      <c r="P7" s="946">
        <v>12649892337</v>
      </c>
      <c r="Q7" s="946">
        <v>16626199016</v>
      </c>
      <c r="R7" s="946">
        <v>19797132050</v>
      </c>
      <c r="S7" s="946">
        <v>25342319328</v>
      </c>
      <c r="T7" s="946">
        <v>31990280433</v>
      </c>
      <c r="U7" s="946">
        <v>29344250925</v>
      </c>
      <c r="V7" s="946">
        <v>35034886967</v>
      </c>
      <c r="W7" s="946">
        <v>30605324911</v>
      </c>
      <c r="X7" s="946">
        <v>27799534331</v>
      </c>
      <c r="Y7" s="946">
        <v>27469823045</v>
      </c>
      <c r="Z7" s="946">
        <v>19394355204</v>
      </c>
      <c r="AA7" s="946">
        <v>16944396784</v>
      </c>
      <c r="AB7" s="946">
        <v>15795728535</v>
      </c>
      <c r="AC7" s="946">
        <v>13678525565</v>
      </c>
      <c r="AD7" s="946">
        <v>19689233494</v>
      </c>
      <c r="AE7" s="946">
        <v>20156987270</v>
      </c>
      <c r="AF7" s="946">
        <v>19219373947</v>
      </c>
      <c r="AG7" s="946">
        <v>15241569410</v>
      </c>
      <c r="AH7" s="946">
        <v>22186156164</v>
      </c>
      <c r="AI7" s="946">
        <v>21152634466</v>
      </c>
      <c r="AJ7" s="946">
        <v>18499005992</v>
      </c>
      <c r="AK7" s="946">
        <v>15676018836</v>
      </c>
      <c r="AL7" s="947">
        <v>18642648880</v>
      </c>
      <c r="AM7" s="947">
        <v>21977836687</v>
      </c>
      <c r="AN7" s="964">
        <v>27909792035</v>
      </c>
      <c r="AO7" s="965"/>
      <c r="AP7" s="946">
        <v>72990924612</v>
      </c>
      <c r="AQ7" s="946">
        <v>74506856569</v>
      </c>
      <c r="AR7" s="946">
        <v>89242027733</v>
      </c>
      <c r="AS7" s="946">
        <v>60915797668</v>
      </c>
      <c r="AT7" s="946">
        <v>106473982736</v>
      </c>
      <c r="AU7" s="946">
        <v>120909569254</v>
      </c>
      <c r="AV7" s="946">
        <v>65813006088</v>
      </c>
      <c r="AW7" s="946">
        <v>74307164121</v>
      </c>
      <c r="AX7" s="946">
        <v>77513815458</v>
      </c>
      <c r="AY7" s="947">
        <v>61837796622</v>
      </c>
      <c r="AZ7" s="947">
        <v>68530277602</v>
      </c>
    </row>
    <row r="8" spans="1:52">
      <c r="A8" s="945" t="s">
        <v>1105</v>
      </c>
      <c r="B8" s="946">
        <v>4990466930</v>
      </c>
      <c r="C8" s="946">
        <v>6099216848</v>
      </c>
      <c r="D8" s="946">
        <v>7114999561</v>
      </c>
      <c r="E8" s="946">
        <v>8309578022</v>
      </c>
      <c r="F8" s="946">
        <v>2389504667</v>
      </c>
      <c r="G8" s="946">
        <v>3544962107</v>
      </c>
      <c r="H8" s="946">
        <v>4664612074</v>
      </c>
      <c r="I8" s="946">
        <v>5260657917</v>
      </c>
      <c r="J8" s="946">
        <v>3215004754</v>
      </c>
      <c r="K8" s="946">
        <v>4592477105</v>
      </c>
      <c r="L8" s="946">
        <v>11949961091</v>
      </c>
      <c r="M8" s="946">
        <v>2254363581</v>
      </c>
      <c r="N8" s="946">
        <v>3509176852</v>
      </c>
      <c r="O8" s="946">
        <v>3169426011</v>
      </c>
      <c r="P8" s="946">
        <v>3626062391</v>
      </c>
      <c r="Q8" s="946">
        <v>3027382385</v>
      </c>
      <c r="R8" s="946">
        <v>3268125827</v>
      </c>
      <c r="S8" s="946">
        <v>3522294109</v>
      </c>
      <c r="T8" s="946">
        <v>3831153256</v>
      </c>
      <c r="U8" s="946">
        <v>2705874127</v>
      </c>
      <c r="V8" s="946">
        <v>2054595851</v>
      </c>
      <c r="W8" s="946">
        <v>3580698439</v>
      </c>
      <c r="X8" s="946">
        <v>1546822925</v>
      </c>
      <c r="Y8" s="946">
        <v>1200545372</v>
      </c>
      <c r="Z8" s="946">
        <v>2255500152</v>
      </c>
      <c r="AA8" s="946">
        <v>3332773409</v>
      </c>
      <c r="AB8" s="946">
        <v>3711675673</v>
      </c>
      <c r="AC8" s="946">
        <v>2848040944</v>
      </c>
      <c r="AD8" s="946">
        <v>3307754343</v>
      </c>
      <c r="AE8" s="946">
        <v>3337579402</v>
      </c>
      <c r="AF8" s="946">
        <v>2990028460</v>
      </c>
      <c r="AG8" s="946">
        <v>1792827842</v>
      </c>
      <c r="AH8" s="946">
        <v>4820979575</v>
      </c>
      <c r="AI8" s="946">
        <v>4480998265</v>
      </c>
      <c r="AJ8" s="946">
        <v>7108693108</v>
      </c>
      <c r="AK8" s="946">
        <v>4266839048</v>
      </c>
      <c r="AL8" s="947">
        <v>4693525329</v>
      </c>
      <c r="AM8" s="947">
        <v>5981586887</v>
      </c>
      <c r="AN8" s="964">
        <v>8317318962</v>
      </c>
      <c r="AO8" s="965"/>
      <c r="AP8" s="946">
        <v>26514261361</v>
      </c>
      <c r="AQ8" s="946">
        <v>15859736765</v>
      </c>
      <c r="AR8" s="946">
        <v>22011806531</v>
      </c>
      <c r="AS8" s="946">
        <v>13332047639</v>
      </c>
      <c r="AT8" s="946">
        <v>13327447319</v>
      </c>
      <c r="AU8" s="946">
        <v>8382662587</v>
      </c>
      <c r="AV8" s="946">
        <v>12147990178</v>
      </c>
      <c r="AW8" s="946">
        <v>11428190047</v>
      </c>
      <c r="AX8" s="946">
        <v>20677509996</v>
      </c>
      <c r="AY8" s="947">
        <v>16410670948</v>
      </c>
      <c r="AZ8" s="947">
        <v>18992431178</v>
      </c>
    </row>
    <row r="9" spans="1:52">
      <c r="A9" s="945" t="s">
        <v>1106</v>
      </c>
      <c r="B9" s="946">
        <v>942037451</v>
      </c>
      <c r="C9" s="946">
        <v>933132677</v>
      </c>
      <c r="D9" s="946">
        <v>1712766965</v>
      </c>
      <c r="E9" s="946">
        <v>992393151</v>
      </c>
      <c r="F9" s="946">
        <v>1111680695</v>
      </c>
      <c r="G9" s="946">
        <v>1189897465</v>
      </c>
      <c r="H9" s="946">
        <v>1303998436</v>
      </c>
      <c r="I9" s="946">
        <v>1185841217</v>
      </c>
      <c r="J9" s="946">
        <v>1282929139</v>
      </c>
      <c r="K9" s="946">
        <v>1416523125</v>
      </c>
      <c r="L9" s="946">
        <v>1602074365</v>
      </c>
      <c r="M9" s="946">
        <v>1427886222</v>
      </c>
      <c r="N9" s="946">
        <v>1619246461</v>
      </c>
      <c r="O9" s="946">
        <v>1829689728</v>
      </c>
      <c r="P9" s="946">
        <v>1809840302</v>
      </c>
      <c r="Q9" s="946">
        <v>1687361701</v>
      </c>
      <c r="R9" s="946">
        <v>1638095811</v>
      </c>
      <c r="S9" s="946">
        <v>1358337837</v>
      </c>
      <c r="T9" s="946">
        <v>1395715363</v>
      </c>
      <c r="U9" s="946">
        <v>1530090219</v>
      </c>
      <c r="V9" s="946">
        <v>1704038399</v>
      </c>
      <c r="W9" s="946">
        <v>1711206975</v>
      </c>
      <c r="X9" s="946">
        <v>1772767202</v>
      </c>
      <c r="Y9" s="946">
        <v>2321741122</v>
      </c>
      <c r="Z9" s="946">
        <v>2013565035</v>
      </c>
      <c r="AA9" s="946">
        <v>1941687892</v>
      </c>
      <c r="AB9" s="946">
        <v>1755891243</v>
      </c>
      <c r="AC9" s="946">
        <v>1616983505</v>
      </c>
      <c r="AD9" s="946">
        <v>1859191365</v>
      </c>
      <c r="AE9" s="946">
        <v>1578944849</v>
      </c>
      <c r="AF9" s="946">
        <v>1582499706</v>
      </c>
      <c r="AG9" s="946">
        <v>1642211672</v>
      </c>
      <c r="AH9" s="946">
        <v>1759764866</v>
      </c>
      <c r="AI9" s="946">
        <v>1834990364</v>
      </c>
      <c r="AJ9" s="946">
        <v>1865628893</v>
      </c>
      <c r="AK9" s="946">
        <v>1894089236</v>
      </c>
      <c r="AL9" s="947">
        <v>2056978991</v>
      </c>
      <c r="AM9" s="947">
        <v>2266011268</v>
      </c>
      <c r="AN9" s="964">
        <v>2612820296</v>
      </c>
      <c r="AO9" s="965"/>
      <c r="AP9" s="946">
        <v>4580330244</v>
      </c>
      <c r="AQ9" s="946">
        <v>4791417813</v>
      </c>
      <c r="AR9" s="946">
        <v>5729412851</v>
      </c>
      <c r="AS9" s="946">
        <v>6946138192</v>
      </c>
      <c r="AT9" s="946">
        <v>5922239230</v>
      </c>
      <c r="AU9" s="946">
        <v>7509753698</v>
      </c>
      <c r="AV9" s="946">
        <v>7328127675</v>
      </c>
      <c r="AW9" s="946">
        <v>6662847592</v>
      </c>
      <c r="AX9" s="946">
        <v>7354473359</v>
      </c>
      <c r="AY9" s="947">
        <v>5460384123</v>
      </c>
      <c r="AZ9" s="947">
        <v>6935810555</v>
      </c>
    </row>
    <row r="10" spans="1:52">
      <c r="A10" s="945" t="s">
        <v>1107</v>
      </c>
      <c r="B10" s="946">
        <v>378566990</v>
      </c>
      <c r="C10" s="946">
        <v>338379522</v>
      </c>
      <c r="D10" s="946">
        <v>313133087</v>
      </c>
      <c r="E10" s="946">
        <v>327634650</v>
      </c>
      <c r="F10" s="946">
        <v>781591363</v>
      </c>
      <c r="G10" s="946">
        <v>476212221</v>
      </c>
      <c r="H10" s="946">
        <v>681794398</v>
      </c>
      <c r="I10" s="946">
        <v>801059467</v>
      </c>
      <c r="J10" s="946">
        <v>1295341192</v>
      </c>
      <c r="K10" s="946">
        <v>957107908</v>
      </c>
      <c r="L10" s="946">
        <v>782110458</v>
      </c>
      <c r="M10" s="946">
        <v>502365639</v>
      </c>
      <c r="N10" s="946">
        <v>529778439</v>
      </c>
      <c r="O10" s="946">
        <v>537816529</v>
      </c>
      <c r="P10" s="946">
        <v>515714736</v>
      </c>
      <c r="Q10" s="946">
        <v>996719372</v>
      </c>
      <c r="R10" s="946">
        <v>782754601</v>
      </c>
      <c r="S10" s="946">
        <v>988754021</v>
      </c>
      <c r="T10" s="946">
        <v>1900369354</v>
      </c>
      <c r="U10" s="946">
        <v>6512097677</v>
      </c>
      <c r="V10" s="946">
        <v>5685813504</v>
      </c>
      <c r="W10" s="946">
        <v>4332284248</v>
      </c>
      <c r="X10" s="946">
        <v>3716109195</v>
      </c>
      <c r="Y10" s="946">
        <v>4741674371</v>
      </c>
      <c r="Z10" s="946">
        <v>3659726913</v>
      </c>
      <c r="AA10" s="946">
        <v>2344890734</v>
      </c>
      <c r="AB10" s="946">
        <v>1997934791</v>
      </c>
      <c r="AC10" s="946">
        <v>1922383620</v>
      </c>
      <c r="AD10" s="946">
        <v>2181360704</v>
      </c>
      <c r="AE10" s="946">
        <v>2981372348</v>
      </c>
      <c r="AF10" s="946">
        <v>3805161743</v>
      </c>
      <c r="AG10" s="946">
        <v>4384579404</v>
      </c>
      <c r="AH10" s="946">
        <v>3621943447</v>
      </c>
      <c r="AI10" s="946">
        <v>5864829817</v>
      </c>
      <c r="AJ10" s="946">
        <v>4401162502</v>
      </c>
      <c r="AK10" s="946">
        <v>8243149303</v>
      </c>
      <c r="AL10" s="947">
        <v>6370964791</v>
      </c>
      <c r="AM10" s="947">
        <v>6507394645</v>
      </c>
      <c r="AN10" s="964">
        <v>9259945049</v>
      </c>
      <c r="AO10" s="965"/>
      <c r="AP10" s="946">
        <v>1357714249</v>
      </c>
      <c r="AQ10" s="946">
        <v>2740657449</v>
      </c>
      <c r="AR10" s="946">
        <v>3536925197</v>
      </c>
      <c r="AS10" s="946">
        <v>2580029076</v>
      </c>
      <c r="AT10" s="946">
        <v>10183975653</v>
      </c>
      <c r="AU10" s="946">
        <v>18475881318</v>
      </c>
      <c r="AV10" s="946">
        <v>9924936058</v>
      </c>
      <c r="AW10" s="946">
        <v>13352474199</v>
      </c>
      <c r="AX10" s="946">
        <v>22131085069</v>
      </c>
      <c r="AY10" s="947">
        <v>13887935766</v>
      </c>
      <c r="AZ10" s="947">
        <v>22138304485</v>
      </c>
    </row>
    <row r="11" spans="1:52">
      <c r="A11" s="945" t="s">
        <v>1108</v>
      </c>
      <c r="B11" s="946">
        <v>23606311525</v>
      </c>
      <c r="C11" s="946">
        <v>53550725028</v>
      </c>
      <c r="D11" s="946">
        <v>33638385446</v>
      </c>
      <c r="E11" s="946">
        <v>24307297763</v>
      </c>
      <c r="F11" s="946">
        <v>45464227967</v>
      </c>
      <c r="G11" s="946">
        <v>51146817677</v>
      </c>
      <c r="H11" s="946">
        <v>40200523477</v>
      </c>
      <c r="I11" s="946">
        <v>41448642797</v>
      </c>
      <c r="J11" s="946">
        <v>37405671448</v>
      </c>
      <c r="K11" s="946">
        <v>48707665273</v>
      </c>
      <c r="L11" s="946">
        <v>41758604144</v>
      </c>
      <c r="M11" s="946">
        <v>56798900203</v>
      </c>
      <c r="N11" s="946">
        <v>47777781439</v>
      </c>
      <c r="O11" s="946">
        <v>66018615711</v>
      </c>
      <c r="P11" s="946">
        <v>39347864209</v>
      </c>
      <c r="Q11" s="946">
        <v>65142700074</v>
      </c>
      <c r="R11" s="946">
        <v>101893540899</v>
      </c>
      <c r="S11" s="946">
        <v>54923072375</v>
      </c>
      <c r="T11" s="946">
        <v>55365818490</v>
      </c>
      <c r="U11" s="946">
        <v>73569658539</v>
      </c>
      <c r="V11" s="946">
        <v>76105121777</v>
      </c>
      <c r="W11" s="946">
        <v>102108370892</v>
      </c>
      <c r="X11" s="946">
        <v>79537419917</v>
      </c>
      <c r="Y11" s="946">
        <v>69603253267</v>
      </c>
      <c r="Z11" s="946">
        <v>78534172035</v>
      </c>
      <c r="AA11" s="946">
        <v>123549614664</v>
      </c>
      <c r="AB11" s="946">
        <v>84070101777</v>
      </c>
      <c r="AC11" s="946">
        <v>69689665167</v>
      </c>
      <c r="AD11" s="946">
        <v>58533619348</v>
      </c>
      <c r="AE11" s="946">
        <v>82111187192</v>
      </c>
      <c r="AF11" s="946">
        <v>62499404967</v>
      </c>
      <c r="AG11" s="946">
        <v>38339714259</v>
      </c>
      <c r="AH11" s="946">
        <v>41752832179</v>
      </c>
      <c r="AI11" s="946">
        <v>44913681287</v>
      </c>
      <c r="AJ11" s="946">
        <v>59283155745</v>
      </c>
      <c r="AK11" s="946">
        <v>45508197184</v>
      </c>
      <c r="AL11" s="947">
        <v>43599866935</v>
      </c>
      <c r="AM11" s="947">
        <v>52688470496</v>
      </c>
      <c r="AN11" s="964">
        <v>58677082685</v>
      </c>
      <c r="AO11" s="965"/>
      <c r="AP11" s="946">
        <v>135102719762</v>
      </c>
      <c r="AQ11" s="946">
        <v>178260211918</v>
      </c>
      <c r="AR11" s="946">
        <v>184670841068</v>
      </c>
      <c r="AS11" s="946">
        <v>218286961433</v>
      </c>
      <c r="AT11" s="946">
        <v>285752090303</v>
      </c>
      <c r="AU11" s="946">
        <v>327354165853</v>
      </c>
      <c r="AV11" s="946">
        <v>355843553643</v>
      </c>
      <c r="AW11" s="946">
        <v>241483925766</v>
      </c>
      <c r="AX11" s="946">
        <v>191457866395</v>
      </c>
      <c r="AY11" s="947">
        <v>145949669211</v>
      </c>
      <c r="AZ11" s="947">
        <v>154965420116</v>
      </c>
    </row>
    <row r="12" spans="1:52">
      <c r="A12" s="945" t="s">
        <v>1109</v>
      </c>
      <c r="B12" s="946">
        <v>921998301</v>
      </c>
      <c r="C12" s="946">
        <v>624981731</v>
      </c>
      <c r="D12" s="946">
        <v>648472639</v>
      </c>
      <c r="E12" s="946">
        <v>921440756</v>
      </c>
      <c r="F12" s="946">
        <v>977544428</v>
      </c>
      <c r="G12" s="946">
        <v>745704678</v>
      </c>
      <c r="H12" s="946">
        <v>974021957</v>
      </c>
      <c r="I12" s="946">
        <v>681439554</v>
      </c>
      <c r="J12" s="946">
        <v>988574745</v>
      </c>
      <c r="K12" s="946">
        <v>750929729</v>
      </c>
      <c r="L12" s="946">
        <v>862601890</v>
      </c>
      <c r="M12" s="946">
        <v>530542856</v>
      </c>
      <c r="N12" s="946">
        <v>894375193</v>
      </c>
      <c r="O12" s="946">
        <v>421256976</v>
      </c>
      <c r="P12" s="946">
        <v>579179380</v>
      </c>
      <c r="Q12" s="946">
        <v>634494165</v>
      </c>
      <c r="R12" s="946">
        <v>729870567</v>
      </c>
      <c r="S12" s="946">
        <v>402399147</v>
      </c>
      <c r="T12" s="946">
        <v>642105093</v>
      </c>
      <c r="U12" s="946">
        <v>1357955053</v>
      </c>
      <c r="V12" s="946">
        <v>1004322712</v>
      </c>
      <c r="W12" s="946">
        <v>1101548689</v>
      </c>
      <c r="X12" s="946">
        <v>1156334360</v>
      </c>
      <c r="Y12" s="946">
        <v>1296107413</v>
      </c>
      <c r="Z12" s="946">
        <v>1473341452</v>
      </c>
      <c r="AA12" s="946">
        <v>1322152764</v>
      </c>
      <c r="AB12" s="946">
        <v>1312902374</v>
      </c>
      <c r="AC12" s="946">
        <v>809134101</v>
      </c>
      <c r="AD12" s="946">
        <v>1414561064</v>
      </c>
      <c r="AE12" s="946">
        <v>1359012372</v>
      </c>
      <c r="AF12" s="946">
        <v>1593972423</v>
      </c>
      <c r="AG12" s="946">
        <v>1088345533</v>
      </c>
      <c r="AH12" s="946">
        <v>1201389614</v>
      </c>
      <c r="AI12" s="946">
        <v>2366079545</v>
      </c>
      <c r="AJ12" s="946">
        <v>1579265341</v>
      </c>
      <c r="AK12" s="946">
        <v>1110518693</v>
      </c>
      <c r="AL12" s="947">
        <v>1176038670</v>
      </c>
      <c r="AM12" s="947">
        <v>1314117052</v>
      </c>
      <c r="AN12" s="964">
        <v>1474907985</v>
      </c>
      <c r="AO12" s="965"/>
      <c r="AP12" s="946">
        <v>3116893427</v>
      </c>
      <c r="AQ12" s="946">
        <v>3378710617</v>
      </c>
      <c r="AR12" s="946">
        <v>3132649220</v>
      </c>
      <c r="AS12" s="946">
        <v>2529305714</v>
      </c>
      <c r="AT12" s="946">
        <v>3132329860</v>
      </c>
      <c r="AU12" s="946">
        <v>4558313174</v>
      </c>
      <c r="AV12" s="946">
        <v>4917530691</v>
      </c>
      <c r="AW12" s="946">
        <v>5455891392</v>
      </c>
      <c r="AX12" s="946">
        <v>6257253193</v>
      </c>
      <c r="AY12" s="947">
        <v>5146734500</v>
      </c>
      <c r="AZ12" s="947">
        <v>3965063707</v>
      </c>
    </row>
    <row r="13" spans="1:52">
      <c r="A13" s="945" t="s">
        <v>1110</v>
      </c>
      <c r="B13" s="946">
        <v>34853680</v>
      </c>
      <c r="C13" s="946">
        <v>31636697</v>
      </c>
      <c r="D13" s="946">
        <v>29499707</v>
      </c>
      <c r="E13" s="946">
        <v>11910680</v>
      </c>
      <c r="F13" s="946">
        <v>6158329</v>
      </c>
      <c r="G13" s="946">
        <v>4979966</v>
      </c>
      <c r="H13" s="946">
        <v>4355872</v>
      </c>
      <c r="I13" s="946">
        <v>2472328</v>
      </c>
      <c r="J13" s="946">
        <v>2457535</v>
      </c>
      <c r="K13" s="946">
        <v>2493150</v>
      </c>
      <c r="L13" s="946">
        <v>2520548</v>
      </c>
      <c r="M13" s="946">
        <v>2520548</v>
      </c>
      <c r="N13" s="946">
        <v>2465753</v>
      </c>
      <c r="O13" s="946">
        <v>2312329</v>
      </c>
      <c r="P13" s="946">
        <v>2016438</v>
      </c>
      <c r="Q13" s="946">
        <v>1227397</v>
      </c>
      <c r="R13" s="946">
        <v>997261</v>
      </c>
      <c r="S13" s="946">
        <v>21917</v>
      </c>
      <c r="T13" s="946">
        <v>0</v>
      </c>
      <c r="U13" s="946">
        <v>0</v>
      </c>
      <c r="V13" s="946">
        <v>0</v>
      </c>
      <c r="W13" s="946">
        <v>0</v>
      </c>
      <c r="X13" s="946">
        <v>0</v>
      </c>
      <c r="Y13" s="946">
        <v>0</v>
      </c>
      <c r="Z13" s="946">
        <v>0</v>
      </c>
      <c r="AA13" s="946">
        <v>0</v>
      </c>
      <c r="AB13" s="946">
        <v>0</v>
      </c>
      <c r="AC13" s="946">
        <v>0</v>
      </c>
      <c r="AD13" s="946">
        <v>0</v>
      </c>
      <c r="AE13" s="946">
        <v>0</v>
      </c>
      <c r="AF13" s="946">
        <v>0</v>
      </c>
      <c r="AG13" s="946">
        <v>0</v>
      </c>
      <c r="AH13" s="946">
        <v>0</v>
      </c>
      <c r="AI13" s="946">
        <v>0</v>
      </c>
      <c r="AJ13" s="946">
        <v>0</v>
      </c>
      <c r="AK13" s="946">
        <v>0</v>
      </c>
      <c r="AL13" s="947">
        <v>0</v>
      </c>
      <c r="AM13" s="947">
        <v>0</v>
      </c>
      <c r="AN13" s="964">
        <v>0</v>
      </c>
      <c r="AO13" s="965"/>
      <c r="AP13" s="946">
        <v>107900764</v>
      </c>
      <c r="AQ13" s="946">
        <v>17966495</v>
      </c>
      <c r="AR13" s="946">
        <v>9991781</v>
      </c>
      <c r="AS13" s="946">
        <v>8021917</v>
      </c>
      <c r="AT13" s="946">
        <v>1019178</v>
      </c>
      <c r="AU13" s="946">
        <v>0</v>
      </c>
      <c r="AV13" s="946">
        <v>0</v>
      </c>
      <c r="AW13" s="946">
        <v>0</v>
      </c>
      <c r="AX13" s="946">
        <v>0</v>
      </c>
      <c r="AY13" s="947">
        <v>0</v>
      </c>
      <c r="AZ13" s="947">
        <v>0</v>
      </c>
    </row>
    <row r="14" spans="1:52">
      <c r="A14" s="945" t="s">
        <v>1111</v>
      </c>
      <c r="B14" s="946">
        <v>14432182565</v>
      </c>
      <c r="C14" s="946">
        <v>28598962976</v>
      </c>
      <c r="D14" s="946">
        <v>19336252708</v>
      </c>
      <c r="E14" s="946">
        <v>37135697679</v>
      </c>
      <c r="F14" s="946">
        <v>21618032000</v>
      </c>
      <c r="G14" s="946">
        <v>43181096271</v>
      </c>
      <c r="H14" s="946">
        <v>37736509492</v>
      </c>
      <c r="I14" s="946">
        <v>30764663309</v>
      </c>
      <c r="J14" s="946">
        <v>24708865400</v>
      </c>
      <c r="K14" s="946">
        <v>30987204450</v>
      </c>
      <c r="L14" s="946">
        <v>21843825325</v>
      </c>
      <c r="M14" s="946">
        <v>48935378760</v>
      </c>
      <c r="N14" s="946">
        <v>40768961469</v>
      </c>
      <c r="O14" s="946">
        <v>27022728843</v>
      </c>
      <c r="P14" s="946">
        <v>36827462471</v>
      </c>
      <c r="Q14" s="946">
        <v>59188487682</v>
      </c>
      <c r="R14" s="946">
        <v>52392813390</v>
      </c>
      <c r="S14" s="946">
        <v>44614656711</v>
      </c>
      <c r="T14" s="946">
        <v>27588990933</v>
      </c>
      <c r="U14" s="946">
        <v>33532439216</v>
      </c>
      <c r="V14" s="946">
        <v>51409969817</v>
      </c>
      <c r="W14" s="946">
        <v>53093681064</v>
      </c>
      <c r="X14" s="946">
        <v>48218048146</v>
      </c>
      <c r="Y14" s="946">
        <v>65960204764</v>
      </c>
      <c r="Z14" s="946">
        <v>61505363580</v>
      </c>
      <c r="AA14" s="946">
        <v>66469477297</v>
      </c>
      <c r="AB14" s="946">
        <v>41882527242</v>
      </c>
      <c r="AC14" s="946">
        <v>43442728001</v>
      </c>
      <c r="AD14" s="946">
        <v>32111660820</v>
      </c>
      <c r="AE14" s="946">
        <v>50873224304</v>
      </c>
      <c r="AF14" s="946">
        <v>71036071979</v>
      </c>
      <c r="AG14" s="946">
        <v>56278332066</v>
      </c>
      <c r="AH14" s="946">
        <v>51445349672</v>
      </c>
      <c r="AI14" s="946">
        <v>44989313954</v>
      </c>
      <c r="AJ14" s="946">
        <v>43562168195</v>
      </c>
      <c r="AK14" s="946">
        <v>38227597710</v>
      </c>
      <c r="AL14" s="947">
        <v>52881505053</v>
      </c>
      <c r="AM14" s="947">
        <v>57130954443</v>
      </c>
      <c r="AN14" s="964">
        <v>138841776250</v>
      </c>
      <c r="AO14" s="965"/>
      <c r="AP14" s="946">
        <v>99503095928</v>
      </c>
      <c r="AQ14" s="946">
        <v>133300301072</v>
      </c>
      <c r="AR14" s="946">
        <v>126475273935</v>
      </c>
      <c r="AS14" s="946">
        <v>163807640465</v>
      </c>
      <c r="AT14" s="946">
        <v>158128900250</v>
      </c>
      <c r="AU14" s="946">
        <v>218681903791</v>
      </c>
      <c r="AV14" s="946">
        <v>213300096120</v>
      </c>
      <c r="AW14" s="946">
        <v>210299289169</v>
      </c>
      <c r="AX14" s="946">
        <v>178224429531</v>
      </c>
      <c r="AY14" s="947">
        <v>139996831821</v>
      </c>
      <c r="AZ14" s="947">
        <v>248854235746</v>
      </c>
    </row>
    <row r="15" spans="1:52">
      <c r="A15" s="942" t="s">
        <v>1112</v>
      </c>
      <c r="B15" s="943">
        <v>113926539454</v>
      </c>
      <c r="C15" s="943">
        <v>107187251410</v>
      </c>
      <c r="D15" s="943">
        <v>97083287736</v>
      </c>
      <c r="E15" s="943">
        <v>180350683474</v>
      </c>
      <c r="F15" s="943">
        <v>177357165881</v>
      </c>
      <c r="G15" s="943">
        <v>176750853285</v>
      </c>
      <c r="H15" s="943">
        <v>197609663713</v>
      </c>
      <c r="I15" s="943">
        <v>262290251117</v>
      </c>
      <c r="J15" s="943">
        <v>436347825656</v>
      </c>
      <c r="K15" s="943">
        <v>323117539562</v>
      </c>
      <c r="L15" s="943">
        <v>269888096439</v>
      </c>
      <c r="M15" s="943">
        <v>581454990101</v>
      </c>
      <c r="N15" s="943">
        <v>356720887168</v>
      </c>
      <c r="O15" s="943">
        <v>305413174447</v>
      </c>
      <c r="P15" s="943">
        <v>371410067196</v>
      </c>
      <c r="Q15" s="943">
        <v>394365374345</v>
      </c>
      <c r="R15" s="943">
        <v>1691755866795</v>
      </c>
      <c r="S15" s="943">
        <v>-138500432141</v>
      </c>
      <c r="T15" s="943">
        <v>428095688152</v>
      </c>
      <c r="U15" s="943">
        <v>518540099036</v>
      </c>
      <c r="V15" s="943">
        <v>843637915174</v>
      </c>
      <c r="W15" s="943">
        <v>484811691307</v>
      </c>
      <c r="X15" s="943">
        <v>678570590733</v>
      </c>
      <c r="Y15" s="943">
        <v>606094137636</v>
      </c>
      <c r="Z15" s="943">
        <v>1087345007550</v>
      </c>
      <c r="AA15" s="943">
        <v>1098769903689</v>
      </c>
      <c r="AB15" s="943">
        <v>1242665446551</v>
      </c>
      <c r="AC15" s="943">
        <v>-9102226269</v>
      </c>
      <c r="AD15" s="943">
        <v>1220871788705</v>
      </c>
      <c r="AE15" s="943">
        <v>478161776961</v>
      </c>
      <c r="AF15" s="943">
        <v>489727010984</v>
      </c>
      <c r="AG15" s="943">
        <v>1293834352029</v>
      </c>
      <c r="AH15" s="943">
        <v>963278963895</v>
      </c>
      <c r="AI15" s="943">
        <v>817279465258</v>
      </c>
      <c r="AJ15" s="943">
        <v>938889029680</v>
      </c>
      <c r="AK15" s="943">
        <v>869947582086</v>
      </c>
      <c r="AL15" s="944">
        <v>996627267042</v>
      </c>
      <c r="AM15" s="944">
        <v>1049011680318</v>
      </c>
      <c r="AN15" s="962">
        <v>1156600053937</v>
      </c>
      <c r="AO15" s="963"/>
      <c r="AP15" s="943">
        <v>498547762074</v>
      </c>
      <c r="AQ15" s="943">
        <v>814007933996</v>
      </c>
      <c r="AR15" s="943">
        <v>1610808451758</v>
      </c>
      <c r="AS15" s="943">
        <v>1427909503156</v>
      </c>
      <c r="AT15" s="943">
        <v>2499891221842</v>
      </c>
      <c r="AU15" s="943">
        <v>2613114334850</v>
      </c>
      <c r="AV15" s="943">
        <v>3419678131521</v>
      </c>
      <c r="AW15" s="943">
        <v>3482594928679</v>
      </c>
      <c r="AX15" s="943">
        <v>3589395040919</v>
      </c>
      <c r="AY15" s="944">
        <v>2719447458833</v>
      </c>
      <c r="AZ15" s="944">
        <v>3202239001297</v>
      </c>
    </row>
    <row r="16" spans="1:52">
      <c r="A16" s="945" t="s">
        <v>1113</v>
      </c>
      <c r="B16" s="946">
        <v>92522419579</v>
      </c>
      <c r="C16" s="946">
        <v>93177670615</v>
      </c>
      <c r="D16" s="946">
        <v>94306790054</v>
      </c>
      <c r="E16" s="946">
        <v>162692235592</v>
      </c>
      <c r="F16" s="946">
        <v>133157893864</v>
      </c>
      <c r="G16" s="946">
        <v>164836511318</v>
      </c>
      <c r="H16" s="946">
        <v>175430934454</v>
      </c>
      <c r="I16" s="946">
        <v>251546745603</v>
      </c>
      <c r="J16" s="946">
        <v>353235383105</v>
      </c>
      <c r="K16" s="946">
        <v>234973043427</v>
      </c>
      <c r="L16" s="946">
        <v>323134212680</v>
      </c>
      <c r="M16" s="946">
        <v>360138037178</v>
      </c>
      <c r="N16" s="946">
        <v>213033418710</v>
      </c>
      <c r="O16" s="946">
        <v>282104614238</v>
      </c>
      <c r="P16" s="946">
        <v>361295863632</v>
      </c>
      <c r="Q16" s="946">
        <v>339806878715</v>
      </c>
      <c r="R16" s="946">
        <v>700492135931</v>
      </c>
      <c r="S16" s="946">
        <v>417015843563</v>
      </c>
      <c r="T16" s="946">
        <v>477894736249</v>
      </c>
      <c r="U16" s="946">
        <v>579670087726</v>
      </c>
      <c r="V16" s="946">
        <v>640611616022</v>
      </c>
      <c r="W16" s="946">
        <v>456642494719</v>
      </c>
      <c r="X16" s="946">
        <v>441117929530</v>
      </c>
      <c r="Y16" s="946">
        <v>631781937699</v>
      </c>
      <c r="Z16" s="946">
        <v>543957570458</v>
      </c>
      <c r="AA16" s="946">
        <v>666142946749</v>
      </c>
      <c r="AB16" s="946">
        <v>595779332524</v>
      </c>
      <c r="AC16" s="946">
        <v>709984211413</v>
      </c>
      <c r="AD16" s="946">
        <v>660752448399</v>
      </c>
      <c r="AE16" s="946">
        <v>467480671878</v>
      </c>
      <c r="AF16" s="946">
        <v>304684305175</v>
      </c>
      <c r="AG16" s="946">
        <v>721017767278</v>
      </c>
      <c r="AH16" s="946">
        <v>512666571137</v>
      </c>
      <c r="AI16" s="946">
        <v>605159850575</v>
      </c>
      <c r="AJ16" s="946">
        <v>669827552466</v>
      </c>
      <c r="AK16" s="946">
        <v>685882121139</v>
      </c>
      <c r="AL16" s="947">
        <v>539354397580</v>
      </c>
      <c r="AM16" s="947">
        <v>756079150177</v>
      </c>
      <c r="AN16" s="964">
        <v>744763263951</v>
      </c>
      <c r="AO16" s="965"/>
      <c r="AP16" s="946">
        <v>442699115840</v>
      </c>
      <c r="AQ16" s="946">
        <v>724972085239</v>
      </c>
      <c r="AR16" s="946">
        <v>1271480676390</v>
      </c>
      <c r="AS16" s="946">
        <v>1196240775295</v>
      </c>
      <c r="AT16" s="946">
        <v>2175072803469</v>
      </c>
      <c r="AU16" s="946">
        <v>2170153977970</v>
      </c>
      <c r="AV16" s="946">
        <v>2515864061144</v>
      </c>
      <c r="AW16" s="946">
        <v>2153935192730</v>
      </c>
      <c r="AX16" s="946">
        <v>2473536095317</v>
      </c>
      <c r="AY16" s="947">
        <v>1787653974178</v>
      </c>
      <c r="AZ16" s="947">
        <v>2040196811708</v>
      </c>
    </row>
    <row r="17" spans="1:52">
      <c r="A17" s="945" t="s">
        <v>1114</v>
      </c>
      <c r="B17" s="946">
        <v>16530772034</v>
      </c>
      <c r="C17" s="946">
        <v>6631394484</v>
      </c>
      <c r="D17" s="946">
        <v>-3697359884</v>
      </c>
      <c r="E17" s="946">
        <v>10188280398</v>
      </c>
      <c r="F17" s="946">
        <v>35816949611</v>
      </c>
      <c r="G17" s="946">
        <v>3111794108</v>
      </c>
      <c r="H17" s="946">
        <v>-4317611448</v>
      </c>
      <c r="I17" s="946">
        <v>10157065578</v>
      </c>
      <c r="J17" s="946">
        <v>48230967591</v>
      </c>
      <c r="K17" s="946">
        <v>84485603308</v>
      </c>
      <c r="L17" s="946">
        <v>-30224353955</v>
      </c>
      <c r="M17" s="946">
        <v>2185546602</v>
      </c>
      <c r="N17" s="946">
        <v>142222512005</v>
      </c>
      <c r="O17" s="946">
        <v>21379681886</v>
      </c>
      <c r="P17" s="946">
        <v>5124443873</v>
      </c>
      <c r="Q17" s="946">
        <v>48605326170</v>
      </c>
      <c r="R17" s="946">
        <v>179738993259</v>
      </c>
      <c r="S17" s="946">
        <v>-32410123300</v>
      </c>
      <c r="T17" s="946">
        <v>49257364366</v>
      </c>
      <c r="U17" s="946">
        <v>71422997194</v>
      </c>
      <c r="V17" s="946">
        <v>200940488157</v>
      </c>
      <c r="W17" s="946">
        <v>29242238524</v>
      </c>
      <c r="X17" s="946">
        <v>124906138685</v>
      </c>
      <c r="Y17" s="946">
        <v>-24673249777</v>
      </c>
      <c r="Z17" s="946">
        <v>342514617118</v>
      </c>
      <c r="AA17" s="946">
        <v>212227621415</v>
      </c>
      <c r="AB17" s="946">
        <v>185103025568</v>
      </c>
      <c r="AC17" s="946">
        <v>-320842622754</v>
      </c>
      <c r="AD17" s="946">
        <v>544717002489</v>
      </c>
      <c r="AE17" s="946">
        <v>-40590869702</v>
      </c>
      <c r="AF17" s="946">
        <v>82266129062</v>
      </c>
      <c r="AG17" s="946">
        <v>442717696902</v>
      </c>
      <c r="AH17" s="946">
        <v>359125192432</v>
      </c>
      <c r="AI17" s="946">
        <v>180686862250</v>
      </c>
      <c r="AJ17" s="946">
        <v>220385583269</v>
      </c>
      <c r="AK17" s="946">
        <v>127870791386</v>
      </c>
      <c r="AL17" s="947">
        <v>411423335356</v>
      </c>
      <c r="AM17" s="947">
        <v>205989930859</v>
      </c>
      <c r="AN17" s="964">
        <v>428121140662</v>
      </c>
      <c r="AO17" s="965"/>
      <c r="AP17" s="946">
        <v>29653087032</v>
      </c>
      <c r="AQ17" s="946">
        <v>44768197849</v>
      </c>
      <c r="AR17" s="946">
        <v>104677763546</v>
      </c>
      <c r="AS17" s="946">
        <v>217331963934</v>
      </c>
      <c r="AT17" s="946">
        <v>268009231519</v>
      </c>
      <c r="AU17" s="946">
        <v>330415615589</v>
      </c>
      <c r="AV17" s="946">
        <v>419002641347</v>
      </c>
      <c r="AW17" s="946">
        <v>1029109958751</v>
      </c>
      <c r="AX17" s="946">
        <v>888068429337</v>
      </c>
      <c r="AY17" s="947">
        <v>760197637951</v>
      </c>
      <c r="AZ17" s="947">
        <v>1045534406877</v>
      </c>
    </row>
    <row r="18" spans="1:52">
      <c r="A18" s="945" t="s">
        <v>1115</v>
      </c>
      <c r="B18" s="946">
        <v>39428352</v>
      </c>
      <c r="C18" s="946">
        <v>1177722622</v>
      </c>
      <c r="D18" s="946">
        <v>64287827</v>
      </c>
      <c r="E18" s="946">
        <v>1215333</v>
      </c>
      <c r="F18" s="946">
        <v>262163056</v>
      </c>
      <c r="G18" s="946">
        <v>12155636</v>
      </c>
      <c r="H18" s="946">
        <v>3217804688</v>
      </c>
      <c r="I18" s="946">
        <v>1737655510</v>
      </c>
      <c r="J18" s="946">
        <v>11270854</v>
      </c>
      <c r="K18" s="946">
        <v>626550602</v>
      </c>
      <c r="L18" s="946">
        <v>99102881</v>
      </c>
      <c r="M18" s="946">
        <v>1346168111</v>
      </c>
      <c r="N18" s="946">
        <v>364176120</v>
      </c>
      <c r="O18" s="946">
        <v>1363630240</v>
      </c>
      <c r="P18" s="946">
        <v>2134688826</v>
      </c>
      <c r="Q18" s="946">
        <v>1972160123</v>
      </c>
      <c r="R18" s="946">
        <v>16511395397</v>
      </c>
      <c r="S18" s="946">
        <v>3914061799</v>
      </c>
      <c r="T18" s="946">
        <v>5004349168</v>
      </c>
      <c r="U18" s="946">
        <v>17863512280</v>
      </c>
      <c r="V18" s="946">
        <v>367219657</v>
      </c>
      <c r="W18" s="946">
        <v>71008393</v>
      </c>
      <c r="X18" s="946">
        <v>718065046</v>
      </c>
      <c r="Y18" s="946">
        <v>1051974945</v>
      </c>
      <c r="Z18" s="946">
        <v>980626251</v>
      </c>
      <c r="AA18" s="946">
        <v>7096539093</v>
      </c>
      <c r="AB18" s="946">
        <v>25522175121</v>
      </c>
      <c r="AC18" s="946">
        <v>3524030574</v>
      </c>
      <c r="AD18" s="946">
        <v>3253784483</v>
      </c>
      <c r="AE18" s="946">
        <v>4436328744</v>
      </c>
      <c r="AF18" s="946">
        <v>18693407219</v>
      </c>
      <c r="AG18" s="946">
        <v>25969206509</v>
      </c>
      <c r="AH18" s="946">
        <v>47763495900</v>
      </c>
      <c r="AI18" s="946">
        <v>52939917076</v>
      </c>
      <c r="AJ18" s="946">
        <v>30254924150</v>
      </c>
      <c r="AK18" s="946">
        <v>27474186117</v>
      </c>
      <c r="AL18" s="947">
        <v>26870219458</v>
      </c>
      <c r="AM18" s="947">
        <v>63056545901</v>
      </c>
      <c r="AN18" s="964">
        <v>10803608730</v>
      </c>
      <c r="AO18" s="965"/>
      <c r="AP18" s="946">
        <v>1282654134</v>
      </c>
      <c r="AQ18" s="946">
        <v>5229778890</v>
      </c>
      <c r="AR18" s="946">
        <v>2083092448</v>
      </c>
      <c r="AS18" s="946">
        <v>5834655309</v>
      </c>
      <c r="AT18" s="946">
        <v>43293318644</v>
      </c>
      <c r="AU18" s="946">
        <v>2208268041</v>
      </c>
      <c r="AV18" s="946">
        <v>37123371039</v>
      </c>
      <c r="AW18" s="946">
        <v>52352726955</v>
      </c>
      <c r="AX18" s="946">
        <v>158432523243</v>
      </c>
      <c r="AY18" s="947">
        <v>130958337126</v>
      </c>
      <c r="AZ18" s="947">
        <v>100730374089</v>
      </c>
    </row>
    <row r="19" spans="1:52">
      <c r="A19" s="945" t="s">
        <v>1116</v>
      </c>
      <c r="B19" s="946">
        <v>3035083601</v>
      </c>
      <c r="C19" s="946">
        <v>96885664</v>
      </c>
      <c r="D19" s="946">
        <v>3237516503</v>
      </c>
      <c r="E19" s="946">
        <v>-161179888</v>
      </c>
      <c r="F19" s="946">
        <v>6113708228</v>
      </c>
      <c r="G19" s="946">
        <v>5975185309</v>
      </c>
      <c r="H19" s="946">
        <v>22258978670</v>
      </c>
      <c r="I19" s="946">
        <v>-4037521176</v>
      </c>
      <c r="J19" s="946">
        <v>32960880759</v>
      </c>
      <c r="K19" s="946">
        <v>2816956362</v>
      </c>
      <c r="L19" s="946">
        <v>-23185699100</v>
      </c>
      <c r="M19" s="946">
        <v>215358747236</v>
      </c>
      <c r="N19" s="946">
        <v>783094328</v>
      </c>
      <c r="O19" s="946">
        <v>550209456</v>
      </c>
      <c r="P19" s="946">
        <v>1716568545</v>
      </c>
      <c r="Q19" s="946">
        <v>2680993903</v>
      </c>
      <c r="R19" s="946">
        <v>794816447838</v>
      </c>
      <c r="S19" s="946">
        <v>-527017018114</v>
      </c>
      <c r="T19" s="946">
        <v>-104068649094</v>
      </c>
      <c r="U19" s="946">
        <v>-150673504907</v>
      </c>
      <c r="V19" s="946">
        <v>1718571238</v>
      </c>
      <c r="W19" s="946">
        <v>-1150489939</v>
      </c>
      <c r="X19" s="946">
        <v>111822586466</v>
      </c>
      <c r="Y19" s="946">
        <v>-3662199938</v>
      </c>
      <c r="Z19" s="946">
        <v>199768557018</v>
      </c>
      <c r="AA19" s="946">
        <v>213302782532</v>
      </c>
      <c r="AB19" s="946">
        <v>431663922697</v>
      </c>
      <c r="AC19" s="946">
        <v>-401878882664</v>
      </c>
      <c r="AD19" s="946">
        <v>2342766641</v>
      </c>
      <c r="AE19" s="946">
        <v>36836511301</v>
      </c>
      <c r="AF19" s="946">
        <v>84075101122</v>
      </c>
      <c r="AG19" s="946">
        <v>104663958737</v>
      </c>
      <c r="AH19" s="946">
        <v>35377962373</v>
      </c>
      <c r="AI19" s="946">
        <v>-23205525881</v>
      </c>
      <c r="AJ19" s="946">
        <v>-897848344</v>
      </c>
      <c r="AK19" s="946">
        <v>24827049835</v>
      </c>
      <c r="AL19" s="947">
        <v>17927355361</v>
      </c>
      <c r="AM19" s="947">
        <v>24092985798</v>
      </c>
      <c r="AN19" s="964">
        <v>-29391614493</v>
      </c>
      <c r="AO19" s="965"/>
      <c r="AP19" s="946">
        <v>6208305880</v>
      </c>
      <c r="AQ19" s="946">
        <v>30310351031</v>
      </c>
      <c r="AR19" s="946">
        <v>227950885257</v>
      </c>
      <c r="AS19" s="946">
        <v>5730866232</v>
      </c>
      <c r="AT19" s="946">
        <v>13057275723</v>
      </c>
      <c r="AU19" s="946">
        <v>108728467827</v>
      </c>
      <c r="AV19" s="946">
        <v>442856379583</v>
      </c>
      <c r="AW19" s="946">
        <v>227918337801</v>
      </c>
      <c r="AX19" s="946">
        <v>36101637983</v>
      </c>
      <c r="AY19" s="947">
        <v>11274588148</v>
      </c>
      <c r="AZ19" s="947">
        <v>12628726666</v>
      </c>
    </row>
    <row r="20" spans="1:52">
      <c r="A20" s="945" t="s">
        <v>1117</v>
      </c>
      <c r="B20" s="946">
        <v>1798834388</v>
      </c>
      <c r="C20" s="946">
        <v>6100563325</v>
      </c>
      <c r="D20" s="946">
        <v>3169052036</v>
      </c>
      <c r="E20" s="946">
        <v>7630126939</v>
      </c>
      <c r="F20" s="946">
        <v>2006442622</v>
      </c>
      <c r="G20" s="946">
        <v>2814204514</v>
      </c>
      <c r="H20" s="946">
        <v>1019552249</v>
      </c>
      <c r="I20" s="946">
        <v>2886294314</v>
      </c>
      <c r="J20" s="946">
        <v>0</v>
      </c>
      <c r="K20" s="946">
        <v>0</v>
      </c>
      <c r="L20" s="946">
        <v>0</v>
      </c>
      <c r="M20" s="946">
        <v>0</v>
      </c>
      <c r="N20" s="946">
        <v>0</v>
      </c>
      <c r="O20" s="946">
        <v>0</v>
      </c>
      <c r="P20" s="946">
        <v>0</v>
      </c>
      <c r="Q20" s="946">
        <v>832446</v>
      </c>
      <c r="R20" s="946">
        <v>0</v>
      </c>
      <c r="S20" s="946">
        <v>5640959</v>
      </c>
      <c r="T20" s="946">
        <v>14489186</v>
      </c>
      <c r="U20" s="946">
        <v>0</v>
      </c>
      <c r="V20" s="946">
        <v>0</v>
      </c>
      <c r="W20" s="946">
        <v>6427210</v>
      </c>
      <c r="X20" s="946">
        <v>5871606</v>
      </c>
      <c r="Y20" s="946">
        <v>1595636607</v>
      </c>
      <c r="Z20" s="946">
        <v>123538705</v>
      </c>
      <c r="AA20" s="946">
        <v>0</v>
      </c>
      <c r="AB20" s="946">
        <v>4596985641</v>
      </c>
      <c r="AC20" s="946">
        <v>108582817</v>
      </c>
      <c r="AD20" s="946">
        <v>8425984836</v>
      </c>
      <c r="AE20" s="946">
        <v>9038155448</v>
      </c>
      <c r="AF20" s="946">
        <v>183817172</v>
      </c>
      <c r="AG20" s="946">
        <v>166426865</v>
      </c>
      <c r="AH20" s="946">
        <v>5025152458</v>
      </c>
      <c r="AI20" s="946">
        <v>1725736975</v>
      </c>
      <c r="AJ20" s="946">
        <v>18992149985</v>
      </c>
      <c r="AK20" s="946">
        <v>4456662877</v>
      </c>
      <c r="AL20" s="947">
        <v>810063276</v>
      </c>
      <c r="AM20" s="947">
        <v>14887194</v>
      </c>
      <c r="AN20" s="964">
        <v>2151930990</v>
      </c>
      <c r="AO20" s="965"/>
      <c r="AP20" s="946">
        <v>18698576688</v>
      </c>
      <c r="AQ20" s="946">
        <v>8726493699</v>
      </c>
      <c r="AR20" s="946">
        <v>0</v>
      </c>
      <c r="AS20" s="946">
        <v>832446</v>
      </c>
      <c r="AT20" s="946">
        <v>20130145</v>
      </c>
      <c r="AU20" s="946">
        <v>1607935423</v>
      </c>
      <c r="AV20" s="946">
        <v>4829107163</v>
      </c>
      <c r="AW20" s="946">
        <v>17814384321</v>
      </c>
      <c r="AX20" s="946">
        <v>30199702295</v>
      </c>
      <c r="AY20" s="947">
        <v>25743039418</v>
      </c>
      <c r="AZ20" s="947">
        <v>2976881460</v>
      </c>
    </row>
    <row r="21" spans="1:52">
      <c r="A21" s="945" t="s">
        <v>1118</v>
      </c>
      <c r="B21" s="946">
        <v>0</v>
      </c>
      <c r="C21" s="946">
        <v>0</v>
      </c>
      <c r="D21" s="946">
        <v>0</v>
      </c>
      <c r="E21" s="946">
        <v>0</v>
      </c>
      <c r="F21" s="946">
        <v>0</v>
      </c>
      <c r="G21" s="946">
        <v>0</v>
      </c>
      <c r="H21" s="946">
        <v>0</v>
      </c>
      <c r="I21" s="946">
        <v>0</v>
      </c>
      <c r="J21" s="946">
        <v>1909321047</v>
      </c>
      <c r="K21" s="946">
        <v>215380463</v>
      </c>
      <c r="L21" s="946">
        <v>64810733</v>
      </c>
      <c r="M21" s="946">
        <v>2426470974</v>
      </c>
      <c r="N21" s="946">
        <v>316670805</v>
      </c>
      <c r="O21" s="946">
        <v>15010527</v>
      </c>
      <c r="P21" s="946">
        <v>1138494520</v>
      </c>
      <c r="Q21" s="946">
        <v>1299172788</v>
      </c>
      <c r="R21" s="946">
        <v>196884170</v>
      </c>
      <c r="S21" s="946">
        <v>-8840248</v>
      </c>
      <c r="T21" s="946">
        <v>-6599823</v>
      </c>
      <c r="U21" s="946">
        <v>-181444099</v>
      </c>
      <c r="V21" s="946">
        <v>0</v>
      </c>
      <c r="W21" s="946">
        <v>0</v>
      </c>
      <c r="X21" s="946">
        <v>0</v>
      </c>
      <c r="Y21" s="946">
        <v>0</v>
      </c>
      <c r="Z21" s="946">
        <v>0</v>
      </c>
      <c r="AA21" s="946">
        <v>0</v>
      </c>
      <c r="AB21" s="946">
        <v>0</v>
      </c>
      <c r="AC21" s="946">
        <v>0</v>
      </c>
      <c r="AD21" s="946">
        <v>1379779557</v>
      </c>
      <c r="AE21" s="946">
        <v>960949492</v>
      </c>
      <c r="AF21" s="946">
        <v>-175760966</v>
      </c>
      <c r="AG21" s="946">
        <v>-700720562</v>
      </c>
      <c r="AH21" s="946">
        <v>3320561095</v>
      </c>
      <c r="AI21" s="946">
        <v>-27401737</v>
      </c>
      <c r="AJ21" s="946">
        <v>326640754</v>
      </c>
      <c r="AK21" s="946">
        <v>-563302068</v>
      </c>
      <c r="AL21" s="947">
        <v>241845711</v>
      </c>
      <c r="AM21" s="947">
        <v>-241845711</v>
      </c>
      <c r="AN21" s="964">
        <v>161630997</v>
      </c>
      <c r="AO21" s="965"/>
      <c r="AP21" s="946">
        <v>0</v>
      </c>
      <c r="AQ21" s="946">
        <v>0</v>
      </c>
      <c r="AR21" s="946">
        <v>4615983217</v>
      </c>
      <c r="AS21" s="946">
        <v>2769348640</v>
      </c>
      <c r="AT21" s="946">
        <v>0</v>
      </c>
      <c r="AU21" s="946">
        <v>0</v>
      </c>
      <c r="AV21" s="946">
        <v>0</v>
      </c>
      <c r="AW21" s="946">
        <v>1464247521</v>
      </c>
      <c r="AX21" s="946">
        <v>3056498044</v>
      </c>
      <c r="AY21" s="947">
        <v>3619800112</v>
      </c>
      <c r="AZ21" s="947">
        <v>161630997</v>
      </c>
    </row>
    <row r="22" spans="1:52">
      <c r="A22" s="945" t="s">
        <v>1119</v>
      </c>
      <c r="B22" s="946">
        <v>0</v>
      </c>
      <c r="C22" s="946">
        <v>0</v>
      </c>
      <c r="D22" s="946">
        <v>0</v>
      </c>
      <c r="E22" s="946">
        <v>0</v>
      </c>
      <c r="F22" s="946">
        <v>0</v>
      </c>
      <c r="G22" s="946">
        <v>0</v>
      </c>
      <c r="H22" s="946">
        <v>0</v>
      </c>
      <c r="I22" s="946">
        <v>0</v>
      </c>
      <c r="J22" s="946">
        <v>0</v>
      </c>
      <c r="K22" s="946">
        <v>0</v>
      </c>
      <c r="L22" s="946">
        <v>0</v>
      </c>
      <c r="M22" s="946">
        <v>0</v>
      </c>
      <c r="N22" s="946">
        <v>0</v>
      </c>
      <c r="O22" s="946">
        <v>0</v>
      </c>
      <c r="P22" s="946">
        <v>0</v>
      </c>
      <c r="Q22" s="946">
        <v>0</v>
      </c>
      <c r="R22" s="946">
        <v>0</v>
      </c>
      <c r="S22" s="946">
        <v>0</v>
      </c>
      <c r="T22" s="946">
        <v>0</v>
      </c>
      <c r="U22" s="946">
        <v>0</v>
      </c>
      <c r="V22" s="946">
        <v>0</v>
      </c>
      <c r="W22" s="946">
        <v>0</v>
      </c>
      <c r="X22" s="946">
        <v>0</v>
      </c>
      <c r="Y22" s="946">
        <v>0</v>
      </c>
      <c r="Z22" s="946">
        <v>0</v>
      </c>
      <c r="AA22" s="946">
        <v>0</v>
      </c>
      <c r="AB22" s="946">
        <v>0</v>
      </c>
      <c r="AC22" s="946">
        <v>0</v>
      </c>
      <c r="AD22" s="946">
        <v>0</v>
      </c>
      <c r="AE22" s="946">
        <v>0</v>
      </c>
      <c r="AF22" s="946">
        <v>0</v>
      </c>
      <c r="AG22" s="946">
        <v>0</v>
      </c>
      <c r="AH22" s="946">
        <v>0</v>
      </c>
      <c r="AI22" s="946">
        <v>0</v>
      </c>
      <c r="AJ22" s="946">
        <v>0</v>
      </c>
      <c r="AK22" s="946">
        <v>0</v>
      </c>
      <c r="AL22" s="947">
        <v>0</v>
      </c>
      <c r="AM22" s="947">
        <v>0</v>
      </c>
      <c r="AN22" s="964">
        <v>0</v>
      </c>
      <c r="AO22" s="965"/>
      <c r="AP22" s="946">
        <v>0</v>
      </c>
      <c r="AQ22" s="946">
        <v>0</v>
      </c>
      <c r="AR22" s="946">
        <v>0</v>
      </c>
      <c r="AS22" s="946">
        <v>0</v>
      </c>
      <c r="AT22" s="946">
        <v>0</v>
      </c>
      <c r="AU22" s="946">
        <v>0</v>
      </c>
      <c r="AV22" s="946">
        <v>0</v>
      </c>
      <c r="AW22" s="946">
        <v>0</v>
      </c>
      <c r="AX22" s="946">
        <v>0</v>
      </c>
      <c r="AY22" s="947">
        <v>0</v>
      </c>
      <c r="AZ22" s="947">
        <v>0</v>
      </c>
    </row>
    <row r="23" spans="1:52">
      <c r="A23" s="945" t="s">
        <v>1120</v>
      </c>
      <c r="B23" s="946">
        <v>1500</v>
      </c>
      <c r="C23" s="946">
        <v>3014700</v>
      </c>
      <c r="D23" s="946">
        <v>3001200</v>
      </c>
      <c r="E23" s="946">
        <v>5100</v>
      </c>
      <c r="F23" s="946">
        <v>8500</v>
      </c>
      <c r="G23" s="946">
        <v>1002400</v>
      </c>
      <c r="H23" s="946">
        <v>5100</v>
      </c>
      <c r="I23" s="946">
        <v>11288</v>
      </c>
      <c r="J23" s="946">
        <v>2300</v>
      </c>
      <c r="K23" s="946">
        <v>5400</v>
      </c>
      <c r="L23" s="946">
        <v>23200</v>
      </c>
      <c r="M23" s="946">
        <v>20000</v>
      </c>
      <c r="N23" s="946">
        <v>1015200</v>
      </c>
      <c r="O23" s="946">
        <v>28100</v>
      </c>
      <c r="P23" s="946">
        <v>7800</v>
      </c>
      <c r="Q23" s="946">
        <v>10200</v>
      </c>
      <c r="R23" s="946">
        <v>10200</v>
      </c>
      <c r="S23" s="946">
        <v>3200</v>
      </c>
      <c r="T23" s="946">
        <v>-1900</v>
      </c>
      <c r="U23" s="946">
        <v>438450842</v>
      </c>
      <c r="V23" s="946">
        <v>20100</v>
      </c>
      <c r="W23" s="946">
        <v>12400</v>
      </c>
      <c r="X23" s="946">
        <v>-600</v>
      </c>
      <c r="Y23" s="946">
        <v>38100</v>
      </c>
      <c r="Z23" s="946">
        <v>98000</v>
      </c>
      <c r="AA23" s="946">
        <v>13900</v>
      </c>
      <c r="AB23" s="946">
        <v>5000</v>
      </c>
      <c r="AC23" s="946">
        <v>2454345</v>
      </c>
      <c r="AD23" s="946">
        <v>22300</v>
      </c>
      <c r="AE23" s="946">
        <v>29800</v>
      </c>
      <c r="AF23" s="946">
        <v>12200</v>
      </c>
      <c r="AG23" s="946">
        <v>16300</v>
      </c>
      <c r="AH23" s="946">
        <v>28500</v>
      </c>
      <c r="AI23" s="946">
        <v>26000</v>
      </c>
      <c r="AJ23" s="946">
        <v>27400</v>
      </c>
      <c r="AK23" s="946">
        <v>72800</v>
      </c>
      <c r="AL23" s="947">
        <v>50300</v>
      </c>
      <c r="AM23" s="947">
        <v>20026100</v>
      </c>
      <c r="AN23" s="964">
        <v>-9906900</v>
      </c>
      <c r="AO23" s="965"/>
      <c r="AP23" s="946">
        <v>6022500</v>
      </c>
      <c r="AQ23" s="946">
        <v>1027288</v>
      </c>
      <c r="AR23" s="946">
        <v>50900</v>
      </c>
      <c r="AS23" s="946">
        <v>1061300</v>
      </c>
      <c r="AT23" s="946">
        <v>438462342</v>
      </c>
      <c r="AU23" s="946">
        <v>70000</v>
      </c>
      <c r="AV23" s="946">
        <v>2571245</v>
      </c>
      <c r="AW23" s="946">
        <v>80600</v>
      </c>
      <c r="AX23" s="946">
        <v>154700</v>
      </c>
      <c r="AY23" s="947">
        <v>81900</v>
      </c>
      <c r="AZ23" s="947">
        <v>10169500</v>
      </c>
    </row>
    <row r="24" spans="1:52">
      <c r="A24" s="942" t="s">
        <v>1121</v>
      </c>
      <c r="B24" s="943">
        <v>531348780599</v>
      </c>
      <c r="C24" s="943">
        <v>539071739426</v>
      </c>
      <c r="D24" s="943">
        <v>484002379752</v>
      </c>
      <c r="E24" s="943">
        <v>1005741896672</v>
      </c>
      <c r="F24" s="943">
        <v>623641776874</v>
      </c>
      <c r="G24" s="943">
        <v>552210650581</v>
      </c>
      <c r="H24" s="943">
        <v>702435863926</v>
      </c>
      <c r="I24" s="943">
        <v>798686466703</v>
      </c>
      <c r="J24" s="943">
        <v>971385115405</v>
      </c>
      <c r="K24" s="943">
        <v>971366808399</v>
      </c>
      <c r="L24" s="943">
        <v>1150291595176</v>
      </c>
      <c r="M24" s="943">
        <v>1564410924150</v>
      </c>
      <c r="N24" s="943">
        <v>1801440461520</v>
      </c>
      <c r="O24" s="943">
        <v>1559250990238</v>
      </c>
      <c r="P24" s="943">
        <v>1978063576278</v>
      </c>
      <c r="Q24" s="943">
        <v>2067033842151</v>
      </c>
      <c r="R24" s="943">
        <v>4178610987523</v>
      </c>
      <c r="S24" s="943">
        <v>1965032315071</v>
      </c>
      <c r="T24" s="943">
        <v>1990675334680</v>
      </c>
      <c r="U24" s="943">
        <v>2383100671214</v>
      </c>
      <c r="V24" s="943">
        <v>3038344672790</v>
      </c>
      <c r="W24" s="943">
        <v>3348861246041</v>
      </c>
      <c r="X24" s="943">
        <v>4140439976957</v>
      </c>
      <c r="Y24" s="943">
        <v>6283357841135</v>
      </c>
      <c r="Z24" s="943">
        <v>8454331299629</v>
      </c>
      <c r="AA24" s="943">
        <v>11844040231942</v>
      </c>
      <c r="AB24" s="943">
        <v>14604861732970</v>
      </c>
      <c r="AC24" s="943">
        <v>12765761976802</v>
      </c>
      <c r="AD24" s="943">
        <v>11988882382141</v>
      </c>
      <c r="AE24" s="943">
        <v>8416148707071</v>
      </c>
      <c r="AF24" s="943">
        <v>8149710117610</v>
      </c>
      <c r="AG24" s="943">
        <v>10083589004665</v>
      </c>
      <c r="AH24" s="943">
        <v>7414886686833</v>
      </c>
      <c r="AI24" s="943">
        <v>6286719305295</v>
      </c>
      <c r="AJ24" s="943">
        <v>5840577281033</v>
      </c>
      <c r="AK24" s="943">
        <v>6349184991643</v>
      </c>
      <c r="AL24" s="944">
        <v>2661911690166</v>
      </c>
      <c r="AM24" s="944">
        <v>2663703123147</v>
      </c>
      <c r="AN24" s="962">
        <v>1378487981144</v>
      </c>
      <c r="AO24" s="963"/>
      <c r="AP24" s="943">
        <v>2560164796449</v>
      </c>
      <c r="AQ24" s="943">
        <v>2676974758084</v>
      </c>
      <c r="AR24" s="943">
        <v>4657454443130</v>
      </c>
      <c r="AS24" s="943">
        <v>7405788870187</v>
      </c>
      <c r="AT24" s="943">
        <v>10517419308488</v>
      </c>
      <c r="AU24" s="943">
        <v>16811003736923</v>
      </c>
      <c r="AV24" s="943">
        <v>47668995241343</v>
      </c>
      <c r="AW24" s="943">
        <v>38638330211487</v>
      </c>
      <c r="AX24" s="943">
        <v>25891368264804</v>
      </c>
      <c r="AY24" s="944">
        <v>19542183273161</v>
      </c>
      <c r="AZ24" s="944">
        <v>6704102794457</v>
      </c>
    </row>
    <row r="25" spans="1:52">
      <c r="A25" s="945" t="s">
        <v>1122</v>
      </c>
      <c r="B25" s="946">
        <v>68674027827</v>
      </c>
      <c r="C25" s="946">
        <v>72849356961</v>
      </c>
      <c r="D25" s="946">
        <v>66039506584</v>
      </c>
      <c r="E25" s="946">
        <v>122660139639</v>
      </c>
      <c r="F25" s="946">
        <v>72796967949</v>
      </c>
      <c r="G25" s="946">
        <v>80995140941</v>
      </c>
      <c r="H25" s="946">
        <v>93608633345</v>
      </c>
      <c r="I25" s="946">
        <v>111852502454</v>
      </c>
      <c r="J25" s="946">
        <v>179488820918</v>
      </c>
      <c r="K25" s="946">
        <v>145851014774</v>
      </c>
      <c r="L25" s="946">
        <v>134536080645</v>
      </c>
      <c r="M25" s="946">
        <v>288552839133</v>
      </c>
      <c r="N25" s="946">
        <v>476968911839</v>
      </c>
      <c r="O25" s="946">
        <v>183061597376</v>
      </c>
      <c r="P25" s="946">
        <v>179167787894</v>
      </c>
      <c r="Q25" s="946">
        <v>198912039404</v>
      </c>
      <c r="R25" s="946">
        <v>694488727064</v>
      </c>
      <c r="S25" s="946">
        <v>367033374074</v>
      </c>
      <c r="T25" s="946">
        <v>327565356885</v>
      </c>
      <c r="U25" s="946">
        <v>374665088104</v>
      </c>
      <c r="V25" s="946">
        <v>514340151128</v>
      </c>
      <c r="W25" s="946">
        <v>383064693399</v>
      </c>
      <c r="X25" s="946">
        <v>426048131421</v>
      </c>
      <c r="Y25" s="946">
        <v>448195544593</v>
      </c>
      <c r="Z25" s="946">
        <v>892543935685</v>
      </c>
      <c r="AA25" s="946">
        <v>568071887188</v>
      </c>
      <c r="AB25" s="946">
        <v>792263842837</v>
      </c>
      <c r="AC25" s="946">
        <v>536390933307</v>
      </c>
      <c r="AD25" s="946">
        <v>1167080526628</v>
      </c>
      <c r="AE25" s="946">
        <v>654827147465</v>
      </c>
      <c r="AF25" s="946">
        <v>384048145991</v>
      </c>
      <c r="AG25" s="946">
        <v>571670758783</v>
      </c>
      <c r="AH25" s="946">
        <v>1251676109160</v>
      </c>
      <c r="AI25" s="946">
        <v>515433737644</v>
      </c>
      <c r="AJ25" s="946">
        <v>1065321070892</v>
      </c>
      <c r="AK25" s="946">
        <v>830400350668</v>
      </c>
      <c r="AL25" s="947">
        <v>1018304848129</v>
      </c>
      <c r="AM25" s="947">
        <v>1707971499393</v>
      </c>
      <c r="AN25" s="964">
        <v>930966860087</v>
      </c>
      <c r="AO25" s="965"/>
      <c r="AP25" s="946">
        <v>330223031011</v>
      </c>
      <c r="AQ25" s="946">
        <v>359253244689</v>
      </c>
      <c r="AR25" s="946">
        <v>748428755470</v>
      </c>
      <c r="AS25" s="946">
        <v>1038110336513</v>
      </c>
      <c r="AT25" s="946">
        <v>1763752546127</v>
      </c>
      <c r="AU25" s="946">
        <v>1771648520541</v>
      </c>
      <c r="AV25" s="946">
        <v>2789270599017</v>
      </c>
      <c r="AW25" s="946">
        <v>2777626578867</v>
      </c>
      <c r="AX25" s="946">
        <v>3662831268364</v>
      </c>
      <c r="AY25" s="947">
        <v>2832430917696</v>
      </c>
      <c r="AZ25" s="947">
        <v>3657243207609</v>
      </c>
    </row>
    <row r="26" spans="1:52">
      <c r="A26" s="945" t="s">
        <v>1123</v>
      </c>
      <c r="B26" s="946">
        <v>462674752772</v>
      </c>
      <c r="C26" s="946">
        <v>466222382465</v>
      </c>
      <c r="D26" s="946">
        <v>417962873168</v>
      </c>
      <c r="E26" s="946">
        <v>883081757033</v>
      </c>
      <c r="F26" s="946">
        <v>550844808925</v>
      </c>
      <c r="G26" s="946">
        <v>471215509640</v>
      </c>
      <c r="H26" s="946">
        <v>608827230581</v>
      </c>
      <c r="I26" s="946">
        <v>686833964249</v>
      </c>
      <c r="J26" s="946">
        <v>791896294487</v>
      </c>
      <c r="K26" s="946">
        <v>825515793625</v>
      </c>
      <c r="L26" s="946">
        <v>1015755514531</v>
      </c>
      <c r="M26" s="946">
        <v>1275858085017</v>
      </c>
      <c r="N26" s="946">
        <v>1324471549681</v>
      </c>
      <c r="O26" s="946">
        <v>1376189392862</v>
      </c>
      <c r="P26" s="946">
        <v>1798895788384</v>
      </c>
      <c r="Q26" s="946">
        <v>1868121802747</v>
      </c>
      <c r="R26" s="946">
        <v>3484122260459</v>
      </c>
      <c r="S26" s="946">
        <v>1597998940997</v>
      </c>
      <c r="T26" s="946">
        <v>1663109977795</v>
      </c>
      <c r="U26" s="946">
        <v>2008435583110</v>
      </c>
      <c r="V26" s="946">
        <v>2524004521662</v>
      </c>
      <c r="W26" s="946">
        <v>2965796552642</v>
      </c>
      <c r="X26" s="946">
        <v>3714391845536</v>
      </c>
      <c r="Y26" s="946">
        <v>5835162296542</v>
      </c>
      <c r="Z26" s="946">
        <v>7561787363944</v>
      </c>
      <c r="AA26" s="946">
        <v>11275968344754</v>
      </c>
      <c r="AB26" s="946">
        <v>13812597890133</v>
      </c>
      <c r="AC26" s="946">
        <v>12229371043495</v>
      </c>
      <c r="AD26" s="946">
        <v>10821801855513</v>
      </c>
      <c r="AE26" s="946">
        <v>7761321559606</v>
      </c>
      <c r="AF26" s="946">
        <v>7765661971619</v>
      </c>
      <c r="AG26" s="946">
        <v>9511918245882</v>
      </c>
      <c r="AH26" s="946">
        <v>6163210577673</v>
      </c>
      <c r="AI26" s="946">
        <v>5771285567651</v>
      </c>
      <c r="AJ26" s="946">
        <v>4775256210141</v>
      </c>
      <c r="AK26" s="946">
        <v>5518784640975</v>
      </c>
      <c r="AL26" s="947">
        <v>1643606842037</v>
      </c>
      <c r="AM26" s="947">
        <v>955731623754</v>
      </c>
      <c r="AN26" s="964">
        <v>447521121057</v>
      </c>
      <c r="AO26" s="965"/>
      <c r="AP26" s="946">
        <v>2229941765438</v>
      </c>
      <c r="AQ26" s="946">
        <v>2317721513395</v>
      </c>
      <c r="AR26" s="946">
        <v>3909025687660</v>
      </c>
      <c r="AS26" s="946">
        <v>6367678533674</v>
      </c>
      <c r="AT26" s="946">
        <v>8753666762361</v>
      </c>
      <c r="AU26" s="946">
        <v>15039355216382</v>
      </c>
      <c r="AV26" s="946">
        <v>44879724642326</v>
      </c>
      <c r="AW26" s="946">
        <v>35860703632620</v>
      </c>
      <c r="AX26" s="946">
        <v>22228536996440</v>
      </c>
      <c r="AY26" s="947">
        <v>16709752355465</v>
      </c>
      <c r="AZ26" s="947">
        <v>3046859586848</v>
      </c>
    </row>
    <row r="27" spans="1:52">
      <c r="A27" s="942" t="s">
        <v>1124</v>
      </c>
      <c r="B27" s="943">
        <v>111286438211</v>
      </c>
      <c r="C27" s="943">
        <v>120706784495</v>
      </c>
      <c r="D27" s="943">
        <v>121677776937</v>
      </c>
      <c r="E27" s="943">
        <v>124708756474</v>
      </c>
      <c r="F27" s="943">
        <v>129269096337.11926</v>
      </c>
      <c r="G27" s="943">
        <v>170830208065.88074</v>
      </c>
      <c r="H27" s="943">
        <v>177492498124</v>
      </c>
      <c r="I27" s="943">
        <v>185291821059</v>
      </c>
      <c r="J27" s="943">
        <v>203989165875</v>
      </c>
      <c r="K27" s="943">
        <v>242613087536</v>
      </c>
      <c r="L27" s="943">
        <v>272611793647</v>
      </c>
      <c r="M27" s="943">
        <v>324883125762</v>
      </c>
      <c r="N27" s="943">
        <v>296832157532</v>
      </c>
      <c r="O27" s="943">
        <v>321475124760</v>
      </c>
      <c r="P27" s="943">
        <v>318532476430</v>
      </c>
      <c r="Q27" s="943">
        <v>272641168461</v>
      </c>
      <c r="R27" s="943">
        <v>306187225296</v>
      </c>
      <c r="S27" s="943">
        <v>292501160431</v>
      </c>
      <c r="T27" s="943">
        <v>247812439010</v>
      </c>
      <c r="U27" s="943">
        <v>253234868047</v>
      </c>
      <c r="V27" s="943">
        <v>261400539253</v>
      </c>
      <c r="W27" s="943">
        <v>282623438581</v>
      </c>
      <c r="X27" s="943">
        <v>296780445074</v>
      </c>
      <c r="Y27" s="943">
        <v>319611011362</v>
      </c>
      <c r="Z27" s="943">
        <v>409952417520</v>
      </c>
      <c r="AA27" s="943">
        <v>403368491960</v>
      </c>
      <c r="AB27" s="943">
        <v>507171700198</v>
      </c>
      <c r="AC27" s="943">
        <v>613558464062</v>
      </c>
      <c r="AD27" s="943">
        <v>547665819672</v>
      </c>
      <c r="AE27" s="943">
        <v>576872322982</v>
      </c>
      <c r="AF27" s="943">
        <v>571478362340</v>
      </c>
      <c r="AG27" s="943">
        <v>590942063647</v>
      </c>
      <c r="AH27" s="943">
        <v>564132885501</v>
      </c>
      <c r="AI27" s="943">
        <v>544121785490</v>
      </c>
      <c r="AJ27" s="943">
        <v>549625017871</v>
      </c>
      <c r="AK27" s="943">
        <v>607845817434</v>
      </c>
      <c r="AL27" s="944">
        <v>608819712142</v>
      </c>
      <c r="AM27" s="944">
        <v>611955497290</v>
      </c>
      <c r="AN27" s="962">
        <v>578819484808</v>
      </c>
      <c r="AO27" s="963"/>
      <c r="AP27" s="943">
        <v>478379756117</v>
      </c>
      <c r="AQ27" s="943">
        <v>662883623586</v>
      </c>
      <c r="AR27" s="943">
        <v>1044097172820</v>
      </c>
      <c r="AS27" s="943">
        <v>1209480927183</v>
      </c>
      <c r="AT27" s="943">
        <v>1099735692784</v>
      </c>
      <c r="AU27" s="943">
        <v>1160415434270</v>
      </c>
      <c r="AV27" s="943">
        <v>1934051073740</v>
      </c>
      <c r="AW27" s="943">
        <v>2286958568641</v>
      </c>
      <c r="AX27" s="943">
        <v>2265725506296</v>
      </c>
      <c r="AY27" s="944">
        <v>1657879688862</v>
      </c>
      <c r="AZ27" s="944">
        <v>1799594694240</v>
      </c>
    </row>
    <row r="28" spans="1:52">
      <c r="A28" s="945" t="s">
        <v>1125</v>
      </c>
      <c r="B28" s="946">
        <v>2901570487</v>
      </c>
      <c r="C28" s="946">
        <v>2503037459</v>
      </c>
      <c r="D28" s="946">
        <v>2294162478</v>
      </c>
      <c r="E28" s="946">
        <v>2546145522</v>
      </c>
      <c r="F28" s="946">
        <v>2240557774</v>
      </c>
      <c r="G28" s="946">
        <v>4391752041</v>
      </c>
      <c r="H28" s="946">
        <v>4775117201</v>
      </c>
      <c r="I28" s="946">
        <v>3983889698</v>
      </c>
      <c r="J28" s="946">
        <v>4010468391</v>
      </c>
      <c r="K28" s="946">
        <v>3556868200</v>
      </c>
      <c r="L28" s="946">
        <v>5165622114</v>
      </c>
      <c r="M28" s="946">
        <v>10033408463</v>
      </c>
      <c r="N28" s="946">
        <v>7875062431</v>
      </c>
      <c r="O28" s="946">
        <v>6566499266</v>
      </c>
      <c r="P28" s="946">
        <v>5580619796</v>
      </c>
      <c r="Q28" s="946">
        <v>4952883177</v>
      </c>
      <c r="R28" s="946">
        <v>6804090684</v>
      </c>
      <c r="S28" s="946">
        <v>5708790151</v>
      </c>
      <c r="T28" s="946">
        <v>3974341375</v>
      </c>
      <c r="U28" s="946">
        <v>4553683981</v>
      </c>
      <c r="V28" s="946">
        <v>3966452662</v>
      </c>
      <c r="W28" s="946">
        <v>3451256860</v>
      </c>
      <c r="X28" s="946">
        <v>2856508040</v>
      </c>
      <c r="Y28" s="946">
        <v>6102887685</v>
      </c>
      <c r="Z28" s="946">
        <v>11637737973</v>
      </c>
      <c r="AA28" s="946">
        <v>10478300243</v>
      </c>
      <c r="AB28" s="946">
        <v>17927549404</v>
      </c>
      <c r="AC28" s="946">
        <v>21695220237</v>
      </c>
      <c r="AD28" s="946">
        <v>25875760793</v>
      </c>
      <c r="AE28" s="946">
        <v>19895399007</v>
      </c>
      <c r="AF28" s="946">
        <v>20084297963</v>
      </c>
      <c r="AG28" s="946">
        <v>31852284203</v>
      </c>
      <c r="AH28" s="946">
        <v>30486397275</v>
      </c>
      <c r="AI28" s="946">
        <v>23683898602</v>
      </c>
      <c r="AJ28" s="946">
        <v>17624309213</v>
      </c>
      <c r="AK28" s="946">
        <v>16896132427</v>
      </c>
      <c r="AL28" s="947">
        <v>17732108994</v>
      </c>
      <c r="AM28" s="947">
        <v>18535436592</v>
      </c>
      <c r="AN28" s="964">
        <v>19828419722</v>
      </c>
      <c r="AO28" s="965"/>
      <c r="AP28" s="946">
        <v>10244915946</v>
      </c>
      <c r="AQ28" s="946">
        <v>15391316714</v>
      </c>
      <c r="AR28" s="946">
        <v>22766367168</v>
      </c>
      <c r="AS28" s="946">
        <v>24975064670</v>
      </c>
      <c r="AT28" s="946">
        <v>21040906191</v>
      </c>
      <c r="AU28" s="946">
        <v>16377105247</v>
      </c>
      <c r="AV28" s="946">
        <v>61738807857</v>
      </c>
      <c r="AW28" s="946">
        <v>97707741966</v>
      </c>
      <c r="AX28" s="946">
        <v>88690737517</v>
      </c>
      <c r="AY28" s="947">
        <v>71794605090</v>
      </c>
      <c r="AZ28" s="947">
        <v>56095965308</v>
      </c>
    </row>
    <row r="29" spans="1:52">
      <c r="A29" s="945" t="s">
        <v>1126</v>
      </c>
      <c r="B29" s="946">
        <v>42236162067</v>
      </c>
      <c r="C29" s="946">
        <v>43895120760</v>
      </c>
      <c r="D29" s="946">
        <v>43900474630</v>
      </c>
      <c r="E29" s="946">
        <v>47265588470</v>
      </c>
      <c r="F29" s="946">
        <v>45147991103</v>
      </c>
      <c r="G29" s="946">
        <v>44670621627</v>
      </c>
      <c r="H29" s="946">
        <v>45329284985</v>
      </c>
      <c r="I29" s="946">
        <v>42828457717</v>
      </c>
      <c r="J29" s="946">
        <v>56913796945</v>
      </c>
      <c r="K29" s="946">
        <v>76334429859</v>
      </c>
      <c r="L29" s="946">
        <v>87321195764</v>
      </c>
      <c r="M29" s="946">
        <v>92972776277</v>
      </c>
      <c r="N29" s="946">
        <v>82491307923</v>
      </c>
      <c r="O29" s="946">
        <v>97963029300</v>
      </c>
      <c r="P29" s="946">
        <v>99799805753</v>
      </c>
      <c r="Q29" s="946">
        <v>101827294439</v>
      </c>
      <c r="R29" s="946">
        <v>102922543381</v>
      </c>
      <c r="S29" s="946">
        <v>104498765662</v>
      </c>
      <c r="T29" s="946">
        <v>86089247474</v>
      </c>
      <c r="U29" s="946">
        <v>89032901624</v>
      </c>
      <c r="V29" s="946">
        <v>108052063429</v>
      </c>
      <c r="W29" s="946">
        <v>113528655597</v>
      </c>
      <c r="X29" s="946">
        <v>132422428503</v>
      </c>
      <c r="Y29" s="946">
        <v>128855713343</v>
      </c>
      <c r="Z29" s="946">
        <v>139160333566</v>
      </c>
      <c r="AA29" s="946">
        <v>164151843119</v>
      </c>
      <c r="AB29" s="946">
        <v>187769762809</v>
      </c>
      <c r="AC29" s="946">
        <v>298945864318</v>
      </c>
      <c r="AD29" s="946">
        <v>227634224794</v>
      </c>
      <c r="AE29" s="946">
        <v>235024957619</v>
      </c>
      <c r="AF29" s="946">
        <v>228734318048</v>
      </c>
      <c r="AG29" s="946">
        <v>225746162536</v>
      </c>
      <c r="AH29" s="946">
        <v>217913588335</v>
      </c>
      <c r="AI29" s="946">
        <v>186193533800</v>
      </c>
      <c r="AJ29" s="946">
        <v>221408979703</v>
      </c>
      <c r="AK29" s="946">
        <v>234914623799</v>
      </c>
      <c r="AL29" s="947">
        <v>236833336863</v>
      </c>
      <c r="AM29" s="947">
        <v>218484854691</v>
      </c>
      <c r="AN29" s="964">
        <v>202040811910</v>
      </c>
      <c r="AO29" s="965"/>
      <c r="AP29" s="946">
        <v>177297345927</v>
      </c>
      <c r="AQ29" s="946">
        <v>177976355432</v>
      </c>
      <c r="AR29" s="946">
        <v>313542198845</v>
      </c>
      <c r="AS29" s="946">
        <v>382081437415</v>
      </c>
      <c r="AT29" s="946">
        <v>382543458141</v>
      </c>
      <c r="AU29" s="946">
        <v>482858860872</v>
      </c>
      <c r="AV29" s="946">
        <v>790027803812</v>
      </c>
      <c r="AW29" s="946">
        <v>917139662997</v>
      </c>
      <c r="AX29" s="946">
        <v>860430725637</v>
      </c>
      <c r="AY29" s="947">
        <v>625516101838</v>
      </c>
      <c r="AZ29" s="947">
        <v>657359003464</v>
      </c>
    </row>
    <row r="30" spans="1:52">
      <c r="A30" s="945" t="s">
        <v>1127</v>
      </c>
      <c r="B30" s="946">
        <v>1731186277</v>
      </c>
      <c r="C30" s="946">
        <v>2534438182</v>
      </c>
      <c r="D30" s="946">
        <v>4196172114</v>
      </c>
      <c r="E30" s="946">
        <v>5367139853</v>
      </c>
      <c r="F30" s="946">
        <v>4675429903</v>
      </c>
      <c r="G30" s="946">
        <v>3251505524</v>
      </c>
      <c r="H30" s="946">
        <v>6082176897</v>
      </c>
      <c r="I30" s="946">
        <v>14104321472</v>
      </c>
      <c r="J30" s="946">
        <v>5026317605</v>
      </c>
      <c r="K30" s="946">
        <v>4401479862</v>
      </c>
      <c r="L30" s="946">
        <v>13553059400</v>
      </c>
      <c r="M30" s="946">
        <v>16222294661</v>
      </c>
      <c r="N30" s="946">
        <v>5457093356</v>
      </c>
      <c r="O30" s="946">
        <v>7145081083</v>
      </c>
      <c r="P30" s="946">
        <v>6421518492</v>
      </c>
      <c r="Q30" s="946">
        <v>4564939915</v>
      </c>
      <c r="R30" s="946">
        <v>764399332</v>
      </c>
      <c r="S30" s="946">
        <v>586904289</v>
      </c>
      <c r="T30" s="946">
        <v>612621956</v>
      </c>
      <c r="U30" s="946">
        <v>1082211398</v>
      </c>
      <c r="V30" s="946">
        <v>1461638758</v>
      </c>
      <c r="W30" s="946">
        <v>1708894782</v>
      </c>
      <c r="X30" s="946">
        <v>2256311201</v>
      </c>
      <c r="Y30" s="946">
        <v>8482919867</v>
      </c>
      <c r="Z30" s="946">
        <v>12741248529</v>
      </c>
      <c r="AA30" s="946">
        <v>21689596503</v>
      </c>
      <c r="AB30" s="946">
        <v>32507768549</v>
      </c>
      <c r="AC30" s="946">
        <v>35756805721</v>
      </c>
      <c r="AD30" s="946">
        <v>29651683349</v>
      </c>
      <c r="AE30" s="946">
        <v>21341528959</v>
      </c>
      <c r="AF30" s="946">
        <v>22963210523</v>
      </c>
      <c r="AG30" s="946">
        <v>25335635170</v>
      </c>
      <c r="AH30" s="946">
        <v>22254624655</v>
      </c>
      <c r="AI30" s="946">
        <v>20287688467</v>
      </c>
      <c r="AJ30" s="946">
        <v>18348441885</v>
      </c>
      <c r="AK30" s="946">
        <v>17667895117</v>
      </c>
      <c r="AL30" s="947">
        <v>19436961704</v>
      </c>
      <c r="AM30" s="947">
        <v>22165887708</v>
      </c>
      <c r="AN30" s="964">
        <v>26939763741</v>
      </c>
      <c r="AO30" s="965"/>
      <c r="AP30" s="946">
        <v>13828936426</v>
      </c>
      <c r="AQ30" s="946">
        <v>28113433796</v>
      </c>
      <c r="AR30" s="946">
        <v>39203151528</v>
      </c>
      <c r="AS30" s="946">
        <v>23588632846</v>
      </c>
      <c r="AT30" s="946">
        <v>3046136975</v>
      </c>
      <c r="AU30" s="946">
        <v>13909764608</v>
      </c>
      <c r="AV30" s="946">
        <v>102695419302</v>
      </c>
      <c r="AW30" s="946">
        <v>99292058001</v>
      </c>
      <c r="AX30" s="946">
        <v>78558650124</v>
      </c>
      <c r="AY30" s="947">
        <v>60890755007</v>
      </c>
      <c r="AZ30" s="947">
        <v>68542613153</v>
      </c>
    </row>
    <row r="31" spans="1:52">
      <c r="A31" s="945" t="s">
        <v>1128</v>
      </c>
      <c r="B31" s="946">
        <v>59971344570</v>
      </c>
      <c r="C31" s="946">
        <v>67666063612</v>
      </c>
      <c r="D31" s="946">
        <v>67909387542</v>
      </c>
      <c r="E31" s="946">
        <v>66261594494</v>
      </c>
      <c r="F31" s="946">
        <v>73768781471.119263</v>
      </c>
      <c r="G31" s="946">
        <v>115584703089.88074</v>
      </c>
      <c r="H31" s="946">
        <v>118339438301</v>
      </c>
      <c r="I31" s="946">
        <v>122118254264</v>
      </c>
      <c r="J31" s="946">
        <v>133645259498</v>
      </c>
      <c r="K31" s="946">
        <v>152298519864</v>
      </c>
      <c r="L31" s="946">
        <v>160547937244</v>
      </c>
      <c r="M31" s="946">
        <v>199757485564</v>
      </c>
      <c r="N31" s="946">
        <v>192458536835</v>
      </c>
      <c r="O31" s="946">
        <v>201510341479</v>
      </c>
      <c r="P31" s="946">
        <v>198516021662</v>
      </c>
      <c r="Q31" s="946">
        <v>154009996102</v>
      </c>
      <c r="R31" s="946">
        <v>187193939827</v>
      </c>
      <c r="S31" s="946">
        <v>175995788286</v>
      </c>
      <c r="T31" s="946">
        <v>152222333435</v>
      </c>
      <c r="U31" s="946">
        <v>154534604274</v>
      </c>
      <c r="V31" s="946">
        <v>143071183783</v>
      </c>
      <c r="W31" s="946">
        <v>158022144181</v>
      </c>
      <c r="X31" s="946">
        <v>150457494217</v>
      </c>
      <c r="Y31" s="946">
        <v>162764409172</v>
      </c>
      <c r="Z31" s="946">
        <v>229963095930</v>
      </c>
      <c r="AA31" s="946">
        <v>179035060268</v>
      </c>
      <c r="AB31" s="946">
        <v>226686223958</v>
      </c>
      <c r="AC31" s="946">
        <v>204978200550</v>
      </c>
      <c r="AD31" s="946">
        <v>227759413274</v>
      </c>
      <c r="AE31" s="946">
        <v>257880834501</v>
      </c>
      <c r="AF31" s="946">
        <v>255237208155</v>
      </c>
      <c r="AG31" s="946">
        <v>268670237179</v>
      </c>
      <c r="AH31" s="946">
        <v>262564954956</v>
      </c>
      <c r="AI31" s="946">
        <v>275695640962</v>
      </c>
      <c r="AJ31" s="946">
        <v>257795139638</v>
      </c>
      <c r="AK31" s="946">
        <v>292955547127</v>
      </c>
      <c r="AL31" s="947">
        <v>303844042167</v>
      </c>
      <c r="AM31" s="947">
        <v>274812350016</v>
      </c>
      <c r="AN31" s="964">
        <v>287067845178</v>
      </c>
      <c r="AO31" s="965"/>
      <c r="AP31" s="946">
        <v>261808390218</v>
      </c>
      <c r="AQ31" s="946">
        <v>429811177126</v>
      </c>
      <c r="AR31" s="946">
        <v>646249202170</v>
      </c>
      <c r="AS31" s="946">
        <v>746494896078</v>
      </c>
      <c r="AT31" s="946">
        <v>669946665822</v>
      </c>
      <c r="AU31" s="946">
        <v>614315231353</v>
      </c>
      <c r="AV31" s="946">
        <v>840662580706</v>
      </c>
      <c r="AW31" s="946">
        <v>1009547693109</v>
      </c>
      <c r="AX31" s="946">
        <v>1089011282683</v>
      </c>
      <c r="AY31" s="947">
        <v>796055735556</v>
      </c>
      <c r="AZ31" s="947">
        <v>865724237361</v>
      </c>
    </row>
    <row r="32" spans="1:52">
      <c r="A32" s="945" t="s">
        <v>1129</v>
      </c>
      <c r="B32" s="946">
        <v>389353654</v>
      </c>
      <c r="C32" s="946">
        <v>343570627</v>
      </c>
      <c r="D32" s="946">
        <v>293154666</v>
      </c>
      <c r="E32" s="946">
        <v>118471914</v>
      </c>
      <c r="F32" s="946">
        <v>61355764</v>
      </c>
      <c r="G32" s="946">
        <v>77506132</v>
      </c>
      <c r="H32" s="946">
        <v>13707800</v>
      </c>
      <c r="I32" s="946">
        <v>18141371</v>
      </c>
      <c r="J32" s="946">
        <v>19008217</v>
      </c>
      <c r="K32" s="946">
        <v>19121919</v>
      </c>
      <c r="L32" s="946">
        <v>20050684</v>
      </c>
      <c r="M32" s="946">
        <v>21424657</v>
      </c>
      <c r="N32" s="946">
        <v>20958905</v>
      </c>
      <c r="O32" s="946">
        <v>19401643</v>
      </c>
      <c r="P32" s="946">
        <v>16433972</v>
      </c>
      <c r="Q32" s="946">
        <v>10003289</v>
      </c>
      <c r="R32" s="946">
        <v>8127670</v>
      </c>
      <c r="S32" s="946">
        <v>178631</v>
      </c>
      <c r="T32" s="946">
        <v>0</v>
      </c>
      <c r="U32" s="946">
        <v>0</v>
      </c>
      <c r="V32" s="946">
        <v>0</v>
      </c>
      <c r="W32" s="946">
        <v>0</v>
      </c>
      <c r="X32" s="946">
        <v>0</v>
      </c>
      <c r="Y32" s="946">
        <v>0</v>
      </c>
      <c r="Z32" s="946">
        <v>0</v>
      </c>
      <c r="AA32" s="946">
        <v>0</v>
      </c>
      <c r="AB32" s="946">
        <v>0</v>
      </c>
      <c r="AC32" s="946">
        <v>0</v>
      </c>
      <c r="AD32" s="946">
        <v>0</v>
      </c>
      <c r="AE32" s="946">
        <v>0</v>
      </c>
      <c r="AF32" s="946">
        <v>0</v>
      </c>
      <c r="AG32" s="946">
        <v>0</v>
      </c>
      <c r="AH32" s="946">
        <v>0</v>
      </c>
      <c r="AI32" s="946">
        <v>0</v>
      </c>
      <c r="AJ32" s="946">
        <v>0</v>
      </c>
      <c r="AK32" s="946">
        <v>0</v>
      </c>
      <c r="AL32" s="947">
        <v>0</v>
      </c>
      <c r="AM32" s="947">
        <v>0</v>
      </c>
      <c r="AN32" s="964">
        <v>0</v>
      </c>
      <c r="AO32" s="965"/>
      <c r="AP32" s="946">
        <v>1144550861</v>
      </c>
      <c r="AQ32" s="946">
        <v>170711067</v>
      </c>
      <c r="AR32" s="946">
        <v>79605477</v>
      </c>
      <c r="AS32" s="946">
        <v>66797809</v>
      </c>
      <c r="AT32" s="946">
        <v>8306301</v>
      </c>
      <c r="AU32" s="946">
        <v>0</v>
      </c>
      <c r="AV32" s="946">
        <v>0</v>
      </c>
      <c r="AW32" s="946">
        <v>0</v>
      </c>
      <c r="AX32" s="946">
        <v>0</v>
      </c>
      <c r="AY32" s="947">
        <v>0</v>
      </c>
      <c r="AZ32" s="947">
        <v>0</v>
      </c>
    </row>
    <row r="33" spans="1:52">
      <c r="A33" s="945" t="s">
        <v>1130</v>
      </c>
      <c r="B33" s="946">
        <v>4056821156</v>
      </c>
      <c r="C33" s="946">
        <v>3764553855</v>
      </c>
      <c r="D33" s="946">
        <v>3084425507</v>
      </c>
      <c r="E33" s="946">
        <v>3149816221</v>
      </c>
      <c r="F33" s="946">
        <v>3374980322</v>
      </c>
      <c r="G33" s="946">
        <v>2854119652</v>
      </c>
      <c r="H33" s="946">
        <v>2952772940</v>
      </c>
      <c r="I33" s="946">
        <v>2238756537</v>
      </c>
      <c r="J33" s="946">
        <v>4374315219</v>
      </c>
      <c r="K33" s="946">
        <v>6002667832</v>
      </c>
      <c r="L33" s="946">
        <v>6003928441</v>
      </c>
      <c r="M33" s="946">
        <v>5875736140</v>
      </c>
      <c r="N33" s="946">
        <v>8529198082</v>
      </c>
      <c r="O33" s="946">
        <v>8270771989</v>
      </c>
      <c r="P33" s="946">
        <v>8198076755</v>
      </c>
      <c r="Q33" s="946">
        <v>7276051539</v>
      </c>
      <c r="R33" s="946">
        <v>8494124402</v>
      </c>
      <c r="S33" s="946">
        <v>5710733412</v>
      </c>
      <c r="T33" s="946">
        <v>4913894770</v>
      </c>
      <c r="U33" s="946">
        <v>4031466770</v>
      </c>
      <c r="V33" s="946">
        <v>4849200621</v>
      </c>
      <c r="W33" s="946">
        <v>5912487161</v>
      </c>
      <c r="X33" s="946">
        <v>8787703113</v>
      </c>
      <c r="Y33" s="946">
        <v>13405081295</v>
      </c>
      <c r="Z33" s="946">
        <v>16450001522</v>
      </c>
      <c r="AA33" s="946">
        <v>28013691827</v>
      </c>
      <c r="AB33" s="946">
        <v>42280395478</v>
      </c>
      <c r="AC33" s="946">
        <v>52182373236</v>
      </c>
      <c r="AD33" s="946">
        <v>36744737462</v>
      </c>
      <c r="AE33" s="946">
        <v>42729602896</v>
      </c>
      <c r="AF33" s="946">
        <v>44459327651</v>
      </c>
      <c r="AG33" s="946">
        <v>39337744559</v>
      </c>
      <c r="AH33" s="946">
        <v>30913320280</v>
      </c>
      <c r="AI33" s="946">
        <v>38261023659</v>
      </c>
      <c r="AJ33" s="946">
        <v>34448147432</v>
      </c>
      <c r="AK33" s="946">
        <v>45411618964</v>
      </c>
      <c r="AL33" s="947">
        <v>30973262414</v>
      </c>
      <c r="AM33" s="947">
        <v>77956968283</v>
      </c>
      <c r="AN33" s="964">
        <v>42942644257</v>
      </c>
      <c r="AO33" s="965"/>
      <c r="AP33" s="946">
        <v>14055616739</v>
      </c>
      <c r="AQ33" s="946">
        <v>11420629451</v>
      </c>
      <c r="AR33" s="946">
        <v>22256647632</v>
      </c>
      <c r="AS33" s="946">
        <v>32274098365</v>
      </c>
      <c r="AT33" s="946">
        <v>23150219354</v>
      </c>
      <c r="AU33" s="946">
        <v>32954472190</v>
      </c>
      <c r="AV33" s="946">
        <v>138926462063</v>
      </c>
      <c r="AW33" s="946">
        <v>163271412568</v>
      </c>
      <c r="AX33" s="946">
        <v>149034110335</v>
      </c>
      <c r="AY33" s="947">
        <v>103622491371</v>
      </c>
      <c r="AZ33" s="947">
        <v>151872874954</v>
      </c>
    </row>
    <row r="34" spans="1:52">
      <c r="A34" s="942" t="s">
        <v>1131</v>
      </c>
      <c r="B34" s="943">
        <v>1006837846</v>
      </c>
      <c r="C34" s="943">
        <v>1018525705</v>
      </c>
      <c r="D34" s="943">
        <v>694320635</v>
      </c>
      <c r="E34" s="943">
        <v>5575093007</v>
      </c>
      <c r="F34" s="943">
        <v>3399364837</v>
      </c>
      <c r="G34" s="943">
        <v>-944404662</v>
      </c>
      <c r="H34" s="943">
        <v>538029074</v>
      </c>
      <c r="I34" s="943">
        <v>1863238653</v>
      </c>
      <c r="J34" s="943">
        <v>166170123</v>
      </c>
      <c r="K34" s="943">
        <v>459627003</v>
      </c>
      <c r="L34" s="943">
        <v>1131759395</v>
      </c>
      <c r="M34" s="943">
        <v>1844921006</v>
      </c>
      <c r="N34" s="943">
        <v>4684174088</v>
      </c>
      <c r="O34" s="943">
        <v>8271207895</v>
      </c>
      <c r="P34" s="943">
        <v>1805988792</v>
      </c>
      <c r="Q34" s="943">
        <v>8343643717</v>
      </c>
      <c r="R34" s="943">
        <v>6992978308</v>
      </c>
      <c r="S34" s="943">
        <v>527354033</v>
      </c>
      <c r="T34" s="943">
        <v>4200743570</v>
      </c>
      <c r="U34" s="943">
        <v>452069307</v>
      </c>
      <c r="V34" s="943">
        <v>159825832</v>
      </c>
      <c r="W34" s="943">
        <v>4789614574</v>
      </c>
      <c r="X34" s="943">
        <v>76562875</v>
      </c>
      <c r="Y34" s="943">
        <v>5824613776</v>
      </c>
      <c r="Z34" s="943">
        <v>40813808</v>
      </c>
      <c r="AA34" s="943">
        <v>5098320631</v>
      </c>
      <c r="AB34" s="943">
        <v>38010998</v>
      </c>
      <c r="AC34" s="943">
        <v>233609303</v>
      </c>
      <c r="AD34" s="943">
        <v>406881020</v>
      </c>
      <c r="AE34" s="943">
        <v>3281915710</v>
      </c>
      <c r="AF34" s="943">
        <v>408190995</v>
      </c>
      <c r="AG34" s="943">
        <v>6094907871</v>
      </c>
      <c r="AH34" s="943">
        <v>293386896</v>
      </c>
      <c r="AI34" s="943">
        <v>6371142189</v>
      </c>
      <c r="AJ34" s="943">
        <v>6269299721</v>
      </c>
      <c r="AK34" s="943">
        <v>315804393</v>
      </c>
      <c r="AL34" s="944">
        <v>1674430518</v>
      </c>
      <c r="AM34" s="944">
        <v>2690681869</v>
      </c>
      <c r="AN34" s="962">
        <v>4447930675</v>
      </c>
      <c r="AO34" s="963"/>
      <c r="AP34" s="943">
        <v>8294777193</v>
      </c>
      <c r="AQ34" s="943">
        <v>4856227902</v>
      </c>
      <c r="AR34" s="943">
        <v>3602477527</v>
      </c>
      <c r="AS34" s="943">
        <v>23105014492</v>
      </c>
      <c r="AT34" s="943">
        <v>11420454093</v>
      </c>
      <c r="AU34" s="943">
        <v>10850617057</v>
      </c>
      <c r="AV34" s="943">
        <v>5410754740</v>
      </c>
      <c r="AW34" s="943">
        <v>10191895596</v>
      </c>
      <c r="AX34" s="943">
        <v>13249633199</v>
      </c>
      <c r="AY34" s="944">
        <v>12933828806</v>
      </c>
      <c r="AZ34" s="944">
        <v>8813043062</v>
      </c>
    </row>
    <row r="35" spans="1:52">
      <c r="A35" s="945" t="s">
        <v>1132</v>
      </c>
      <c r="B35" s="946">
        <v>747986239</v>
      </c>
      <c r="C35" s="946">
        <v>1277377312</v>
      </c>
      <c r="D35" s="946">
        <v>694320635</v>
      </c>
      <c r="E35" s="946">
        <v>5575093007</v>
      </c>
      <c r="F35" s="946">
        <v>2157873309</v>
      </c>
      <c r="G35" s="946">
        <v>297086866</v>
      </c>
      <c r="H35" s="946">
        <v>538029074</v>
      </c>
      <c r="I35" s="946">
        <v>1863238653</v>
      </c>
      <c r="J35" s="946">
        <v>166170123</v>
      </c>
      <c r="K35" s="946">
        <v>459627003</v>
      </c>
      <c r="L35" s="946">
        <v>1131759395</v>
      </c>
      <c r="M35" s="946">
        <v>1844921006</v>
      </c>
      <c r="N35" s="946">
        <v>4684174088</v>
      </c>
      <c r="O35" s="946">
        <v>8271207895</v>
      </c>
      <c r="P35" s="946">
        <v>1805988792</v>
      </c>
      <c r="Q35" s="946">
        <v>8343643717</v>
      </c>
      <c r="R35" s="946">
        <v>6240287183</v>
      </c>
      <c r="S35" s="946">
        <v>305103898</v>
      </c>
      <c r="T35" s="946">
        <v>4039422709</v>
      </c>
      <c r="U35" s="946">
        <v>33508318</v>
      </c>
      <c r="V35" s="946">
        <v>32749100</v>
      </c>
      <c r="W35" s="946">
        <v>4067851760</v>
      </c>
      <c r="X35" s="946">
        <v>20563105</v>
      </c>
      <c r="Y35" s="946">
        <v>5209590695</v>
      </c>
      <c r="Z35" s="946">
        <v>31033697</v>
      </c>
      <c r="AA35" s="946">
        <v>4449448427</v>
      </c>
      <c r="AB35" s="946">
        <v>25112219</v>
      </c>
      <c r="AC35" s="946">
        <v>133705413</v>
      </c>
      <c r="AD35" s="946">
        <v>202771944</v>
      </c>
      <c r="AE35" s="946">
        <v>3216521684</v>
      </c>
      <c r="AF35" s="946">
        <v>408190995</v>
      </c>
      <c r="AG35" s="946">
        <v>5957062388</v>
      </c>
      <c r="AH35" s="946">
        <v>293386896</v>
      </c>
      <c r="AI35" s="946">
        <v>6346310746</v>
      </c>
      <c r="AJ35" s="946">
        <v>6269299721</v>
      </c>
      <c r="AK35" s="946">
        <v>315804393</v>
      </c>
      <c r="AL35" s="947">
        <v>374430518</v>
      </c>
      <c r="AM35" s="947">
        <v>2690681869</v>
      </c>
      <c r="AN35" s="964">
        <v>4447930675</v>
      </c>
      <c r="AO35" s="965"/>
      <c r="AP35" s="946">
        <v>8294777193</v>
      </c>
      <c r="AQ35" s="946">
        <v>4856227902</v>
      </c>
      <c r="AR35" s="946">
        <v>3602477527</v>
      </c>
      <c r="AS35" s="946">
        <v>23105014492</v>
      </c>
      <c r="AT35" s="946">
        <v>10618322108</v>
      </c>
      <c r="AU35" s="946">
        <v>9330754660</v>
      </c>
      <c r="AV35" s="946">
        <v>4639299756</v>
      </c>
      <c r="AW35" s="946">
        <v>9784547011</v>
      </c>
      <c r="AX35" s="946">
        <v>13224801756</v>
      </c>
      <c r="AY35" s="947">
        <v>12908997363</v>
      </c>
      <c r="AZ35" s="947">
        <v>7513043062</v>
      </c>
    </row>
    <row r="36" spans="1:52">
      <c r="A36" s="945" t="s">
        <v>1133</v>
      </c>
      <c r="B36" s="946">
        <v>258851607</v>
      </c>
      <c r="C36" s="946">
        <v>-258851607</v>
      </c>
      <c r="D36" s="946">
        <v>0</v>
      </c>
      <c r="E36" s="946">
        <v>0</v>
      </c>
      <c r="F36" s="946">
        <v>1241491528</v>
      </c>
      <c r="G36" s="946">
        <v>-1241491528</v>
      </c>
      <c r="H36" s="946">
        <v>0</v>
      </c>
      <c r="I36" s="946">
        <v>0</v>
      </c>
      <c r="J36" s="946">
        <v>0</v>
      </c>
      <c r="K36" s="946">
        <v>0</v>
      </c>
      <c r="L36" s="946">
        <v>0</v>
      </c>
      <c r="M36" s="946">
        <v>0</v>
      </c>
      <c r="N36" s="946">
        <v>0</v>
      </c>
      <c r="O36" s="946">
        <v>0</v>
      </c>
      <c r="P36" s="946">
        <v>0</v>
      </c>
      <c r="Q36" s="946">
        <v>0</v>
      </c>
      <c r="R36" s="946">
        <v>752691125</v>
      </c>
      <c r="S36" s="946">
        <v>0</v>
      </c>
      <c r="T36" s="946">
        <v>0</v>
      </c>
      <c r="U36" s="946">
        <v>0</v>
      </c>
      <c r="V36" s="946">
        <v>0</v>
      </c>
      <c r="W36" s="946">
        <v>0</v>
      </c>
      <c r="X36" s="946">
        <v>0</v>
      </c>
      <c r="Y36" s="946">
        <v>0</v>
      </c>
      <c r="Z36" s="946">
        <v>0</v>
      </c>
      <c r="AA36" s="946">
        <v>0</v>
      </c>
      <c r="AB36" s="946">
        <v>0</v>
      </c>
      <c r="AC36" s="946">
        <v>0</v>
      </c>
      <c r="AD36" s="946">
        <v>0</v>
      </c>
      <c r="AE36" s="946">
        <v>0</v>
      </c>
      <c r="AF36" s="946">
        <v>0</v>
      </c>
      <c r="AG36" s="946">
        <v>0</v>
      </c>
      <c r="AH36" s="946">
        <v>0</v>
      </c>
      <c r="AI36" s="946">
        <v>0</v>
      </c>
      <c r="AJ36" s="946">
        <v>0</v>
      </c>
      <c r="AK36" s="946">
        <v>0</v>
      </c>
      <c r="AL36" s="947">
        <v>0</v>
      </c>
      <c r="AM36" s="947">
        <v>0</v>
      </c>
      <c r="AN36" s="964">
        <v>0</v>
      </c>
      <c r="AO36" s="965"/>
      <c r="AP36" s="946">
        <v>0</v>
      </c>
      <c r="AQ36" s="946">
        <v>0</v>
      </c>
      <c r="AR36" s="946">
        <v>0</v>
      </c>
      <c r="AS36" s="946">
        <v>0</v>
      </c>
      <c r="AT36" s="946">
        <v>0</v>
      </c>
      <c r="AU36" s="946">
        <v>0</v>
      </c>
      <c r="AV36" s="946">
        <v>0</v>
      </c>
      <c r="AW36" s="946">
        <v>0</v>
      </c>
      <c r="AX36" s="946">
        <v>0</v>
      </c>
      <c r="AY36" s="947">
        <v>0</v>
      </c>
      <c r="AZ36" s="947">
        <v>0</v>
      </c>
    </row>
    <row r="37" spans="1:52">
      <c r="A37" s="945" t="s">
        <v>1134</v>
      </c>
      <c r="B37" s="946">
        <v>0</v>
      </c>
      <c r="C37" s="946">
        <v>0</v>
      </c>
      <c r="D37" s="946">
        <v>0</v>
      </c>
      <c r="E37" s="946">
        <v>0</v>
      </c>
      <c r="F37" s="946">
        <v>0</v>
      </c>
      <c r="G37" s="946">
        <v>0</v>
      </c>
      <c r="H37" s="946">
        <v>0</v>
      </c>
      <c r="I37" s="946">
        <v>0</v>
      </c>
      <c r="J37" s="946">
        <v>0</v>
      </c>
      <c r="K37" s="946">
        <v>0</v>
      </c>
      <c r="L37" s="946">
        <v>0</v>
      </c>
      <c r="M37" s="946">
        <v>0</v>
      </c>
      <c r="N37" s="946">
        <v>0</v>
      </c>
      <c r="O37" s="946">
        <v>0</v>
      </c>
      <c r="P37" s="946">
        <v>0</v>
      </c>
      <c r="Q37" s="946">
        <v>0</v>
      </c>
      <c r="R37" s="946">
        <v>0</v>
      </c>
      <c r="S37" s="946">
        <v>222250135</v>
      </c>
      <c r="T37" s="946">
        <v>161320861</v>
      </c>
      <c r="U37" s="946">
        <v>418560989</v>
      </c>
      <c r="V37" s="946">
        <v>127076732</v>
      </c>
      <c r="W37" s="946">
        <v>721762814</v>
      </c>
      <c r="X37" s="946">
        <v>55999770</v>
      </c>
      <c r="Y37" s="946">
        <v>615023081</v>
      </c>
      <c r="Z37" s="946">
        <v>9780111</v>
      </c>
      <c r="AA37" s="946">
        <v>648872204</v>
      </c>
      <c r="AB37" s="946">
        <v>12898779</v>
      </c>
      <c r="AC37" s="946">
        <v>99903890</v>
      </c>
      <c r="AD37" s="946">
        <v>204109076</v>
      </c>
      <c r="AE37" s="946">
        <v>65394026</v>
      </c>
      <c r="AF37" s="946">
        <v>0</v>
      </c>
      <c r="AG37" s="946">
        <v>137845483</v>
      </c>
      <c r="AH37" s="946">
        <v>0</v>
      </c>
      <c r="AI37" s="946">
        <v>24831443</v>
      </c>
      <c r="AJ37" s="946">
        <v>0</v>
      </c>
      <c r="AK37" s="946">
        <v>0</v>
      </c>
      <c r="AL37" s="947">
        <v>1300000000</v>
      </c>
      <c r="AM37" s="947">
        <v>0</v>
      </c>
      <c r="AN37" s="964">
        <v>0</v>
      </c>
      <c r="AO37" s="965"/>
      <c r="AP37" s="946">
        <v>0</v>
      </c>
      <c r="AQ37" s="946">
        <v>0</v>
      </c>
      <c r="AR37" s="946">
        <v>0</v>
      </c>
      <c r="AS37" s="946">
        <v>0</v>
      </c>
      <c r="AT37" s="946">
        <v>802131985</v>
      </c>
      <c r="AU37" s="946">
        <v>1519862397</v>
      </c>
      <c r="AV37" s="946">
        <v>771454984</v>
      </c>
      <c r="AW37" s="946">
        <v>407348585</v>
      </c>
      <c r="AX37" s="946">
        <v>24831443</v>
      </c>
      <c r="AY37" s="947">
        <v>24831443</v>
      </c>
      <c r="AZ37" s="947">
        <v>1300000000</v>
      </c>
    </row>
    <row r="38" spans="1:52">
      <c r="A38" s="942" t="s">
        <v>1135</v>
      </c>
      <c r="B38" s="943">
        <v>340143746750</v>
      </c>
      <c r="C38" s="943">
        <v>262136508714</v>
      </c>
      <c r="D38" s="943">
        <v>206791496273</v>
      </c>
      <c r="E38" s="943">
        <v>200710251012</v>
      </c>
      <c r="F38" s="943">
        <v>205592218685</v>
      </c>
      <c r="G38" s="943">
        <v>159782472618</v>
      </c>
      <c r="H38" s="943">
        <v>144565676549</v>
      </c>
      <c r="I38" s="943">
        <v>118730004757</v>
      </c>
      <c r="J38" s="943">
        <v>172589157434</v>
      </c>
      <c r="K38" s="943">
        <v>164807290801</v>
      </c>
      <c r="L38" s="943">
        <v>180311007002</v>
      </c>
      <c r="M38" s="943">
        <v>163103551638</v>
      </c>
      <c r="N38" s="943">
        <v>150080285398</v>
      </c>
      <c r="O38" s="943">
        <v>227924721533</v>
      </c>
      <c r="P38" s="943">
        <v>318155086038</v>
      </c>
      <c r="Q38" s="943">
        <v>233432570133</v>
      </c>
      <c r="R38" s="943">
        <v>535320098631</v>
      </c>
      <c r="S38" s="943">
        <v>365855047093</v>
      </c>
      <c r="T38" s="943">
        <v>237439504205</v>
      </c>
      <c r="U38" s="943">
        <v>305412069028</v>
      </c>
      <c r="V38" s="943">
        <v>370978850409</v>
      </c>
      <c r="W38" s="943">
        <v>276519004925</v>
      </c>
      <c r="X38" s="943">
        <v>365822928305</v>
      </c>
      <c r="Y38" s="943">
        <v>293678852737</v>
      </c>
      <c r="Z38" s="943">
        <v>510627427556</v>
      </c>
      <c r="AA38" s="943">
        <v>765766529188</v>
      </c>
      <c r="AB38" s="943">
        <v>911105273328</v>
      </c>
      <c r="AC38" s="943">
        <v>554358311873</v>
      </c>
      <c r="AD38" s="943">
        <v>575592520165</v>
      </c>
      <c r="AE38" s="943">
        <v>441179167528</v>
      </c>
      <c r="AF38" s="943">
        <v>398900618690</v>
      </c>
      <c r="AG38" s="943">
        <v>437138660685</v>
      </c>
      <c r="AH38" s="943">
        <v>353033112287</v>
      </c>
      <c r="AI38" s="943">
        <v>387543847240</v>
      </c>
      <c r="AJ38" s="943">
        <v>476133714194</v>
      </c>
      <c r="AK38" s="943">
        <v>660943430626</v>
      </c>
      <c r="AL38" s="944">
        <v>603581499952.07996</v>
      </c>
      <c r="AM38" s="944">
        <v>1338874874306</v>
      </c>
      <c r="AN38" s="962">
        <v>721858798112.91992</v>
      </c>
      <c r="AO38" s="963"/>
      <c r="AP38" s="943">
        <v>1009782002749</v>
      </c>
      <c r="AQ38" s="943">
        <v>628670372609</v>
      </c>
      <c r="AR38" s="943">
        <v>680811006875</v>
      </c>
      <c r="AS38" s="943">
        <v>929592663102</v>
      </c>
      <c r="AT38" s="943">
        <v>1444026718957</v>
      </c>
      <c r="AU38" s="943">
        <v>1306999636376</v>
      </c>
      <c r="AV38" s="943">
        <v>2741857541945</v>
      </c>
      <c r="AW38" s="943">
        <v>1852810967068</v>
      </c>
      <c r="AX38" s="943">
        <v>1877654104347</v>
      </c>
      <c r="AY38" s="944">
        <v>1216710673721</v>
      </c>
      <c r="AZ38" s="944">
        <v>2664315172371</v>
      </c>
    </row>
    <row r="39" spans="1:52">
      <c r="A39" s="945" t="s">
        <v>1136</v>
      </c>
      <c r="B39" s="946">
        <v>337834008732</v>
      </c>
      <c r="C39" s="946">
        <v>263299063896</v>
      </c>
      <c r="D39" s="946">
        <v>207653779734</v>
      </c>
      <c r="E39" s="946">
        <v>198358418187</v>
      </c>
      <c r="F39" s="946">
        <v>204397543581</v>
      </c>
      <c r="G39" s="946">
        <v>159702835182</v>
      </c>
      <c r="H39" s="946">
        <v>141738923671</v>
      </c>
      <c r="I39" s="946">
        <v>121754826636</v>
      </c>
      <c r="J39" s="946">
        <v>171282076984</v>
      </c>
      <c r="K39" s="946">
        <v>151660249167</v>
      </c>
      <c r="L39" s="946">
        <v>178108628998</v>
      </c>
      <c r="M39" s="946">
        <v>159128662906</v>
      </c>
      <c r="N39" s="946">
        <v>123174493815</v>
      </c>
      <c r="O39" s="946">
        <v>190365457469</v>
      </c>
      <c r="P39" s="946">
        <v>274528984617</v>
      </c>
      <c r="Q39" s="946">
        <v>250236013949</v>
      </c>
      <c r="R39" s="946">
        <v>402283261425</v>
      </c>
      <c r="S39" s="946">
        <v>379777993881</v>
      </c>
      <c r="T39" s="946">
        <v>240575096210</v>
      </c>
      <c r="U39" s="946">
        <v>317833879677</v>
      </c>
      <c r="V39" s="946">
        <v>304371879805</v>
      </c>
      <c r="W39" s="946">
        <v>291513699340</v>
      </c>
      <c r="X39" s="946">
        <v>262076764547</v>
      </c>
      <c r="Y39" s="946">
        <v>316315066982</v>
      </c>
      <c r="Z39" s="946">
        <v>441979204856</v>
      </c>
      <c r="AA39" s="946">
        <v>583949679855</v>
      </c>
      <c r="AB39" s="946">
        <v>663878850624</v>
      </c>
      <c r="AC39" s="946">
        <v>885444699859</v>
      </c>
      <c r="AD39" s="946">
        <v>524715531139</v>
      </c>
      <c r="AE39" s="946">
        <v>418521210050</v>
      </c>
      <c r="AF39" s="946">
        <v>356226160874</v>
      </c>
      <c r="AG39" s="946">
        <v>506851799775</v>
      </c>
      <c r="AH39" s="946">
        <v>283725318912</v>
      </c>
      <c r="AI39" s="946">
        <v>356664847962</v>
      </c>
      <c r="AJ39" s="946">
        <v>499757115611</v>
      </c>
      <c r="AK39" s="946">
        <v>507640196316</v>
      </c>
      <c r="AL39" s="947">
        <v>580263202792.07996</v>
      </c>
      <c r="AM39" s="947">
        <v>1215083736153</v>
      </c>
      <c r="AN39" s="964">
        <v>817021909340.91992</v>
      </c>
      <c r="AO39" s="965"/>
      <c r="AP39" s="946">
        <v>1007145270549</v>
      </c>
      <c r="AQ39" s="946">
        <v>627594129070</v>
      </c>
      <c r="AR39" s="946">
        <v>660179618055</v>
      </c>
      <c r="AS39" s="946">
        <v>838304949850</v>
      </c>
      <c r="AT39" s="946">
        <v>1340470231193</v>
      </c>
      <c r="AU39" s="946">
        <v>1174277410674</v>
      </c>
      <c r="AV39" s="946">
        <v>2575252435194</v>
      </c>
      <c r="AW39" s="946">
        <v>1806314701838</v>
      </c>
      <c r="AX39" s="946">
        <v>1647787478801</v>
      </c>
      <c r="AY39" s="947">
        <v>1140147282485</v>
      </c>
      <c r="AZ39" s="947">
        <v>2612368848286</v>
      </c>
    </row>
    <row r="40" spans="1:52">
      <c r="A40" s="945" t="s">
        <v>1137</v>
      </c>
      <c r="B40" s="946">
        <v>2309738018</v>
      </c>
      <c r="C40" s="946">
        <v>-1162555182</v>
      </c>
      <c r="D40" s="946">
        <v>-862283461</v>
      </c>
      <c r="E40" s="946">
        <v>2351832825</v>
      </c>
      <c r="F40" s="946">
        <v>1194675104</v>
      </c>
      <c r="G40" s="946">
        <v>79637436</v>
      </c>
      <c r="H40" s="946">
        <v>2826752878</v>
      </c>
      <c r="I40" s="946">
        <v>-3024821879</v>
      </c>
      <c r="J40" s="946">
        <v>1307080450</v>
      </c>
      <c r="K40" s="946">
        <v>13147041634</v>
      </c>
      <c r="L40" s="946">
        <v>2202378004</v>
      </c>
      <c r="M40" s="946">
        <v>3974888732</v>
      </c>
      <c r="N40" s="946">
        <v>26905791583</v>
      </c>
      <c r="O40" s="946">
        <v>37559264064</v>
      </c>
      <c r="P40" s="946">
        <v>43626101421</v>
      </c>
      <c r="Q40" s="946">
        <v>-16803443816</v>
      </c>
      <c r="R40" s="946">
        <v>133036837206</v>
      </c>
      <c r="S40" s="946">
        <v>-13922946788</v>
      </c>
      <c r="T40" s="946">
        <v>-3135592005</v>
      </c>
      <c r="U40" s="946">
        <v>-12421810649</v>
      </c>
      <c r="V40" s="946">
        <v>66606970604</v>
      </c>
      <c r="W40" s="946">
        <v>-14994694415</v>
      </c>
      <c r="X40" s="946">
        <v>103746163758</v>
      </c>
      <c r="Y40" s="946">
        <v>-22636214245</v>
      </c>
      <c r="Z40" s="946">
        <v>68648222700</v>
      </c>
      <c r="AA40" s="946">
        <v>181816849333</v>
      </c>
      <c r="AB40" s="946">
        <v>247226422704</v>
      </c>
      <c r="AC40" s="946">
        <v>-331086387986</v>
      </c>
      <c r="AD40" s="946">
        <v>50876989026</v>
      </c>
      <c r="AE40" s="946">
        <v>22657957478</v>
      </c>
      <c r="AF40" s="946">
        <v>42674457816</v>
      </c>
      <c r="AG40" s="946">
        <v>-69713139090</v>
      </c>
      <c r="AH40" s="946">
        <v>69307793375</v>
      </c>
      <c r="AI40" s="946">
        <v>30878999278</v>
      </c>
      <c r="AJ40" s="946">
        <v>-23623401417</v>
      </c>
      <c r="AK40" s="946">
        <v>153303234310</v>
      </c>
      <c r="AL40" s="947">
        <v>23318297160</v>
      </c>
      <c r="AM40" s="947">
        <v>123791138153</v>
      </c>
      <c r="AN40" s="964">
        <v>-95163111228</v>
      </c>
      <c r="AO40" s="965"/>
      <c r="AP40" s="946">
        <v>2636732200</v>
      </c>
      <c r="AQ40" s="946">
        <v>1076243539</v>
      </c>
      <c r="AR40" s="946">
        <v>20631388820</v>
      </c>
      <c r="AS40" s="946">
        <v>91287713252</v>
      </c>
      <c r="AT40" s="946">
        <v>103556487764</v>
      </c>
      <c r="AU40" s="946">
        <v>132722225702</v>
      </c>
      <c r="AV40" s="946">
        <v>166605106751</v>
      </c>
      <c r="AW40" s="946">
        <v>46496265230</v>
      </c>
      <c r="AX40" s="946">
        <v>229866625546</v>
      </c>
      <c r="AY40" s="947">
        <v>76563391236</v>
      </c>
      <c r="AZ40" s="947">
        <v>51946324085</v>
      </c>
    </row>
    <row r="41" spans="1:52">
      <c r="A41" s="942" t="s">
        <v>1138</v>
      </c>
      <c r="B41" s="943">
        <v>8773650998</v>
      </c>
      <c r="C41" s="943">
        <v>7523287886</v>
      </c>
      <c r="D41" s="943">
        <v>6729302906</v>
      </c>
      <c r="E41" s="943">
        <v>4081031405</v>
      </c>
      <c r="F41" s="943">
        <v>5336993376</v>
      </c>
      <c r="G41" s="943">
        <v>18055029333</v>
      </c>
      <c r="H41" s="943">
        <v>18609127235</v>
      </c>
      <c r="I41" s="943">
        <v>22336156781</v>
      </c>
      <c r="J41" s="943">
        <v>25628754299</v>
      </c>
      <c r="K41" s="943">
        <v>23678542242</v>
      </c>
      <c r="L41" s="943">
        <v>27429881978</v>
      </c>
      <c r="M41" s="943">
        <v>28248807733</v>
      </c>
      <c r="N41" s="943">
        <v>29912615746</v>
      </c>
      <c r="O41" s="943">
        <v>32483005545</v>
      </c>
      <c r="P41" s="943">
        <v>33706065565</v>
      </c>
      <c r="Q41" s="943">
        <v>33028947052</v>
      </c>
      <c r="R41" s="943">
        <v>36677746307</v>
      </c>
      <c r="S41" s="943">
        <v>36425577822</v>
      </c>
      <c r="T41" s="943">
        <v>36594929470</v>
      </c>
      <c r="U41" s="943">
        <v>38622036424</v>
      </c>
      <c r="V41" s="943">
        <v>40779159929</v>
      </c>
      <c r="W41" s="943">
        <v>43116547256</v>
      </c>
      <c r="X41" s="943">
        <v>44892376960</v>
      </c>
      <c r="Y41" s="943">
        <v>46712710330</v>
      </c>
      <c r="Z41" s="943">
        <v>48268705520</v>
      </c>
      <c r="AA41" s="943">
        <v>51492285476</v>
      </c>
      <c r="AB41" s="943">
        <v>54775885146</v>
      </c>
      <c r="AC41" s="943">
        <v>56074068844</v>
      </c>
      <c r="AD41" s="943">
        <v>57116879228</v>
      </c>
      <c r="AE41" s="943">
        <v>57062917444</v>
      </c>
      <c r="AF41" s="943">
        <v>57454159203</v>
      </c>
      <c r="AG41" s="943">
        <v>62150073706</v>
      </c>
      <c r="AH41" s="943">
        <v>60309889451</v>
      </c>
      <c r="AI41" s="943">
        <v>63256403668</v>
      </c>
      <c r="AJ41" s="943">
        <v>65810994273</v>
      </c>
      <c r="AK41" s="943">
        <v>67893318589</v>
      </c>
      <c r="AL41" s="944">
        <v>69154998379</v>
      </c>
      <c r="AM41" s="944">
        <v>71759178938</v>
      </c>
      <c r="AN41" s="962">
        <v>75722553054</v>
      </c>
      <c r="AO41" s="963"/>
      <c r="AP41" s="943">
        <v>27107273195</v>
      </c>
      <c r="AQ41" s="943">
        <v>64337306725</v>
      </c>
      <c r="AR41" s="943">
        <v>104985986252</v>
      </c>
      <c r="AS41" s="943">
        <v>129130633908</v>
      </c>
      <c r="AT41" s="943">
        <v>148320290023</v>
      </c>
      <c r="AU41" s="943">
        <v>175500794475</v>
      </c>
      <c r="AV41" s="943">
        <v>210610944986</v>
      </c>
      <c r="AW41" s="943">
        <v>233784029581</v>
      </c>
      <c r="AX41" s="943">
        <v>257270605981</v>
      </c>
      <c r="AY41" s="944">
        <v>189377287392</v>
      </c>
      <c r="AZ41" s="944">
        <v>216636730371</v>
      </c>
    </row>
    <row r="42" spans="1:52">
      <c r="A42" s="945" t="s">
        <v>1139</v>
      </c>
      <c r="B42" s="946">
        <v>7256368728</v>
      </c>
      <c r="C42" s="946">
        <v>6545474955</v>
      </c>
      <c r="D42" s="946">
        <v>5774539689</v>
      </c>
      <c r="E42" s="946">
        <v>5035530972</v>
      </c>
      <c r="F42" s="946">
        <v>4458200261</v>
      </c>
      <c r="G42" s="946">
        <v>10699584184</v>
      </c>
      <c r="H42" s="946">
        <v>9862379758</v>
      </c>
      <c r="I42" s="946">
        <v>9947043609</v>
      </c>
      <c r="J42" s="946">
        <v>13577232024</v>
      </c>
      <c r="K42" s="946">
        <v>11268288436</v>
      </c>
      <c r="L42" s="946">
        <v>12934345980</v>
      </c>
      <c r="M42" s="946">
        <v>12345033603</v>
      </c>
      <c r="N42" s="946">
        <v>13291392086</v>
      </c>
      <c r="O42" s="946">
        <v>12919970793</v>
      </c>
      <c r="P42" s="946">
        <v>13463083652</v>
      </c>
      <c r="Q42" s="946">
        <v>6274052579</v>
      </c>
      <c r="R42" s="946">
        <v>11524523361</v>
      </c>
      <c r="S42" s="946">
        <v>11166743554</v>
      </c>
      <c r="T42" s="946">
        <v>10866166693</v>
      </c>
      <c r="U42" s="946">
        <v>10724138504</v>
      </c>
      <c r="V42" s="946">
        <v>10429833293</v>
      </c>
      <c r="W42" s="946">
        <v>10336029051</v>
      </c>
      <c r="X42" s="946">
        <v>10980684620</v>
      </c>
      <c r="Y42" s="946">
        <v>11675638465</v>
      </c>
      <c r="Z42" s="946">
        <v>11492078968</v>
      </c>
      <c r="AA42" s="946">
        <v>11442067051</v>
      </c>
      <c r="AB42" s="946">
        <v>12564149334</v>
      </c>
      <c r="AC42" s="946">
        <v>12984260263</v>
      </c>
      <c r="AD42" s="946">
        <v>13238814296</v>
      </c>
      <c r="AE42" s="946">
        <v>12331397670</v>
      </c>
      <c r="AF42" s="946">
        <v>12755220662</v>
      </c>
      <c r="AG42" s="946">
        <v>12806400668</v>
      </c>
      <c r="AH42" s="946">
        <v>12654904187</v>
      </c>
      <c r="AI42" s="946">
        <v>12712315215</v>
      </c>
      <c r="AJ42" s="946">
        <v>12817432532</v>
      </c>
      <c r="AK42" s="946">
        <v>12919953200</v>
      </c>
      <c r="AL42" s="947">
        <v>13084941415</v>
      </c>
      <c r="AM42" s="947">
        <v>12645155134</v>
      </c>
      <c r="AN42" s="964">
        <v>12569928144</v>
      </c>
      <c r="AO42" s="965"/>
      <c r="AP42" s="946">
        <v>24611914344</v>
      </c>
      <c r="AQ42" s="946">
        <v>34967207812</v>
      </c>
      <c r="AR42" s="946">
        <v>50124900043</v>
      </c>
      <c r="AS42" s="946">
        <v>45948499110</v>
      </c>
      <c r="AT42" s="946">
        <v>44281572112</v>
      </c>
      <c r="AU42" s="946">
        <v>43422185429</v>
      </c>
      <c r="AV42" s="946">
        <v>48482555616</v>
      </c>
      <c r="AW42" s="946">
        <v>51131833296</v>
      </c>
      <c r="AX42" s="946">
        <v>51104605134</v>
      </c>
      <c r="AY42" s="947">
        <v>38184651934</v>
      </c>
      <c r="AZ42" s="947">
        <v>38300024693</v>
      </c>
    </row>
    <row r="43" spans="1:52">
      <c r="A43" s="945" t="s">
        <v>1140</v>
      </c>
      <c r="B43" s="946">
        <v>244177458</v>
      </c>
      <c r="C43" s="946">
        <v>81392526</v>
      </c>
      <c r="D43" s="946">
        <v>0</v>
      </c>
      <c r="E43" s="946">
        <v>0</v>
      </c>
      <c r="F43" s="946">
        <v>0</v>
      </c>
      <c r="G43" s="946">
        <v>6478075150</v>
      </c>
      <c r="H43" s="946">
        <v>7920772723</v>
      </c>
      <c r="I43" s="946">
        <v>10450168900</v>
      </c>
      <c r="J43" s="946">
        <v>10332761953</v>
      </c>
      <c r="K43" s="946">
        <v>12192459595</v>
      </c>
      <c r="L43" s="946">
        <v>13776701778</v>
      </c>
      <c r="M43" s="946">
        <v>15296028254</v>
      </c>
      <c r="N43" s="946">
        <v>15824799936</v>
      </c>
      <c r="O43" s="946">
        <v>18646948678</v>
      </c>
      <c r="P43" s="946">
        <v>19489838534</v>
      </c>
      <c r="Q43" s="946">
        <v>21025723235</v>
      </c>
      <c r="R43" s="946">
        <v>22174771796</v>
      </c>
      <c r="S43" s="946">
        <v>24318607390</v>
      </c>
      <c r="T43" s="946">
        <v>24419582241</v>
      </c>
      <c r="U43" s="946">
        <v>27061095036</v>
      </c>
      <c r="V43" s="946">
        <v>28795299561</v>
      </c>
      <c r="W43" s="946">
        <v>31843777092</v>
      </c>
      <c r="X43" s="946">
        <v>33009082153</v>
      </c>
      <c r="Y43" s="946">
        <v>34002133877</v>
      </c>
      <c r="Z43" s="946">
        <v>35783443444</v>
      </c>
      <c r="AA43" s="946">
        <v>38996868336</v>
      </c>
      <c r="AB43" s="946">
        <v>41149369548</v>
      </c>
      <c r="AC43" s="946">
        <v>42212758454</v>
      </c>
      <c r="AD43" s="946">
        <v>42578667352</v>
      </c>
      <c r="AE43" s="946">
        <v>43621118602</v>
      </c>
      <c r="AF43" s="946">
        <v>44331826240</v>
      </c>
      <c r="AG43" s="946">
        <v>48411325535</v>
      </c>
      <c r="AH43" s="946">
        <v>46741823507</v>
      </c>
      <c r="AI43" s="946">
        <v>49047561820</v>
      </c>
      <c r="AJ43" s="946">
        <v>51561467758</v>
      </c>
      <c r="AK43" s="946">
        <v>53964252813</v>
      </c>
      <c r="AL43" s="947">
        <v>54834288954</v>
      </c>
      <c r="AM43" s="947">
        <v>57550104236</v>
      </c>
      <c r="AN43" s="964">
        <v>61814751397</v>
      </c>
      <c r="AO43" s="965"/>
      <c r="AP43" s="946">
        <v>325569984</v>
      </c>
      <c r="AQ43" s="946">
        <v>24849016773</v>
      </c>
      <c r="AR43" s="946">
        <v>51597951580</v>
      </c>
      <c r="AS43" s="946">
        <v>74987310383</v>
      </c>
      <c r="AT43" s="946">
        <v>97974056463</v>
      </c>
      <c r="AU43" s="946">
        <v>127650292683</v>
      </c>
      <c r="AV43" s="946">
        <v>158142439782</v>
      </c>
      <c r="AW43" s="946">
        <v>178942937729</v>
      </c>
      <c r="AX43" s="946">
        <v>201315105898</v>
      </c>
      <c r="AY43" s="947">
        <v>147350853085</v>
      </c>
      <c r="AZ43" s="947">
        <v>174199144587</v>
      </c>
    </row>
    <row r="44" spans="1:52">
      <c r="A44" s="945" t="s">
        <v>1141</v>
      </c>
      <c r="B44" s="946">
        <v>594648257</v>
      </c>
      <c r="C44" s="946">
        <v>516413039</v>
      </c>
      <c r="D44" s="946">
        <v>553222847</v>
      </c>
      <c r="E44" s="946">
        <v>428240116</v>
      </c>
      <c r="F44" s="946">
        <v>629952612</v>
      </c>
      <c r="G44" s="946">
        <v>1126210502</v>
      </c>
      <c r="H44" s="946">
        <v>825974754</v>
      </c>
      <c r="I44" s="946">
        <v>893145499</v>
      </c>
      <c r="J44" s="946">
        <v>1166854787</v>
      </c>
      <c r="K44" s="946">
        <v>769699746</v>
      </c>
      <c r="L44" s="946">
        <v>718834220</v>
      </c>
      <c r="M44" s="946">
        <v>607745876</v>
      </c>
      <c r="N44" s="946">
        <v>796423724</v>
      </c>
      <c r="O44" s="946">
        <v>916086074</v>
      </c>
      <c r="P44" s="946">
        <v>753143379</v>
      </c>
      <c r="Q44" s="946">
        <v>5729171238</v>
      </c>
      <c r="R44" s="946">
        <v>2978451150</v>
      </c>
      <c r="S44" s="946">
        <v>940226878</v>
      </c>
      <c r="T44" s="946">
        <v>1309180536</v>
      </c>
      <c r="U44" s="946">
        <v>836802884</v>
      </c>
      <c r="V44" s="946">
        <v>1554027075</v>
      </c>
      <c r="W44" s="946">
        <v>936741113</v>
      </c>
      <c r="X44" s="946">
        <v>902610187</v>
      </c>
      <c r="Y44" s="946">
        <v>1034937988</v>
      </c>
      <c r="Z44" s="946">
        <v>875998637</v>
      </c>
      <c r="AA44" s="946">
        <v>902701159</v>
      </c>
      <c r="AB44" s="946">
        <v>1018492361</v>
      </c>
      <c r="AC44" s="946">
        <v>930174274</v>
      </c>
      <c r="AD44" s="946">
        <v>866437526</v>
      </c>
      <c r="AE44" s="946">
        <v>1105346253</v>
      </c>
      <c r="AF44" s="946">
        <v>805127274</v>
      </c>
      <c r="AG44" s="946">
        <v>932347503</v>
      </c>
      <c r="AH44" s="946">
        <v>913161757</v>
      </c>
      <c r="AI44" s="946">
        <v>1496526633</v>
      </c>
      <c r="AJ44" s="946">
        <v>1432093983</v>
      </c>
      <c r="AK44" s="946">
        <v>1009112576</v>
      </c>
      <c r="AL44" s="947">
        <v>1235768010</v>
      </c>
      <c r="AM44" s="947">
        <v>1563919568</v>
      </c>
      <c r="AN44" s="964">
        <v>1337873513</v>
      </c>
      <c r="AO44" s="965"/>
      <c r="AP44" s="946">
        <v>2092524259</v>
      </c>
      <c r="AQ44" s="946">
        <v>3475283367</v>
      </c>
      <c r="AR44" s="946">
        <v>3263134629</v>
      </c>
      <c r="AS44" s="946">
        <v>8194824415</v>
      </c>
      <c r="AT44" s="946">
        <v>6064661448</v>
      </c>
      <c r="AU44" s="946">
        <v>4428316363</v>
      </c>
      <c r="AV44" s="946">
        <v>3727366431</v>
      </c>
      <c r="AW44" s="946">
        <v>3709258556</v>
      </c>
      <c r="AX44" s="946">
        <v>4850894949</v>
      </c>
      <c r="AY44" s="947">
        <v>3841782373</v>
      </c>
      <c r="AZ44" s="947">
        <v>4137561091</v>
      </c>
    </row>
    <row r="45" spans="1:52">
      <c r="A45" s="945" t="s">
        <v>1142</v>
      </c>
      <c r="B45" s="946">
        <v>678456555</v>
      </c>
      <c r="C45" s="946">
        <v>380007366</v>
      </c>
      <c r="D45" s="946">
        <v>401540370</v>
      </c>
      <c r="E45" s="946">
        <v>-1382739683</v>
      </c>
      <c r="F45" s="946">
        <v>248840503</v>
      </c>
      <c r="G45" s="946">
        <v>-248840503</v>
      </c>
      <c r="H45" s="946">
        <v>0</v>
      </c>
      <c r="I45" s="946">
        <v>1045798773</v>
      </c>
      <c r="J45" s="946">
        <v>551905535</v>
      </c>
      <c r="K45" s="946">
        <v>-551905535</v>
      </c>
      <c r="L45" s="946">
        <v>0</v>
      </c>
      <c r="M45" s="946">
        <v>0</v>
      </c>
      <c r="N45" s="946">
        <v>0</v>
      </c>
      <c r="O45" s="946">
        <v>0</v>
      </c>
      <c r="P45" s="946">
        <v>0</v>
      </c>
      <c r="Q45" s="946">
        <v>0</v>
      </c>
      <c r="R45" s="946">
        <v>0</v>
      </c>
      <c r="S45" s="946">
        <v>0</v>
      </c>
      <c r="T45" s="946">
        <v>0</v>
      </c>
      <c r="U45" s="946">
        <v>0</v>
      </c>
      <c r="V45" s="946">
        <v>0</v>
      </c>
      <c r="W45" s="946">
        <v>0</v>
      </c>
      <c r="X45" s="946">
        <v>0</v>
      </c>
      <c r="Y45" s="946">
        <v>0</v>
      </c>
      <c r="Z45" s="946">
        <v>117184471</v>
      </c>
      <c r="AA45" s="946">
        <v>150648930</v>
      </c>
      <c r="AB45" s="946">
        <v>43873903</v>
      </c>
      <c r="AC45" s="946">
        <v>-53124147</v>
      </c>
      <c r="AD45" s="946">
        <v>432960054</v>
      </c>
      <c r="AE45" s="946">
        <v>5054919</v>
      </c>
      <c r="AF45" s="946">
        <v>-438014973</v>
      </c>
      <c r="AG45" s="946">
        <v>0</v>
      </c>
      <c r="AH45" s="946">
        <v>0</v>
      </c>
      <c r="AI45" s="946">
        <v>0</v>
      </c>
      <c r="AJ45" s="946">
        <v>0</v>
      </c>
      <c r="AK45" s="946">
        <v>0</v>
      </c>
      <c r="AL45" s="947">
        <v>0</v>
      </c>
      <c r="AM45" s="947">
        <v>0</v>
      </c>
      <c r="AN45" s="964">
        <v>0</v>
      </c>
      <c r="AO45" s="965"/>
      <c r="AP45" s="946">
        <v>77264608</v>
      </c>
      <c r="AQ45" s="946">
        <v>1045798773</v>
      </c>
      <c r="AR45" s="946">
        <v>0</v>
      </c>
      <c r="AS45" s="946">
        <v>0</v>
      </c>
      <c r="AT45" s="946">
        <v>0</v>
      </c>
      <c r="AU45" s="946">
        <v>0</v>
      </c>
      <c r="AV45" s="946">
        <v>258583157</v>
      </c>
      <c r="AW45" s="946">
        <v>0</v>
      </c>
      <c r="AX45" s="946">
        <v>0</v>
      </c>
      <c r="AY45" s="947">
        <v>0</v>
      </c>
      <c r="AZ45" s="947">
        <v>0</v>
      </c>
    </row>
    <row r="46" spans="1:52">
      <c r="A46" s="942" t="s">
        <v>1143</v>
      </c>
      <c r="B46" s="943">
        <v>7997472928</v>
      </c>
      <c r="C46" s="943">
        <v>6652995035</v>
      </c>
      <c r="D46" s="943">
        <v>3688288501</v>
      </c>
      <c r="E46" s="943">
        <v>2712700762</v>
      </c>
      <c r="F46" s="943">
        <v>19445190948</v>
      </c>
      <c r="G46" s="943">
        <v>4940491381</v>
      </c>
      <c r="H46" s="943">
        <v>3640780823</v>
      </c>
      <c r="I46" s="943">
        <v>4853116277</v>
      </c>
      <c r="J46" s="943">
        <v>22390426246</v>
      </c>
      <c r="K46" s="943">
        <v>82439760979</v>
      </c>
      <c r="L46" s="943">
        <v>56999905435</v>
      </c>
      <c r="M46" s="943">
        <v>41019410145</v>
      </c>
      <c r="N46" s="943">
        <v>77031742823</v>
      </c>
      <c r="O46" s="943">
        <v>87335376757</v>
      </c>
      <c r="P46" s="943">
        <v>69544003657</v>
      </c>
      <c r="Q46" s="943">
        <v>85261777026</v>
      </c>
      <c r="R46" s="943">
        <v>132300721182</v>
      </c>
      <c r="S46" s="943">
        <v>29528055414</v>
      </c>
      <c r="T46" s="943">
        <v>67602750421</v>
      </c>
      <c r="U46" s="943">
        <v>71710479461</v>
      </c>
      <c r="V46" s="943">
        <v>109317207977</v>
      </c>
      <c r="W46" s="943">
        <v>140879672688</v>
      </c>
      <c r="X46" s="943">
        <v>158410706488</v>
      </c>
      <c r="Y46" s="943">
        <v>55021332242</v>
      </c>
      <c r="Z46" s="943">
        <v>144147548298</v>
      </c>
      <c r="AA46" s="943">
        <v>80744215538</v>
      </c>
      <c r="AB46" s="943">
        <v>75517991319</v>
      </c>
      <c r="AC46" s="943">
        <v>87302798272</v>
      </c>
      <c r="AD46" s="943">
        <v>113621034590</v>
      </c>
      <c r="AE46" s="943">
        <v>106188503470</v>
      </c>
      <c r="AF46" s="943">
        <v>72470570830</v>
      </c>
      <c r="AG46" s="943">
        <v>88355048877</v>
      </c>
      <c r="AH46" s="943">
        <v>99134266513</v>
      </c>
      <c r="AI46" s="943">
        <v>105700295334</v>
      </c>
      <c r="AJ46" s="943">
        <v>80642566261</v>
      </c>
      <c r="AK46" s="943">
        <v>101286846073</v>
      </c>
      <c r="AL46" s="944">
        <v>124670450231</v>
      </c>
      <c r="AM46" s="944">
        <v>158253439693</v>
      </c>
      <c r="AN46" s="962">
        <v>213333025113</v>
      </c>
      <c r="AO46" s="963"/>
      <c r="AP46" s="943">
        <v>21051457226</v>
      </c>
      <c r="AQ46" s="943">
        <v>32879579429</v>
      </c>
      <c r="AR46" s="943">
        <v>202849502805</v>
      </c>
      <c r="AS46" s="943">
        <v>319172900263</v>
      </c>
      <c r="AT46" s="943">
        <v>301142006478</v>
      </c>
      <c r="AU46" s="943">
        <v>463628919395</v>
      </c>
      <c r="AV46" s="943">
        <v>387712553427</v>
      </c>
      <c r="AW46" s="943">
        <v>380635157767</v>
      </c>
      <c r="AX46" s="943">
        <v>386763974181</v>
      </c>
      <c r="AY46" s="944">
        <v>285477128108</v>
      </c>
      <c r="AZ46" s="944">
        <v>496256915037</v>
      </c>
    </row>
    <row r="47" spans="1:52">
      <c r="A47" s="945" t="s">
        <v>1144</v>
      </c>
      <c r="B47" s="946">
        <v>5206546271</v>
      </c>
      <c r="C47" s="946">
        <v>15244244</v>
      </c>
      <c r="D47" s="946">
        <v>59860182</v>
      </c>
      <c r="E47" s="946">
        <v>16815382</v>
      </c>
      <c r="F47" s="946">
        <v>7439658935</v>
      </c>
      <c r="G47" s="946">
        <v>49372109</v>
      </c>
      <c r="H47" s="946">
        <v>699344995</v>
      </c>
      <c r="I47" s="946">
        <v>1436598096</v>
      </c>
      <c r="J47" s="946">
        <v>10339211730</v>
      </c>
      <c r="K47" s="946">
        <v>814850737</v>
      </c>
      <c r="L47" s="946">
        <v>4553844140</v>
      </c>
      <c r="M47" s="946">
        <v>401699312</v>
      </c>
      <c r="N47" s="946">
        <v>17633371870</v>
      </c>
      <c r="O47" s="946">
        <v>4923291448</v>
      </c>
      <c r="P47" s="946">
        <v>2252756009</v>
      </c>
      <c r="Q47" s="946">
        <v>1650475010</v>
      </c>
      <c r="R47" s="946">
        <v>14350196872</v>
      </c>
      <c r="S47" s="946">
        <v>3644395221</v>
      </c>
      <c r="T47" s="946">
        <v>3502836153</v>
      </c>
      <c r="U47" s="946">
        <v>2329606978</v>
      </c>
      <c r="V47" s="946">
        <v>21163303339</v>
      </c>
      <c r="W47" s="946">
        <v>667944233</v>
      </c>
      <c r="X47" s="946">
        <v>4737876028</v>
      </c>
      <c r="Y47" s="946">
        <v>2942280245</v>
      </c>
      <c r="Z47" s="946">
        <v>26133775349</v>
      </c>
      <c r="AA47" s="946">
        <v>4597148447</v>
      </c>
      <c r="AB47" s="946">
        <v>2322651513</v>
      </c>
      <c r="AC47" s="946">
        <v>4788897241</v>
      </c>
      <c r="AD47" s="946">
        <v>26609989125</v>
      </c>
      <c r="AE47" s="946">
        <v>1417478013</v>
      </c>
      <c r="AF47" s="946">
        <v>2837508989</v>
      </c>
      <c r="AG47" s="946">
        <v>6302153266</v>
      </c>
      <c r="AH47" s="946">
        <v>28778204513</v>
      </c>
      <c r="AI47" s="946">
        <v>10033517413</v>
      </c>
      <c r="AJ47" s="946">
        <v>6858402198</v>
      </c>
      <c r="AK47" s="946">
        <v>11610626524</v>
      </c>
      <c r="AL47" s="947">
        <v>45328532381</v>
      </c>
      <c r="AM47" s="947">
        <v>9964802746</v>
      </c>
      <c r="AN47" s="964">
        <v>18879251747</v>
      </c>
      <c r="AO47" s="965"/>
      <c r="AP47" s="946">
        <v>5298466079</v>
      </c>
      <c r="AQ47" s="946">
        <v>9624974135</v>
      </c>
      <c r="AR47" s="946">
        <v>16109605919</v>
      </c>
      <c r="AS47" s="946">
        <v>26459894337</v>
      </c>
      <c r="AT47" s="946">
        <v>23827035224</v>
      </c>
      <c r="AU47" s="946">
        <v>29511403845</v>
      </c>
      <c r="AV47" s="946">
        <v>37842472550</v>
      </c>
      <c r="AW47" s="946">
        <v>37167129393</v>
      </c>
      <c r="AX47" s="946">
        <v>57280750648</v>
      </c>
      <c r="AY47" s="947">
        <v>45670124124</v>
      </c>
      <c r="AZ47" s="947">
        <v>74172586874</v>
      </c>
    </row>
    <row r="48" spans="1:52">
      <c r="A48" s="945" t="s">
        <v>1145</v>
      </c>
      <c r="B48" s="946">
        <v>1561167248</v>
      </c>
      <c r="C48" s="946">
        <v>2481125981</v>
      </c>
      <c r="D48" s="946">
        <v>2545507139</v>
      </c>
      <c r="E48" s="946">
        <v>1588436067</v>
      </c>
      <c r="F48" s="946">
        <v>401217967</v>
      </c>
      <c r="G48" s="946">
        <v>2279255135</v>
      </c>
      <c r="H48" s="946">
        <v>464829472</v>
      </c>
      <c r="I48" s="946">
        <v>734115206</v>
      </c>
      <c r="J48" s="946">
        <v>1412236178</v>
      </c>
      <c r="K48" s="946">
        <v>2525109313</v>
      </c>
      <c r="L48" s="946">
        <v>520199554</v>
      </c>
      <c r="M48" s="946">
        <v>1156986122</v>
      </c>
      <c r="N48" s="946">
        <v>197810219</v>
      </c>
      <c r="O48" s="946">
        <v>7681992076</v>
      </c>
      <c r="P48" s="946">
        <v>721290365</v>
      </c>
      <c r="Q48" s="946">
        <v>1318896604</v>
      </c>
      <c r="R48" s="946">
        <v>1631345818</v>
      </c>
      <c r="S48" s="946">
        <v>4215421409</v>
      </c>
      <c r="T48" s="946">
        <v>1045129833</v>
      </c>
      <c r="U48" s="946">
        <v>1880050178</v>
      </c>
      <c r="V48" s="946">
        <v>2737778758</v>
      </c>
      <c r="W48" s="946">
        <v>6636905598</v>
      </c>
      <c r="X48" s="946">
        <v>952658243</v>
      </c>
      <c r="Y48" s="946">
        <v>1719201508</v>
      </c>
      <c r="Z48" s="946">
        <v>833915941</v>
      </c>
      <c r="AA48" s="946">
        <v>10880889689</v>
      </c>
      <c r="AB48" s="946">
        <v>1905384915</v>
      </c>
      <c r="AC48" s="946">
        <v>2349340983</v>
      </c>
      <c r="AD48" s="946">
        <v>1107860241</v>
      </c>
      <c r="AE48" s="946">
        <v>12920638054</v>
      </c>
      <c r="AF48" s="946">
        <v>3041601106</v>
      </c>
      <c r="AG48" s="946">
        <v>4201568680</v>
      </c>
      <c r="AH48" s="946">
        <v>1315303848</v>
      </c>
      <c r="AI48" s="946">
        <v>11517902175</v>
      </c>
      <c r="AJ48" s="946">
        <v>5632498649</v>
      </c>
      <c r="AK48" s="946">
        <v>10507727756</v>
      </c>
      <c r="AL48" s="947">
        <v>10770348589</v>
      </c>
      <c r="AM48" s="947">
        <v>21129713696</v>
      </c>
      <c r="AN48" s="964">
        <v>25272526888</v>
      </c>
      <c r="AO48" s="965"/>
      <c r="AP48" s="946">
        <v>8176236435</v>
      </c>
      <c r="AQ48" s="946">
        <v>3879417780</v>
      </c>
      <c r="AR48" s="946">
        <v>5614531167</v>
      </c>
      <c r="AS48" s="946">
        <v>9919989264</v>
      </c>
      <c r="AT48" s="946">
        <v>8771947238</v>
      </c>
      <c r="AU48" s="946">
        <v>12046544107</v>
      </c>
      <c r="AV48" s="946">
        <v>15969531528</v>
      </c>
      <c r="AW48" s="946">
        <v>21271668081</v>
      </c>
      <c r="AX48" s="946">
        <v>28973432428</v>
      </c>
      <c r="AY48" s="947">
        <v>18465704672</v>
      </c>
      <c r="AZ48" s="947">
        <v>57172589173</v>
      </c>
    </row>
    <row r="49" spans="1:52">
      <c r="A49" s="945" t="s">
        <v>1146</v>
      </c>
      <c r="B49" s="946">
        <v>39511712</v>
      </c>
      <c r="C49" s="946">
        <v>72820958</v>
      </c>
      <c r="D49" s="946">
        <v>-7752094</v>
      </c>
      <c r="E49" s="946">
        <v>-104580576</v>
      </c>
      <c r="F49" s="946">
        <v>182462962</v>
      </c>
      <c r="G49" s="946">
        <v>-150729969</v>
      </c>
      <c r="H49" s="946">
        <v>-31732993</v>
      </c>
      <c r="I49" s="946">
        <v>0</v>
      </c>
      <c r="J49" s="946">
        <v>0</v>
      </c>
      <c r="K49" s="946">
        <v>0</v>
      </c>
      <c r="L49" s="946">
        <v>0</v>
      </c>
      <c r="M49" s="946">
        <v>0</v>
      </c>
      <c r="N49" s="946">
        <v>461206274</v>
      </c>
      <c r="O49" s="946">
        <v>-329584092</v>
      </c>
      <c r="P49" s="946">
        <v>-131622182</v>
      </c>
      <c r="Q49" s="946">
        <v>0</v>
      </c>
      <c r="R49" s="946">
        <v>0</v>
      </c>
      <c r="S49" s="946">
        <v>0</v>
      </c>
      <c r="T49" s="946">
        <v>0</v>
      </c>
      <c r="U49" s="946">
        <v>0</v>
      </c>
      <c r="V49" s="946">
        <v>0</v>
      </c>
      <c r="W49" s="946">
        <v>0</v>
      </c>
      <c r="X49" s="946">
        <v>0</v>
      </c>
      <c r="Y49" s="946">
        <v>0</v>
      </c>
      <c r="Z49" s="946">
        <v>3441276</v>
      </c>
      <c r="AA49" s="946">
        <v>-3441276</v>
      </c>
      <c r="AB49" s="946">
        <v>437327268</v>
      </c>
      <c r="AC49" s="946">
        <v>2523326434</v>
      </c>
      <c r="AD49" s="946">
        <v>0</v>
      </c>
      <c r="AE49" s="946">
        <v>0</v>
      </c>
      <c r="AF49" s="946">
        <v>0</v>
      </c>
      <c r="AG49" s="946">
        <v>0</v>
      </c>
      <c r="AH49" s="946">
        <v>0</v>
      </c>
      <c r="AI49" s="946">
        <v>0</v>
      </c>
      <c r="AJ49" s="946">
        <v>0</v>
      </c>
      <c r="AK49" s="946">
        <v>0</v>
      </c>
      <c r="AL49" s="947">
        <v>0</v>
      </c>
      <c r="AM49" s="947">
        <v>0</v>
      </c>
      <c r="AN49" s="964">
        <v>0</v>
      </c>
      <c r="AO49" s="965"/>
      <c r="AP49" s="946">
        <v>0</v>
      </c>
      <c r="AQ49" s="946">
        <v>0</v>
      </c>
      <c r="AR49" s="946">
        <v>0</v>
      </c>
      <c r="AS49" s="946">
        <v>0</v>
      </c>
      <c r="AT49" s="946">
        <v>0</v>
      </c>
      <c r="AU49" s="946">
        <v>0</v>
      </c>
      <c r="AV49" s="946">
        <v>2960653702</v>
      </c>
      <c r="AW49" s="946">
        <v>0</v>
      </c>
      <c r="AX49" s="946">
        <v>0</v>
      </c>
      <c r="AY49" s="947">
        <v>0</v>
      </c>
      <c r="AZ49" s="947">
        <v>0</v>
      </c>
    </row>
    <row r="50" spans="1:52">
      <c r="A50" s="945" t="s">
        <v>1147</v>
      </c>
      <c r="B50" s="946">
        <v>120726935</v>
      </c>
      <c r="C50" s="946">
        <v>695192934</v>
      </c>
      <c r="D50" s="946">
        <v>0</v>
      </c>
      <c r="E50" s="946">
        <v>-797831674</v>
      </c>
      <c r="F50" s="946">
        <v>7971237201</v>
      </c>
      <c r="G50" s="946">
        <v>0</v>
      </c>
      <c r="H50" s="946">
        <v>9607519</v>
      </c>
      <c r="I50" s="946">
        <v>289099569</v>
      </c>
      <c r="J50" s="946">
        <v>270262201</v>
      </c>
      <c r="K50" s="946">
        <v>-270262201</v>
      </c>
      <c r="L50" s="946">
        <v>26158361</v>
      </c>
      <c r="M50" s="946">
        <v>0</v>
      </c>
      <c r="N50" s="946">
        <v>7295446</v>
      </c>
      <c r="O50" s="946">
        <v>64232940</v>
      </c>
      <c r="P50" s="946">
        <v>205541498</v>
      </c>
      <c r="Q50" s="946">
        <v>-36775700</v>
      </c>
      <c r="R50" s="946">
        <v>3990330612</v>
      </c>
      <c r="S50" s="946">
        <v>3247362928</v>
      </c>
      <c r="T50" s="946">
        <v>1792639713</v>
      </c>
      <c r="U50" s="946">
        <v>2472203999</v>
      </c>
      <c r="V50" s="946">
        <v>2141421890</v>
      </c>
      <c r="W50" s="946">
        <v>-1191283665</v>
      </c>
      <c r="X50" s="946">
        <v>187474560</v>
      </c>
      <c r="Y50" s="946">
        <v>-1102327737</v>
      </c>
      <c r="Z50" s="946">
        <v>101450680</v>
      </c>
      <c r="AA50" s="946">
        <v>20500000</v>
      </c>
      <c r="AB50" s="946">
        <v>4500000</v>
      </c>
      <c r="AC50" s="946">
        <v>0</v>
      </c>
      <c r="AD50" s="946">
        <v>6988868169</v>
      </c>
      <c r="AE50" s="946">
        <v>1839767794</v>
      </c>
      <c r="AF50" s="946">
        <v>430747783</v>
      </c>
      <c r="AG50" s="946">
        <v>2198852397</v>
      </c>
      <c r="AH50" s="946">
        <v>0</v>
      </c>
      <c r="AI50" s="946">
        <v>89249878</v>
      </c>
      <c r="AJ50" s="946">
        <v>0</v>
      </c>
      <c r="AK50" s="946">
        <v>33099474</v>
      </c>
      <c r="AL50" s="947">
        <v>390948808</v>
      </c>
      <c r="AM50" s="947">
        <v>-255463450</v>
      </c>
      <c r="AN50" s="964">
        <v>0</v>
      </c>
      <c r="AO50" s="965"/>
      <c r="AP50" s="946">
        <v>18088195</v>
      </c>
      <c r="AQ50" s="946">
        <v>8269944289</v>
      </c>
      <c r="AR50" s="946">
        <v>26158361</v>
      </c>
      <c r="AS50" s="946">
        <v>240294184</v>
      </c>
      <c r="AT50" s="946">
        <v>11502537252</v>
      </c>
      <c r="AU50" s="946">
        <v>35285048</v>
      </c>
      <c r="AV50" s="946">
        <v>126450680</v>
      </c>
      <c r="AW50" s="946">
        <v>11458236143</v>
      </c>
      <c r="AX50" s="946">
        <v>122349352</v>
      </c>
      <c r="AY50" s="947">
        <v>89249878</v>
      </c>
      <c r="AZ50" s="947">
        <v>135485358</v>
      </c>
    </row>
    <row r="51" spans="1:52">
      <c r="A51" s="945" t="s">
        <v>1148</v>
      </c>
      <c r="B51" s="946">
        <v>873572849</v>
      </c>
      <c r="C51" s="946">
        <v>2824490286</v>
      </c>
      <c r="D51" s="946">
        <v>870639267</v>
      </c>
      <c r="E51" s="946">
        <v>1452766246</v>
      </c>
      <c r="F51" s="946">
        <v>3448366643</v>
      </c>
      <c r="G51" s="946">
        <v>2363837392</v>
      </c>
      <c r="H51" s="946">
        <v>2148117946</v>
      </c>
      <c r="I51" s="946">
        <v>2057995428</v>
      </c>
      <c r="J51" s="946">
        <v>9638632780</v>
      </c>
      <c r="K51" s="946">
        <v>75649585823</v>
      </c>
      <c r="L51" s="946">
        <v>51175606926</v>
      </c>
      <c r="M51" s="946">
        <v>39364911690</v>
      </c>
      <c r="N51" s="946">
        <v>58717738892</v>
      </c>
      <c r="O51" s="946">
        <v>74950927449</v>
      </c>
      <c r="P51" s="946">
        <v>64069207394</v>
      </c>
      <c r="Q51" s="946">
        <v>82262707296</v>
      </c>
      <c r="R51" s="946">
        <v>111555873883</v>
      </c>
      <c r="S51" s="946">
        <v>18686604751</v>
      </c>
      <c r="T51" s="946">
        <v>61667353352</v>
      </c>
      <c r="U51" s="946">
        <v>64861186429</v>
      </c>
      <c r="V51" s="946">
        <v>82943479954</v>
      </c>
      <c r="W51" s="946">
        <v>134618027836</v>
      </c>
      <c r="X51" s="946">
        <v>151938335799</v>
      </c>
      <c r="Y51" s="946">
        <v>47396962786</v>
      </c>
      <c r="Z51" s="946">
        <v>116567413591</v>
      </c>
      <c r="AA51" s="946">
        <v>65098774826</v>
      </c>
      <c r="AB51" s="946">
        <v>70208358194</v>
      </c>
      <c r="AC51" s="946">
        <v>74178466669</v>
      </c>
      <c r="AD51" s="946">
        <v>78892129431</v>
      </c>
      <c r="AE51" s="946">
        <v>89958552025</v>
      </c>
      <c r="AF51" s="946">
        <v>64198305327</v>
      </c>
      <c r="AG51" s="946">
        <v>75916549308</v>
      </c>
      <c r="AH51" s="946">
        <v>67778319291</v>
      </c>
      <c r="AI51" s="946">
        <v>83812993885</v>
      </c>
      <c r="AJ51" s="946">
        <v>67928268755</v>
      </c>
      <c r="AK51" s="946">
        <v>78716181001</v>
      </c>
      <c r="AL51" s="947">
        <v>68151299132</v>
      </c>
      <c r="AM51" s="947">
        <v>126721906169</v>
      </c>
      <c r="AN51" s="964">
        <v>168553064356</v>
      </c>
      <c r="AO51" s="965"/>
      <c r="AP51" s="946">
        <v>6021468648</v>
      </c>
      <c r="AQ51" s="946">
        <v>10018317409</v>
      </c>
      <c r="AR51" s="946">
        <v>175828737219</v>
      </c>
      <c r="AS51" s="946">
        <v>280000581031</v>
      </c>
      <c r="AT51" s="946">
        <v>256771018415</v>
      </c>
      <c r="AU51" s="946">
        <v>416896806375</v>
      </c>
      <c r="AV51" s="946">
        <v>326053013280</v>
      </c>
      <c r="AW51" s="946">
        <v>308965536091</v>
      </c>
      <c r="AX51" s="946">
        <v>298235762932</v>
      </c>
      <c r="AY51" s="947">
        <v>219519581931</v>
      </c>
      <c r="AZ51" s="947">
        <v>363426269657</v>
      </c>
    </row>
    <row r="52" spans="1:52">
      <c r="A52" s="945" t="s">
        <v>1149</v>
      </c>
      <c r="B52" s="946">
        <v>195947913</v>
      </c>
      <c r="C52" s="946">
        <v>564120632</v>
      </c>
      <c r="D52" s="946">
        <v>220034007</v>
      </c>
      <c r="E52" s="946">
        <v>557095317</v>
      </c>
      <c r="F52" s="946">
        <v>2247240</v>
      </c>
      <c r="G52" s="946">
        <v>398756714</v>
      </c>
      <c r="H52" s="946">
        <v>350613884</v>
      </c>
      <c r="I52" s="946">
        <v>335307978</v>
      </c>
      <c r="J52" s="946">
        <v>730083357</v>
      </c>
      <c r="K52" s="946">
        <v>3720477307</v>
      </c>
      <c r="L52" s="946">
        <v>724096454</v>
      </c>
      <c r="M52" s="946">
        <v>95813021</v>
      </c>
      <c r="N52" s="946">
        <v>14320122</v>
      </c>
      <c r="O52" s="946">
        <v>44516936</v>
      </c>
      <c r="P52" s="946">
        <v>2426830573</v>
      </c>
      <c r="Q52" s="946">
        <v>66473816</v>
      </c>
      <c r="R52" s="946">
        <v>772973997</v>
      </c>
      <c r="S52" s="946">
        <v>-265728895</v>
      </c>
      <c r="T52" s="946">
        <v>-405208630</v>
      </c>
      <c r="U52" s="946">
        <v>167431877</v>
      </c>
      <c r="V52" s="946">
        <v>331224036</v>
      </c>
      <c r="W52" s="946">
        <v>148078686</v>
      </c>
      <c r="X52" s="946">
        <v>594361858</v>
      </c>
      <c r="Y52" s="946">
        <v>4065215440</v>
      </c>
      <c r="Z52" s="946">
        <v>507551461</v>
      </c>
      <c r="AA52" s="946">
        <v>150343852</v>
      </c>
      <c r="AB52" s="946">
        <v>639769429</v>
      </c>
      <c r="AC52" s="946">
        <v>3462766945</v>
      </c>
      <c r="AD52" s="946">
        <v>22187624</v>
      </c>
      <c r="AE52" s="946">
        <v>52067584</v>
      </c>
      <c r="AF52" s="946">
        <v>1962407625</v>
      </c>
      <c r="AG52" s="946">
        <v>-264074774</v>
      </c>
      <c r="AH52" s="946">
        <v>1262438861</v>
      </c>
      <c r="AI52" s="946">
        <v>246631983</v>
      </c>
      <c r="AJ52" s="946">
        <v>223396659</v>
      </c>
      <c r="AK52" s="946">
        <v>419211318</v>
      </c>
      <c r="AL52" s="947">
        <v>29321321</v>
      </c>
      <c r="AM52" s="947">
        <v>692480532</v>
      </c>
      <c r="AN52" s="964">
        <v>628182122</v>
      </c>
      <c r="AO52" s="965"/>
      <c r="AP52" s="946">
        <v>1537197869</v>
      </c>
      <c r="AQ52" s="946">
        <v>1086925816</v>
      </c>
      <c r="AR52" s="946">
        <v>5270470139</v>
      </c>
      <c r="AS52" s="946">
        <v>2552141447</v>
      </c>
      <c r="AT52" s="946">
        <v>269468349</v>
      </c>
      <c r="AU52" s="946">
        <v>5138880020</v>
      </c>
      <c r="AV52" s="946">
        <v>4760431687</v>
      </c>
      <c r="AW52" s="946">
        <v>1772588059</v>
      </c>
      <c r="AX52" s="946">
        <v>2151678821</v>
      </c>
      <c r="AY52" s="947">
        <v>1732467503</v>
      </c>
      <c r="AZ52" s="947">
        <v>1349983975</v>
      </c>
    </row>
    <row r="53" spans="1:52">
      <c r="A53" s="939" t="s">
        <v>1150</v>
      </c>
      <c r="B53" s="940">
        <v>1108787665544</v>
      </c>
      <c r="C53" s="940">
        <v>1050009021706</v>
      </c>
      <c r="D53" s="940">
        <v>920730105604</v>
      </c>
      <c r="E53" s="940">
        <v>1540218897122</v>
      </c>
      <c r="F53" s="940">
        <v>1153019831751.1191</v>
      </c>
      <c r="G53" s="940">
        <v>1076146856355.8807</v>
      </c>
      <c r="H53" s="940">
        <v>1234694454526.5</v>
      </c>
      <c r="I53" s="940">
        <v>1390022037046.5</v>
      </c>
      <c r="J53" s="940">
        <v>1796827541306</v>
      </c>
      <c r="K53" s="940">
        <v>1795306822460</v>
      </c>
      <c r="L53" s="940">
        <v>1913547109630</v>
      </c>
      <c r="M53" s="940">
        <v>2701387345532</v>
      </c>
      <c r="N53" s="940">
        <v>2662268781512</v>
      </c>
      <c r="O53" s="940">
        <v>2489545614439</v>
      </c>
      <c r="P53" s="940">
        <v>3065755281885</v>
      </c>
      <c r="Q53" s="940">
        <v>3015074804210</v>
      </c>
      <c r="R53" s="940">
        <v>6923660062897</v>
      </c>
      <c r="S53" s="940">
        <v>2460721231855</v>
      </c>
      <c r="T53" s="940">
        <v>2927082223180</v>
      </c>
      <c r="U53" s="940">
        <v>3466168250745</v>
      </c>
      <c r="V53" s="940">
        <v>4552970348064</v>
      </c>
      <c r="W53" s="940">
        <v>4538305554781</v>
      </c>
      <c r="X53" s="940">
        <v>5608517873322</v>
      </c>
      <c r="Y53" s="940">
        <v>7598652837824</v>
      </c>
      <c r="Z53" s="940">
        <v>10446595514450</v>
      </c>
      <c r="AA53" s="940">
        <v>14266350842203</v>
      </c>
      <c r="AB53" s="940">
        <v>17299008266167</v>
      </c>
      <c r="AC53" s="940">
        <v>13933105187365</v>
      </c>
      <c r="AD53" s="940">
        <v>14383578580855</v>
      </c>
      <c r="AE53" s="940">
        <v>10037837074158</v>
      </c>
      <c r="AF53" s="940">
        <v>9741164049231</v>
      </c>
      <c r="AG53" s="940">
        <v>12404414264892</v>
      </c>
      <c r="AH53" s="940">
        <v>9426202288768</v>
      </c>
      <c r="AI53" s="940">
        <v>7990457843294</v>
      </c>
      <c r="AJ53" s="940">
        <v>7851299404571</v>
      </c>
      <c r="AK53" s="940">
        <v>8462224045665</v>
      </c>
      <c r="AL53" s="941">
        <v>5047663779812.0801</v>
      </c>
      <c r="AM53" s="941">
        <v>5743764897984</v>
      </c>
      <c r="AN53" s="960">
        <v>4123336187442.9199</v>
      </c>
      <c r="AO53" s="961"/>
      <c r="AP53" s="940">
        <v>4619745689976</v>
      </c>
      <c r="AQ53" s="940">
        <v>4853883179680</v>
      </c>
      <c r="AR53" s="940">
        <v>8207068818928</v>
      </c>
      <c r="AS53" s="940">
        <v>11232644482046</v>
      </c>
      <c r="AT53" s="940">
        <v>15776879077552</v>
      </c>
      <c r="AU53" s="940">
        <v>22298446613991</v>
      </c>
      <c r="AV53" s="940">
        <v>55945059810185</v>
      </c>
      <c r="AW53" s="940">
        <v>46566993969136</v>
      </c>
      <c r="AX53" s="940">
        <v>33730183582298</v>
      </c>
      <c r="AY53" s="941">
        <v>25267959536633</v>
      </c>
      <c r="AZ53" s="941">
        <v>14914764865239</v>
      </c>
    </row>
    <row r="54" spans="1:52">
      <c r="A54" s="942" t="s">
        <v>1151</v>
      </c>
      <c r="B54" s="943">
        <v>7468774463</v>
      </c>
      <c r="C54" s="943">
        <v>5946459103</v>
      </c>
      <c r="D54" s="943">
        <v>8528854887</v>
      </c>
      <c r="E54" s="943">
        <v>7748932661</v>
      </c>
      <c r="F54" s="943">
        <v>6953913788</v>
      </c>
      <c r="G54" s="943">
        <v>11100166079</v>
      </c>
      <c r="H54" s="943">
        <v>9740026625</v>
      </c>
      <c r="I54" s="943">
        <v>13938152000</v>
      </c>
      <c r="J54" s="943">
        <v>14526332677</v>
      </c>
      <c r="K54" s="943">
        <v>21904056506</v>
      </c>
      <c r="L54" s="943">
        <v>19381293825</v>
      </c>
      <c r="M54" s="943">
        <v>10483402596</v>
      </c>
      <c r="N54" s="943">
        <v>14905608348</v>
      </c>
      <c r="O54" s="943">
        <v>13544858765</v>
      </c>
      <c r="P54" s="943">
        <v>20080881504</v>
      </c>
      <c r="Q54" s="943">
        <v>14839346612</v>
      </c>
      <c r="R54" s="943">
        <v>12499290901</v>
      </c>
      <c r="S54" s="943">
        <v>21471449429</v>
      </c>
      <c r="T54" s="943">
        <v>17494135290</v>
      </c>
      <c r="U54" s="943">
        <v>16388177459</v>
      </c>
      <c r="V54" s="943">
        <v>18740095032</v>
      </c>
      <c r="W54" s="943">
        <v>27771409447</v>
      </c>
      <c r="X54" s="943">
        <v>27622952292</v>
      </c>
      <c r="Y54" s="943">
        <v>35591708642</v>
      </c>
      <c r="Z54" s="943">
        <v>36234450881</v>
      </c>
      <c r="AA54" s="943">
        <v>27521319810</v>
      </c>
      <c r="AB54" s="943">
        <v>30780828539</v>
      </c>
      <c r="AC54" s="943">
        <v>23999241809</v>
      </c>
      <c r="AD54" s="943">
        <v>17078165119</v>
      </c>
      <c r="AE54" s="943">
        <v>24295843644</v>
      </c>
      <c r="AF54" s="943">
        <v>28926419734</v>
      </c>
      <c r="AG54" s="943">
        <v>19924207098</v>
      </c>
      <c r="AH54" s="943">
        <v>28453077017</v>
      </c>
      <c r="AI54" s="943">
        <v>24494506741</v>
      </c>
      <c r="AJ54" s="943">
        <v>22403065176</v>
      </c>
      <c r="AK54" s="943">
        <v>20061324673</v>
      </c>
      <c r="AL54" s="944">
        <v>32263496439</v>
      </c>
      <c r="AM54" s="944">
        <v>39671922040</v>
      </c>
      <c r="AN54" s="962">
        <v>47519371071</v>
      </c>
      <c r="AO54" s="963"/>
      <c r="AP54" s="943">
        <v>29693021114</v>
      </c>
      <c r="AQ54" s="943">
        <v>41732258492</v>
      </c>
      <c r="AR54" s="943">
        <v>66295085604</v>
      </c>
      <c r="AS54" s="943">
        <v>63370695229</v>
      </c>
      <c r="AT54" s="943">
        <v>67853053079</v>
      </c>
      <c r="AU54" s="943">
        <v>109726165413</v>
      </c>
      <c r="AV54" s="943">
        <v>118535841039</v>
      </c>
      <c r="AW54" s="943">
        <v>90224635595</v>
      </c>
      <c r="AX54" s="943">
        <v>95411973607</v>
      </c>
      <c r="AY54" s="944">
        <v>75350648934</v>
      </c>
      <c r="AZ54" s="944">
        <v>119454789550</v>
      </c>
    </row>
    <row r="55" spans="1:52">
      <c r="A55" s="945" t="s">
        <v>1152</v>
      </c>
      <c r="B55" s="946">
        <v>1488552417</v>
      </c>
      <c r="C55" s="946">
        <v>1427274950</v>
      </c>
      <c r="D55" s="946">
        <v>1388800735</v>
      </c>
      <c r="E55" s="946">
        <v>1437789216</v>
      </c>
      <c r="F55" s="946">
        <v>1488566931</v>
      </c>
      <c r="G55" s="946">
        <v>1858830791</v>
      </c>
      <c r="H55" s="946">
        <v>1786363856</v>
      </c>
      <c r="I55" s="946">
        <v>1775649624</v>
      </c>
      <c r="J55" s="946">
        <v>2653105373</v>
      </c>
      <c r="K55" s="946">
        <v>2497679523</v>
      </c>
      <c r="L55" s="946">
        <v>2465723967</v>
      </c>
      <c r="M55" s="946">
        <v>2370318031</v>
      </c>
      <c r="N55" s="946">
        <v>2293465826</v>
      </c>
      <c r="O55" s="946">
        <v>2856332362</v>
      </c>
      <c r="P55" s="946">
        <v>2229413315</v>
      </c>
      <c r="Q55" s="946">
        <v>2245276683</v>
      </c>
      <c r="R55" s="946">
        <v>3195317574</v>
      </c>
      <c r="S55" s="946">
        <v>2611994913</v>
      </c>
      <c r="T55" s="946">
        <v>2638991017</v>
      </c>
      <c r="U55" s="946">
        <v>909432767</v>
      </c>
      <c r="V55" s="946">
        <v>3498445356</v>
      </c>
      <c r="W55" s="946">
        <v>3385764914</v>
      </c>
      <c r="X55" s="946">
        <v>4654943580</v>
      </c>
      <c r="Y55" s="946">
        <v>4368132876</v>
      </c>
      <c r="Z55" s="946">
        <v>4541492826</v>
      </c>
      <c r="AA55" s="946">
        <v>4083009761</v>
      </c>
      <c r="AB55" s="946">
        <v>3598974093</v>
      </c>
      <c r="AC55" s="946">
        <v>3185862707</v>
      </c>
      <c r="AD55" s="946">
        <v>3291792759</v>
      </c>
      <c r="AE55" s="946">
        <v>3229544754</v>
      </c>
      <c r="AF55" s="946">
        <v>3294918093</v>
      </c>
      <c r="AG55" s="946">
        <v>3215494673</v>
      </c>
      <c r="AH55" s="946">
        <v>3648312419</v>
      </c>
      <c r="AI55" s="946">
        <v>3716131313</v>
      </c>
      <c r="AJ55" s="946">
        <v>4066665125</v>
      </c>
      <c r="AK55" s="946">
        <v>4596144879</v>
      </c>
      <c r="AL55" s="947">
        <v>8028456062</v>
      </c>
      <c r="AM55" s="947">
        <v>11080022031</v>
      </c>
      <c r="AN55" s="964">
        <v>12061596269</v>
      </c>
      <c r="AO55" s="965"/>
      <c r="AP55" s="946">
        <v>5742417318</v>
      </c>
      <c r="AQ55" s="946">
        <v>6909411202</v>
      </c>
      <c r="AR55" s="946">
        <v>9986826894</v>
      </c>
      <c r="AS55" s="946">
        <v>9624488186</v>
      </c>
      <c r="AT55" s="946">
        <v>9355736271</v>
      </c>
      <c r="AU55" s="946">
        <v>15907286726</v>
      </c>
      <c r="AV55" s="946">
        <v>15409339387</v>
      </c>
      <c r="AW55" s="946">
        <v>13031750279</v>
      </c>
      <c r="AX55" s="946">
        <v>16027253736</v>
      </c>
      <c r="AY55" s="947">
        <v>11431108857</v>
      </c>
      <c r="AZ55" s="947">
        <v>31170074362</v>
      </c>
    </row>
    <row r="56" spans="1:52">
      <c r="A56" s="945" t="s">
        <v>1153</v>
      </c>
      <c r="B56" s="946">
        <v>2948957092</v>
      </c>
      <c r="C56" s="946">
        <v>2955822843</v>
      </c>
      <c r="D56" s="946">
        <v>2489405059</v>
      </c>
      <c r="E56" s="946">
        <v>1971716134</v>
      </c>
      <c r="F56" s="946">
        <v>2828129491</v>
      </c>
      <c r="G56" s="946">
        <v>2895981748</v>
      </c>
      <c r="H56" s="946">
        <v>2420657297</v>
      </c>
      <c r="I56" s="946">
        <v>2159711770</v>
      </c>
      <c r="J56" s="946">
        <v>3710368337</v>
      </c>
      <c r="K56" s="946">
        <v>5454282804</v>
      </c>
      <c r="L56" s="946">
        <v>5258329222</v>
      </c>
      <c r="M56" s="946">
        <v>4531676707</v>
      </c>
      <c r="N56" s="946">
        <v>5077150039</v>
      </c>
      <c r="O56" s="946">
        <v>5818296828</v>
      </c>
      <c r="P56" s="946">
        <v>5099753209</v>
      </c>
      <c r="Q56" s="946">
        <v>5139074652</v>
      </c>
      <c r="R56" s="946">
        <v>4410574293</v>
      </c>
      <c r="S56" s="946">
        <v>3479353192</v>
      </c>
      <c r="T56" s="946">
        <v>3912118053</v>
      </c>
      <c r="U56" s="946">
        <v>5530736214</v>
      </c>
      <c r="V56" s="946">
        <v>6857687967</v>
      </c>
      <c r="W56" s="946">
        <v>13653817328</v>
      </c>
      <c r="X56" s="946">
        <v>12560624992</v>
      </c>
      <c r="Y56" s="946">
        <v>11362861558</v>
      </c>
      <c r="Z56" s="946">
        <v>10922365908</v>
      </c>
      <c r="AA56" s="946">
        <v>10724449019</v>
      </c>
      <c r="AB56" s="946">
        <v>11217016122</v>
      </c>
      <c r="AC56" s="946">
        <v>10986945128</v>
      </c>
      <c r="AD56" s="946">
        <v>6251182829</v>
      </c>
      <c r="AE56" s="946">
        <v>8199565552</v>
      </c>
      <c r="AF56" s="946">
        <v>9916511236</v>
      </c>
      <c r="AG56" s="946">
        <v>7025529319</v>
      </c>
      <c r="AH56" s="946">
        <v>6277458995</v>
      </c>
      <c r="AI56" s="946">
        <v>8158968386</v>
      </c>
      <c r="AJ56" s="946">
        <v>5552667854</v>
      </c>
      <c r="AK56" s="946">
        <v>6365554221</v>
      </c>
      <c r="AL56" s="947">
        <v>8570486401</v>
      </c>
      <c r="AM56" s="947">
        <v>11453337899</v>
      </c>
      <c r="AN56" s="964">
        <v>16301428531</v>
      </c>
      <c r="AO56" s="965"/>
      <c r="AP56" s="946">
        <v>10365901128</v>
      </c>
      <c r="AQ56" s="946">
        <v>10304480306</v>
      </c>
      <c r="AR56" s="946">
        <v>18954657070</v>
      </c>
      <c r="AS56" s="946">
        <v>21134274728</v>
      </c>
      <c r="AT56" s="946">
        <v>17332781752</v>
      </c>
      <c r="AU56" s="946">
        <v>44434991845</v>
      </c>
      <c r="AV56" s="946">
        <v>43850776177</v>
      </c>
      <c r="AW56" s="946">
        <v>31392788936</v>
      </c>
      <c r="AX56" s="946">
        <v>26354649456</v>
      </c>
      <c r="AY56" s="947">
        <v>19989095235</v>
      </c>
      <c r="AZ56" s="947">
        <v>36325252831</v>
      </c>
    </row>
    <row r="57" spans="1:52">
      <c r="A57" s="945" t="s">
        <v>1154</v>
      </c>
      <c r="B57" s="946">
        <v>3031264954</v>
      </c>
      <c r="C57" s="946">
        <v>1563361310</v>
      </c>
      <c r="D57" s="946">
        <v>4650649093</v>
      </c>
      <c r="E57" s="946">
        <v>4339427311</v>
      </c>
      <c r="F57" s="946">
        <v>2637217366</v>
      </c>
      <c r="G57" s="946">
        <v>6345353540</v>
      </c>
      <c r="H57" s="946">
        <v>5533005472</v>
      </c>
      <c r="I57" s="946">
        <v>10002790606</v>
      </c>
      <c r="J57" s="946">
        <v>8162858967</v>
      </c>
      <c r="K57" s="946">
        <v>13952094179</v>
      </c>
      <c r="L57" s="946">
        <v>11657240636</v>
      </c>
      <c r="M57" s="946">
        <v>3581407858</v>
      </c>
      <c r="N57" s="946">
        <v>7534992483</v>
      </c>
      <c r="O57" s="946">
        <v>4870229575</v>
      </c>
      <c r="P57" s="946">
        <v>12751714980</v>
      </c>
      <c r="Q57" s="946">
        <v>7454995277</v>
      </c>
      <c r="R57" s="946">
        <v>4893399034</v>
      </c>
      <c r="S57" s="946">
        <v>15380101324</v>
      </c>
      <c r="T57" s="946">
        <v>10943026220</v>
      </c>
      <c r="U57" s="946">
        <v>9948008478</v>
      </c>
      <c r="V57" s="946">
        <v>8383961709</v>
      </c>
      <c r="W57" s="946">
        <v>10731827205</v>
      </c>
      <c r="X57" s="946">
        <v>10407383720</v>
      </c>
      <c r="Y57" s="946">
        <v>19860714208</v>
      </c>
      <c r="Z57" s="946">
        <v>20770592147</v>
      </c>
      <c r="AA57" s="946">
        <v>12713861030</v>
      </c>
      <c r="AB57" s="946">
        <v>15964838324</v>
      </c>
      <c r="AC57" s="946">
        <v>9826433974</v>
      </c>
      <c r="AD57" s="946">
        <v>7535189531</v>
      </c>
      <c r="AE57" s="946">
        <v>12866733338</v>
      </c>
      <c r="AF57" s="946">
        <v>15714990405</v>
      </c>
      <c r="AG57" s="946">
        <v>9683183106</v>
      </c>
      <c r="AH57" s="946">
        <v>18527305603</v>
      </c>
      <c r="AI57" s="946">
        <v>12619407042</v>
      </c>
      <c r="AJ57" s="946">
        <v>12783732197</v>
      </c>
      <c r="AK57" s="946">
        <v>9099625573</v>
      </c>
      <c r="AL57" s="947">
        <v>15664553976</v>
      </c>
      <c r="AM57" s="947">
        <v>17138562110</v>
      </c>
      <c r="AN57" s="964">
        <v>19156346271</v>
      </c>
      <c r="AO57" s="965"/>
      <c r="AP57" s="946">
        <v>13584702668</v>
      </c>
      <c r="AQ57" s="946">
        <v>24518366984</v>
      </c>
      <c r="AR57" s="946">
        <v>37353601640</v>
      </c>
      <c r="AS57" s="946">
        <v>32611932315</v>
      </c>
      <c r="AT57" s="946">
        <v>41164535056</v>
      </c>
      <c r="AU57" s="946">
        <v>49383886842</v>
      </c>
      <c r="AV57" s="946">
        <v>59275725475</v>
      </c>
      <c r="AW57" s="946">
        <v>45800096380</v>
      </c>
      <c r="AX57" s="946">
        <v>53030070415</v>
      </c>
      <c r="AY57" s="947">
        <v>43930444842</v>
      </c>
      <c r="AZ57" s="947">
        <v>51959462357</v>
      </c>
    </row>
    <row r="58" spans="1:52">
      <c r="A58" s="942" t="s">
        <v>1155</v>
      </c>
      <c r="B58" s="943">
        <v>85475867220</v>
      </c>
      <c r="C58" s="943">
        <v>85154106989</v>
      </c>
      <c r="D58" s="943">
        <v>107178854467</v>
      </c>
      <c r="E58" s="943">
        <v>224604301667</v>
      </c>
      <c r="F58" s="943">
        <v>174529581674</v>
      </c>
      <c r="G58" s="943">
        <v>139236659186</v>
      </c>
      <c r="H58" s="943">
        <v>183435314712.5</v>
      </c>
      <c r="I58" s="943">
        <v>251501359021.5</v>
      </c>
      <c r="J58" s="943">
        <v>374928717384</v>
      </c>
      <c r="K58" s="943">
        <v>383333744114</v>
      </c>
      <c r="L58" s="943">
        <v>425920733737</v>
      </c>
      <c r="M58" s="943">
        <v>243962517157</v>
      </c>
      <c r="N58" s="943">
        <v>739789587415</v>
      </c>
      <c r="O58" s="943">
        <v>372867004260</v>
      </c>
      <c r="P58" s="943">
        <v>487487133771</v>
      </c>
      <c r="Q58" s="943">
        <v>559093126379</v>
      </c>
      <c r="R58" s="943">
        <v>1009634712077</v>
      </c>
      <c r="S58" s="943">
        <v>377557071182</v>
      </c>
      <c r="T58" s="943">
        <v>561589276009</v>
      </c>
      <c r="U58" s="943">
        <v>891919495345</v>
      </c>
      <c r="V58" s="943">
        <v>991490919680</v>
      </c>
      <c r="W58" s="943">
        <v>705789742066</v>
      </c>
      <c r="X58" s="943">
        <v>499324135014</v>
      </c>
      <c r="Y58" s="943">
        <v>686908408672</v>
      </c>
      <c r="Z58" s="943">
        <v>1228754982359</v>
      </c>
      <c r="AA58" s="943">
        <v>1228118208308</v>
      </c>
      <c r="AB58" s="943">
        <v>1021933394931</v>
      </c>
      <c r="AC58" s="943">
        <v>391195519099</v>
      </c>
      <c r="AD58" s="943">
        <v>1315377485436</v>
      </c>
      <c r="AE58" s="943">
        <v>721197912667</v>
      </c>
      <c r="AF58" s="943">
        <v>653054183758</v>
      </c>
      <c r="AG58" s="943">
        <v>813303015543</v>
      </c>
      <c r="AH58" s="943">
        <v>1253667009339</v>
      </c>
      <c r="AI58" s="943">
        <v>815430595634</v>
      </c>
      <c r="AJ58" s="943">
        <v>986145801798</v>
      </c>
      <c r="AK58" s="943">
        <v>909762350357</v>
      </c>
      <c r="AL58" s="944">
        <v>1316332104361</v>
      </c>
      <c r="AM58" s="944">
        <v>973229058855</v>
      </c>
      <c r="AN58" s="962">
        <v>763312682020</v>
      </c>
      <c r="AO58" s="963"/>
      <c r="AP58" s="943">
        <v>502413130343</v>
      </c>
      <c r="AQ58" s="943">
        <v>748702914594</v>
      </c>
      <c r="AR58" s="943">
        <v>1428145712392</v>
      </c>
      <c r="AS58" s="943">
        <v>2159236851825</v>
      </c>
      <c r="AT58" s="943">
        <v>2840700554613</v>
      </c>
      <c r="AU58" s="943">
        <v>2883513205432</v>
      </c>
      <c r="AV58" s="943">
        <v>3870002104697</v>
      </c>
      <c r="AW58" s="943">
        <v>3502932597404</v>
      </c>
      <c r="AX58" s="943">
        <v>3965005757128</v>
      </c>
      <c r="AY58" s="944">
        <v>3055243406771</v>
      </c>
      <c r="AZ58" s="944">
        <v>3052873845236</v>
      </c>
    </row>
    <row r="59" spans="1:52">
      <c r="A59" s="945" t="s">
        <v>1156</v>
      </c>
      <c r="B59" s="946">
        <v>71998199501</v>
      </c>
      <c r="C59" s="946">
        <v>71351556597</v>
      </c>
      <c r="D59" s="946">
        <v>89678108760</v>
      </c>
      <c r="E59" s="946">
        <v>183741236019</v>
      </c>
      <c r="F59" s="946">
        <v>134522232441</v>
      </c>
      <c r="G59" s="946">
        <v>138957706722</v>
      </c>
      <c r="H59" s="946">
        <v>177180029312</v>
      </c>
      <c r="I59" s="946">
        <v>237932047104</v>
      </c>
      <c r="J59" s="946">
        <v>332067801559</v>
      </c>
      <c r="K59" s="946">
        <v>242672175635</v>
      </c>
      <c r="L59" s="946">
        <v>241955471679</v>
      </c>
      <c r="M59" s="946">
        <v>304050872827</v>
      </c>
      <c r="N59" s="946">
        <v>200390097232</v>
      </c>
      <c r="O59" s="946">
        <v>211800969931</v>
      </c>
      <c r="P59" s="946">
        <v>342052985670</v>
      </c>
      <c r="Q59" s="946">
        <v>316870508424</v>
      </c>
      <c r="R59" s="946">
        <v>773309470660</v>
      </c>
      <c r="S59" s="946">
        <v>433896506230</v>
      </c>
      <c r="T59" s="946">
        <v>474829083299</v>
      </c>
      <c r="U59" s="946">
        <v>557512315858</v>
      </c>
      <c r="V59" s="946">
        <v>589006383260</v>
      </c>
      <c r="W59" s="946">
        <v>484904281719</v>
      </c>
      <c r="X59" s="946">
        <v>442766706248</v>
      </c>
      <c r="Y59" s="946">
        <v>606445136476</v>
      </c>
      <c r="Z59" s="946">
        <v>649119828237</v>
      </c>
      <c r="AA59" s="946">
        <v>905513752327</v>
      </c>
      <c r="AB59" s="946">
        <v>635283158002</v>
      </c>
      <c r="AC59" s="946">
        <v>595101949788</v>
      </c>
      <c r="AD59" s="946">
        <v>485730590186</v>
      </c>
      <c r="AE59" s="946">
        <v>475192752329</v>
      </c>
      <c r="AF59" s="946">
        <v>493154870049</v>
      </c>
      <c r="AG59" s="946">
        <v>549843516216</v>
      </c>
      <c r="AH59" s="946">
        <v>495644409657</v>
      </c>
      <c r="AI59" s="946">
        <v>479159407220</v>
      </c>
      <c r="AJ59" s="946">
        <v>525410337259</v>
      </c>
      <c r="AK59" s="946">
        <v>689712353548</v>
      </c>
      <c r="AL59" s="947">
        <v>622798325502</v>
      </c>
      <c r="AM59" s="947">
        <v>928469333841</v>
      </c>
      <c r="AN59" s="964">
        <v>713181288041</v>
      </c>
      <c r="AO59" s="965"/>
      <c r="AP59" s="946">
        <v>416769100877</v>
      </c>
      <c r="AQ59" s="946">
        <v>688592015579</v>
      </c>
      <c r="AR59" s="946">
        <v>1120746321700</v>
      </c>
      <c r="AS59" s="946">
        <v>1071114561257</v>
      </c>
      <c r="AT59" s="946">
        <v>2239547376047</v>
      </c>
      <c r="AU59" s="946">
        <v>2123122507703</v>
      </c>
      <c r="AV59" s="946">
        <v>2785018688354</v>
      </c>
      <c r="AW59" s="946">
        <v>2003921728780</v>
      </c>
      <c r="AX59" s="946">
        <v>2189926507684</v>
      </c>
      <c r="AY59" s="947">
        <v>1500214154136</v>
      </c>
      <c r="AZ59" s="947">
        <v>2264448947384</v>
      </c>
    </row>
    <row r="60" spans="1:52">
      <c r="A60" s="945" t="s">
        <v>1157</v>
      </c>
      <c r="B60" s="946">
        <v>9882859348</v>
      </c>
      <c r="C60" s="946">
        <v>6697899209</v>
      </c>
      <c r="D60" s="946">
        <v>5437028423</v>
      </c>
      <c r="E60" s="946">
        <v>28856531164</v>
      </c>
      <c r="F60" s="946">
        <v>28951475930</v>
      </c>
      <c r="G60" s="946">
        <v>-2986909495</v>
      </c>
      <c r="H60" s="946">
        <v>2678030274</v>
      </c>
      <c r="I60" s="946">
        <v>9291035508</v>
      </c>
      <c r="J60" s="946">
        <v>35227432660</v>
      </c>
      <c r="K60" s="946">
        <v>23632722072</v>
      </c>
      <c r="L60" s="946">
        <v>22040908411</v>
      </c>
      <c r="M60" s="946">
        <v>8353384661</v>
      </c>
      <c r="N60" s="946">
        <v>45287605654</v>
      </c>
      <c r="O60" s="946">
        <v>29338986132</v>
      </c>
      <c r="P60" s="946">
        <v>10369425186</v>
      </c>
      <c r="Q60" s="946">
        <v>3016195867</v>
      </c>
      <c r="R60" s="946">
        <v>198271813686</v>
      </c>
      <c r="S60" s="946">
        <v>-103771924482</v>
      </c>
      <c r="T60" s="946">
        <v>16382273371</v>
      </c>
      <c r="U60" s="946">
        <v>115779197195</v>
      </c>
      <c r="V60" s="946">
        <v>198019889178</v>
      </c>
      <c r="W60" s="946">
        <v>32122151140</v>
      </c>
      <c r="X60" s="946">
        <v>68947148912</v>
      </c>
      <c r="Y60" s="946">
        <v>-24130356516</v>
      </c>
      <c r="Z60" s="946">
        <v>524503156745</v>
      </c>
      <c r="AA60" s="946">
        <v>286325079652</v>
      </c>
      <c r="AB60" s="946">
        <v>264706340262</v>
      </c>
      <c r="AC60" s="946">
        <v>-407758259988</v>
      </c>
      <c r="AD60" s="946">
        <v>309391048514</v>
      </c>
      <c r="AE60" s="946">
        <v>97674764192</v>
      </c>
      <c r="AF60" s="946">
        <v>43917051532</v>
      </c>
      <c r="AG60" s="946">
        <v>64879408433</v>
      </c>
      <c r="AH60" s="946">
        <v>506189170372</v>
      </c>
      <c r="AI60" s="946">
        <v>54666474213</v>
      </c>
      <c r="AJ60" s="946">
        <v>301703373970</v>
      </c>
      <c r="AK60" s="946">
        <v>1958332205</v>
      </c>
      <c r="AL60" s="947">
        <v>527438946078</v>
      </c>
      <c r="AM60" s="947">
        <v>-48834016802</v>
      </c>
      <c r="AN60" s="964">
        <v>-172403219998</v>
      </c>
      <c r="AO60" s="965"/>
      <c r="AP60" s="946">
        <v>50874318144</v>
      </c>
      <c r="AQ60" s="946">
        <v>37933632217</v>
      </c>
      <c r="AR60" s="946">
        <v>89254447804</v>
      </c>
      <c r="AS60" s="946">
        <v>88012212839</v>
      </c>
      <c r="AT60" s="946">
        <v>226661359770</v>
      </c>
      <c r="AU60" s="946">
        <v>274958832714</v>
      </c>
      <c r="AV60" s="946">
        <v>667776316671</v>
      </c>
      <c r="AW60" s="946">
        <v>515862272671</v>
      </c>
      <c r="AX60" s="946">
        <v>864517350760</v>
      </c>
      <c r="AY60" s="947">
        <v>862559018555</v>
      </c>
      <c r="AZ60" s="947">
        <v>306201709278</v>
      </c>
    </row>
    <row r="61" spans="1:52">
      <c r="A61" s="945" t="s">
        <v>1158</v>
      </c>
      <c r="B61" s="946">
        <v>613119667</v>
      </c>
      <c r="C61" s="946">
        <v>2325317323</v>
      </c>
      <c r="D61" s="946">
        <v>993824029</v>
      </c>
      <c r="E61" s="946">
        <v>2494356781</v>
      </c>
      <c r="F61" s="946">
        <v>1303097100</v>
      </c>
      <c r="G61" s="946">
        <v>1455399205</v>
      </c>
      <c r="H61" s="946">
        <v>2073632393</v>
      </c>
      <c r="I61" s="946">
        <v>3815824337</v>
      </c>
      <c r="J61" s="946">
        <v>432917636</v>
      </c>
      <c r="K61" s="946">
        <v>4581770039</v>
      </c>
      <c r="L61" s="946">
        <v>139184747759</v>
      </c>
      <c r="M61" s="946">
        <v>63616307950</v>
      </c>
      <c r="N61" s="946">
        <v>218636423442</v>
      </c>
      <c r="O61" s="946">
        <v>247696376231</v>
      </c>
      <c r="P61" s="946">
        <v>119231664097</v>
      </c>
      <c r="Q61" s="946">
        <v>128048484941</v>
      </c>
      <c r="R61" s="946">
        <v>14716134175</v>
      </c>
      <c r="S61" s="946">
        <v>30806723980</v>
      </c>
      <c r="T61" s="946">
        <v>74173307975</v>
      </c>
      <c r="U61" s="946">
        <v>121654603097</v>
      </c>
      <c r="V61" s="946">
        <v>47428081946</v>
      </c>
      <c r="W61" s="946">
        <v>98203642294</v>
      </c>
      <c r="X61" s="946">
        <v>160702960305</v>
      </c>
      <c r="Y61" s="946">
        <v>71220052043</v>
      </c>
      <c r="Z61" s="946">
        <v>20670443789</v>
      </c>
      <c r="AA61" s="946">
        <v>15215344976</v>
      </c>
      <c r="AB61" s="946">
        <v>50626014385</v>
      </c>
      <c r="AC61" s="946">
        <v>148154624752</v>
      </c>
      <c r="AD61" s="946">
        <v>84394451010</v>
      </c>
      <c r="AE61" s="946">
        <v>193787235193</v>
      </c>
      <c r="AF61" s="946">
        <v>104803160211</v>
      </c>
      <c r="AG61" s="946">
        <v>308569662919</v>
      </c>
      <c r="AH61" s="946">
        <v>41956951476</v>
      </c>
      <c r="AI61" s="946">
        <v>136108159085</v>
      </c>
      <c r="AJ61" s="946">
        <v>164857226710</v>
      </c>
      <c r="AK61" s="946">
        <v>150200544588</v>
      </c>
      <c r="AL61" s="947">
        <v>38688890510</v>
      </c>
      <c r="AM61" s="947">
        <v>26410297732</v>
      </c>
      <c r="AN61" s="964">
        <v>60489054945</v>
      </c>
      <c r="AO61" s="965"/>
      <c r="AP61" s="946">
        <v>6426617800</v>
      </c>
      <c r="AQ61" s="946">
        <v>8647953035</v>
      </c>
      <c r="AR61" s="946">
        <v>207815743384</v>
      </c>
      <c r="AS61" s="946">
        <v>713612948711</v>
      </c>
      <c r="AT61" s="946">
        <v>241350769227</v>
      </c>
      <c r="AU61" s="946">
        <v>377554736588</v>
      </c>
      <c r="AV61" s="946">
        <v>234666427902</v>
      </c>
      <c r="AW61" s="946">
        <v>691554509333</v>
      </c>
      <c r="AX61" s="946">
        <v>493122881859</v>
      </c>
      <c r="AY61" s="947">
        <v>342922337271</v>
      </c>
      <c r="AZ61" s="947">
        <v>125588243187</v>
      </c>
    </row>
    <row r="62" spans="1:52">
      <c r="A62" s="945" t="s">
        <v>1159</v>
      </c>
      <c r="B62" s="946">
        <v>2689408936</v>
      </c>
      <c r="C62" s="946">
        <v>2012298148</v>
      </c>
      <c r="D62" s="946">
        <v>4628449664</v>
      </c>
      <c r="E62" s="946">
        <v>5676885429</v>
      </c>
      <c r="F62" s="946">
        <v>1445722072</v>
      </c>
      <c r="G62" s="946">
        <v>1794282842</v>
      </c>
      <c r="H62" s="946">
        <v>1448036202.5</v>
      </c>
      <c r="I62" s="946">
        <v>-1170426800.5</v>
      </c>
      <c r="J62" s="946">
        <v>7182428512</v>
      </c>
      <c r="K62" s="946">
        <v>112465202097</v>
      </c>
      <c r="L62" s="946">
        <v>19658295368</v>
      </c>
      <c r="M62" s="946">
        <v>-128976728661</v>
      </c>
      <c r="N62" s="946">
        <v>274730984422</v>
      </c>
      <c r="O62" s="946">
        <v>-115555229440</v>
      </c>
      <c r="P62" s="946">
        <v>15833057718</v>
      </c>
      <c r="Q62" s="946">
        <v>110914930988</v>
      </c>
      <c r="R62" s="946">
        <v>23320299626</v>
      </c>
      <c r="S62" s="946">
        <v>16178834665</v>
      </c>
      <c r="T62" s="946">
        <v>-3795386236</v>
      </c>
      <c r="U62" s="946">
        <v>96602408666</v>
      </c>
      <c r="V62" s="946">
        <v>156917825549</v>
      </c>
      <c r="W62" s="946">
        <v>90546523637</v>
      </c>
      <c r="X62" s="946">
        <v>-173458039058</v>
      </c>
      <c r="Y62" s="946">
        <v>29762479663</v>
      </c>
      <c r="Z62" s="946">
        <v>32096986528</v>
      </c>
      <c r="AA62" s="946">
        <v>15367122563</v>
      </c>
      <c r="AB62" s="946">
        <v>53963832130</v>
      </c>
      <c r="AC62" s="946">
        <v>-6758583989</v>
      </c>
      <c r="AD62" s="946">
        <v>434554778533</v>
      </c>
      <c r="AE62" s="946">
        <v>-47604267821</v>
      </c>
      <c r="AF62" s="946">
        <v>11150547121</v>
      </c>
      <c r="AG62" s="946">
        <v>-114410772836</v>
      </c>
      <c r="AH62" s="946">
        <v>209833952626</v>
      </c>
      <c r="AI62" s="946">
        <v>145430734069</v>
      </c>
      <c r="AJ62" s="946">
        <v>-6506624779</v>
      </c>
      <c r="AK62" s="946">
        <v>67876216269</v>
      </c>
      <c r="AL62" s="947">
        <v>127405015012</v>
      </c>
      <c r="AM62" s="947">
        <v>67171690865</v>
      </c>
      <c r="AN62" s="964">
        <v>161274076810</v>
      </c>
      <c r="AO62" s="965"/>
      <c r="AP62" s="946">
        <v>15007042177</v>
      </c>
      <c r="AQ62" s="946">
        <v>3517614316</v>
      </c>
      <c r="AR62" s="946">
        <v>10329197316</v>
      </c>
      <c r="AS62" s="946">
        <v>285923743688</v>
      </c>
      <c r="AT62" s="946">
        <v>132306156721</v>
      </c>
      <c r="AU62" s="946">
        <v>103768789791</v>
      </c>
      <c r="AV62" s="946">
        <v>94669357232</v>
      </c>
      <c r="AW62" s="946">
        <v>283690284997</v>
      </c>
      <c r="AX62" s="946">
        <v>416634278185</v>
      </c>
      <c r="AY62" s="947">
        <v>348758061916</v>
      </c>
      <c r="AZ62" s="947">
        <v>355850782687</v>
      </c>
    </row>
    <row r="63" spans="1:52">
      <c r="A63" s="945" t="s">
        <v>1160</v>
      </c>
      <c r="B63" s="946">
        <v>202241028</v>
      </c>
      <c r="C63" s="946">
        <v>2368023323</v>
      </c>
      <c r="D63" s="946">
        <v>6365669263</v>
      </c>
      <c r="E63" s="946">
        <v>2993920853</v>
      </c>
      <c r="F63" s="946">
        <v>1106589920</v>
      </c>
      <c r="G63" s="946">
        <v>7095438</v>
      </c>
      <c r="H63" s="946">
        <v>64670205</v>
      </c>
      <c r="I63" s="946">
        <v>434256313</v>
      </c>
      <c r="J63" s="946">
        <v>0</v>
      </c>
      <c r="K63" s="946">
        <v>0</v>
      </c>
      <c r="L63" s="946">
        <v>0</v>
      </c>
      <c r="M63" s="946">
        <v>0</v>
      </c>
      <c r="N63" s="946">
        <v>320474971</v>
      </c>
      <c r="O63" s="946">
        <v>0</v>
      </c>
      <c r="P63" s="946">
        <v>0</v>
      </c>
      <c r="Q63" s="946">
        <v>243009359</v>
      </c>
      <c r="R63" s="946">
        <v>16987430</v>
      </c>
      <c r="S63" s="946">
        <v>0</v>
      </c>
      <c r="T63" s="946">
        <v>0</v>
      </c>
      <c r="U63" s="946">
        <v>0</v>
      </c>
      <c r="V63" s="946">
        <v>0</v>
      </c>
      <c r="W63" s="946">
        <v>0</v>
      </c>
      <c r="X63" s="946">
        <v>0</v>
      </c>
      <c r="Y63" s="946">
        <v>2396716215</v>
      </c>
      <c r="Z63" s="946">
        <v>1932126724</v>
      </c>
      <c r="AA63" s="946">
        <v>5600731647</v>
      </c>
      <c r="AB63" s="946">
        <v>16150078738</v>
      </c>
      <c r="AC63" s="946">
        <v>60534107061</v>
      </c>
      <c r="AD63" s="946">
        <v>1306606093</v>
      </c>
      <c r="AE63" s="946">
        <v>1959700867</v>
      </c>
      <c r="AF63" s="946">
        <v>28559445</v>
      </c>
      <c r="AG63" s="946">
        <v>4421202011</v>
      </c>
      <c r="AH63" s="946">
        <v>27608398</v>
      </c>
      <c r="AI63" s="946">
        <v>65820147</v>
      </c>
      <c r="AJ63" s="946">
        <v>57812456</v>
      </c>
      <c r="AK63" s="946">
        <v>14892647</v>
      </c>
      <c r="AL63" s="947">
        <v>911759</v>
      </c>
      <c r="AM63" s="947">
        <v>1</v>
      </c>
      <c r="AN63" s="964">
        <v>0</v>
      </c>
      <c r="AO63" s="965"/>
      <c r="AP63" s="946">
        <v>11929854467</v>
      </c>
      <c r="AQ63" s="946">
        <v>1612611876</v>
      </c>
      <c r="AR63" s="946">
        <v>0</v>
      </c>
      <c r="AS63" s="946">
        <v>563484330</v>
      </c>
      <c r="AT63" s="946">
        <v>16987430</v>
      </c>
      <c r="AU63" s="946">
        <v>2396716215</v>
      </c>
      <c r="AV63" s="946">
        <v>84217044170</v>
      </c>
      <c r="AW63" s="946">
        <v>7716068416</v>
      </c>
      <c r="AX63" s="946">
        <v>166133648</v>
      </c>
      <c r="AY63" s="947">
        <v>151241001</v>
      </c>
      <c r="AZ63" s="947">
        <v>911760</v>
      </c>
    </row>
    <row r="64" spans="1:52">
      <c r="A64" s="945" t="s">
        <v>1161</v>
      </c>
      <c r="B64" s="946">
        <v>90038240</v>
      </c>
      <c r="C64" s="946">
        <v>399011889</v>
      </c>
      <c r="D64" s="946">
        <v>75771928</v>
      </c>
      <c r="E64" s="946">
        <v>841368421</v>
      </c>
      <c r="F64" s="946">
        <v>7200462811</v>
      </c>
      <c r="G64" s="946">
        <v>0</v>
      </c>
      <c r="H64" s="946">
        <v>0</v>
      </c>
      <c r="I64" s="946">
        <v>1198623660</v>
      </c>
      <c r="J64" s="946">
        <v>18125829</v>
      </c>
      <c r="K64" s="946">
        <v>-18125829</v>
      </c>
      <c r="L64" s="946">
        <v>3078308520</v>
      </c>
      <c r="M64" s="946">
        <v>-3078308520</v>
      </c>
      <c r="N64" s="946">
        <v>414097594</v>
      </c>
      <c r="O64" s="946">
        <v>-414097594</v>
      </c>
      <c r="P64" s="946">
        <v>0</v>
      </c>
      <c r="Q64" s="946">
        <v>0</v>
      </c>
      <c r="R64" s="946">
        <v>0</v>
      </c>
      <c r="S64" s="946">
        <v>0</v>
      </c>
      <c r="T64" s="946">
        <v>0</v>
      </c>
      <c r="U64" s="946">
        <v>85013486</v>
      </c>
      <c r="V64" s="946">
        <v>118738747</v>
      </c>
      <c r="W64" s="946">
        <v>13139876</v>
      </c>
      <c r="X64" s="946">
        <v>365359707</v>
      </c>
      <c r="Y64" s="946">
        <v>1213381991</v>
      </c>
      <c r="Z64" s="946">
        <v>432435636</v>
      </c>
      <c r="AA64" s="946">
        <v>96173943</v>
      </c>
      <c r="AB64" s="946">
        <v>1203972214</v>
      </c>
      <c r="AC64" s="946">
        <v>1921680375</v>
      </c>
      <c r="AD64" s="946">
        <v>0</v>
      </c>
      <c r="AE64" s="946">
        <v>0</v>
      </c>
      <c r="AF64" s="946">
        <v>0</v>
      </c>
      <c r="AG64" s="946">
        <v>0</v>
      </c>
      <c r="AH64" s="946">
        <v>0</v>
      </c>
      <c r="AI64" s="946">
        <v>0</v>
      </c>
      <c r="AJ64" s="946">
        <v>0</v>
      </c>
      <c r="AK64" s="946">
        <v>0</v>
      </c>
      <c r="AL64" s="947">
        <v>0</v>
      </c>
      <c r="AM64" s="947">
        <v>11735418</v>
      </c>
      <c r="AN64" s="964">
        <v>-11735418</v>
      </c>
      <c r="AO64" s="965"/>
      <c r="AP64" s="946">
        <v>1406190478</v>
      </c>
      <c r="AQ64" s="946">
        <v>8399086471</v>
      </c>
      <c r="AR64" s="946">
        <v>0</v>
      </c>
      <c r="AS64" s="946">
        <v>0</v>
      </c>
      <c r="AT64" s="946">
        <v>85013486</v>
      </c>
      <c r="AU64" s="946">
        <v>1710620321</v>
      </c>
      <c r="AV64" s="946">
        <v>3654262168</v>
      </c>
      <c r="AW64" s="946">
        <v>0</v>
      </c>
      <c r="AX64" s="946">
        <v>0</v>
      </c>
      <c r="AY64" s="947">
        <v>0</v>
      </c>
      <c r="AZ64" s="947">
        <v>0</v>
      </c>
    </row>
    <row r="65" spans="1:52">
      <c r="A65" s="945" t="s">
        <v>1162</v>
      </c>
      <c r="B65" s="946">
        <v>0</v>
      </c>
      <c r="C65" s="946">
        <v>0</v>
      </c>
      <c r="D65" s="946">
        <v>0</v>
      </c>
      <c r="E65" s="946">
        <v>0</v>
      </c>
      <c r="F65" s="946">
        <v>0</v>
      </c>
      <c r="G65" s="946">
        <v>0</v>
      </c>
      <c r="H65" s="946">
        <v>0</v>
      </c>
      <c r="I65" s="946">
        <v>0</v>
      </c>
      <c r="J65" s="946">
        <v>0</v>
      </c>
      <c r="K65" s="946">
        <v>0</v>
      </c>
      <c r="L65" s="946">
        <v>0</v>
      </c>
      <c r="M65" s="946">
        <v>0</v>
      </c>
      <c r="N65" s="946">
        <v>0</v>
      </c>
      <c r="O65" s="946">
        <v>0</v>
      </c>
      <c r="P65" s="946">
        <v>0</v>
      </c>
      <c r="Q65" s="946">
        <v>0</v>
      </c>
      <c r="R65" s="946">
        <v>0</v>
      </c>
      <c r="S65" s="946">
        <v>0</v>
      </c>
      <c r="T65" s="946">
        <v>0</v>
      </c>
      <c r="U65" s="946">
        <v>0</v>
      </c>
      <c r="V65" s="946">
        <v>0</v>
      </c>
      <c r="W65" s="946">
        <v>0</v>
      </c>
      <c r="X65" s="946">
        <v>0</v>
      </c>
      <c r="Y65" s="946">
        <v>0</v>
      </c>
      <c r="Z65" s="946">
        <v>0</v>
      </c>
      <c r="AA65" s="946">
        <v>0</v>
      </c>
      <c r="AB65" s="946">
        <v>0</v>
      </c>
      <c r="AC65" s="946">
        <v>0</v>
      </c>
      <c r="AD65" s="946">
        <v>0</v>
      </c>
      <c r="AE65" s="946">
        <v>0</v>
      </c>
      <c r="AF65" s="946">
        <v>0</v>
      </c>
      <c r="AG65" s="946">
        <v>0</v>
      </c>
      <c r="AH65" s="946">
        <v>0</v>
      </c>
      <c r="AI65" s="946">
        <v>0</v>
      </c>
      <c r="AJ65" s="946">
        <v>0</v>
      </c>
      <c r="AK65" s="946">
        <v>0</v>
      </c>
      <c r="AL65" s="947">
        <v>0</v>
      </c>
      <c r="AM65" s="947">
        <v>0</v>
      </c>
      <c r="AN65" s="964">
        <v>0</v>
      </c>
      <c r="AO65" s="965"/>
      <c r="AP65" s="946">
        <v>0</v>
      </c>
      <c r="AQ65" s="946">
        <v>0</v>
      </c>
      <c r="AR65" s="946">
        <v>0</v>
      </c>
      <c r="AS65" s="946">
        <v>0</v>
      </c>
      <c r="AT65" s="946">
        <v>0</v>
      </c>
      <c r="AU65" s="946">
        <v>0</v>
      </c>
      <c r="AV65" s="946">
        <v>0</v>
      </c>
      <c r="AW65" s="946">
        <v>0</v>
      </c>
      <c r="AX65" s="946">
        <v>0</v>
      </c>
      <c r="AY65" s="947">
        <v>0</v>
      </c>
      <c r="AZ65" s="947">
        <v>0</v>
      </c>
    </row>
    <row r="66" spans="1:52">
      <c r="A66" s="945" t="s">
        <v>1163</v>
      </c>
      <c r="B66" s="946">
        <v>500</v>
      </c>
      <c r="C66" s="946">
        <v>500</v>
      </c>
      <c r="D66" s="946">
        <v>2400</v>
      </c>
      <c r="E66" s="946">
        <v>3000</v>
      </c>
      <c r="F66" s="946">
        <v>1400</v>
      </c>
      <c r="G66" s="946">
        <v>9084474</v>
      </c>
      <c r="H66" s="946">
        <v>-9083674</v>
      </c>
      <c r="I66" s="946">
        <v>-1100</v>
      </c>
      <c r="J66" s="946">
        <v>11188</v>
      </c>
      <c r="K66" s="946">
        <v>100</v>
      </c>
      <c r="L66" s="946">
        <v>3002000</v>
      </c>
      <c r="M66" s="946">
        <v>-3011100</v>
      </c>
      <c r="N66" s="946">
        <v>9904100</v>
      </c>
      <c r="O66" s="946">
        <v>-1000</v>
      </c>
      <c r="P66" s="946">
        <v>1100</v>
      </c>
      <c r="Q66" s="946">
        <v>-3200</v>
      </c>
      <c r="R66" s="946">
        <v>6500</v>
      </c>
      <c r="S66" s="946">
        <v>446930789</v>
      </c>
      <c r="T66" s="946">
        <v>-2400</v>
      </c>
      <c r="U66" s="946">
        <v>285957043</v>
      </c>
      <c r="V66" s="946">
        <v>1000</v>
      </c>
      <c r="W66" s="946">
        <v>3400</v>
      </c>
      <c r="X66" s="946">
        <v>-1100</v>
      </c>
      <c r="Y66" s="946">
        <v>998800</v>
      </c>
      <c r="Z66" s="946">
        <v>4700</v>
      </c>
      <c r="AA66" s="946">
        <v>3200</v>
      </c>
      <c r="AB66" s="946">
        <v>-800</v>
      </c>
      <c r="AC66" s="946">
        <v>1100</v>
      </c>
      <c r="AD66" s="946">
        <v>11100</v>
      </c>
      <c r="AE66" s="946">
        <v>187727907</v>
      </c>
      <c r="AF66" s="946">
        <v>-4600</v>
      </c>
      <c r="AG66" s="946">
        <v>-1200</v>
      </c>
      <c r="AH66" s="946">
        <v>14916810</v>
      </c>
      <c r="AI66" s="946">
        <v>900</v>
      </c>
      <c r="AJ66" s="946">
        <v>623676182</v>
      </c>
      <c r="AK66" s="946">
        <v>11100</v>
      </c>
      <c r="AL66" s="947">
        <v>15500</v>
      </c>
      <c r="AM66" s="947">
        <v>17800</v>
      </c>
      <c r="AN66" s="964">
        <v>783217640</v>
      </c>
      <c r="AO66" s="965"/>
      <c r="AP66" s="946">
        <v>6400</v>
      </c>
      <c r="AQ66" s="946">
        <v>1100</v>
      </c>
      <c r="AR66" s="946">
        <v>2188</v>
      </c>
      <c r="AS66" s="946">
        <v>9901000</v>
      </c>
      <c r="AT66" s="946">
        <v>732891932</v>
      </c>
      <c r="AU66" s="946">
        <v>1002100</v>
      </c>
      <c r="AV66" s="946">
        <v>8200</v>
      </c>
      <c r="AW66" s="946">
        <v>187733207</v>
      </c>
      <c r="AX66" s="946">
        <v>638604992</v>
      </c>
      <c r="AY66" s="947">
        <v>638593892</v>
      </c>
      <c r="AZ66" s="947">
        <v>783250940</v>
      </c>
    </row>
    <row r="67" spans="1:52">
      <c r="A67" s="942" t="s">
        <v>1164</v>
      </c>
      <c r="B67" s="943">
        <v>550417051144</v>
      </c>
      <c r="C67" s="943">
        <v>534548110732</v>
      </c>
      <c r="D67" s="943">
        <v>457018548235</v>
      </c>
      <c r="E67" s="943">
        <v>955768323796</v>
      </c>
      <c r="F67" s="943">
        <v>622807888645</v>
      </c>
      <c r="G67" s="943">
        <v>550468978749</v>
      </c>
      <c r="H67" s="943">
        <v>710356567345</v>
      </c>
      <c r="I67" s="943">
        <v>792519643107</v>
      </c>
      <c r="J67" s="943">
        <v>1004546095091</v>
      </c>
      <c r="K67" s="943">
        <v>924381230210</v>
      </c>
      <c r="L67" s="943">
        <v>1009847185785</v>
      </c>
      <c r="M67" s="943">
        <v>1922874251870</v>
      </c>
      <c r="N67" s="943">
        <v>1449933102966</v>
      </c>
      <c r="O67" s="943">
        <v>1521618854875</v>
      </c>
      <c r="P67" s="943">
        <v>1900319645959</v>
      </c>
      <c r="Q67" s="943">
        <v>1891240080241</v>
      </c>
      <c r="R67" s="943">
        <v>4909630609093</v>
      </c>
      <c r="S67" s="943">
        <v>1380220304673</v>
      </c>
      <c r="T67" s="943">
        <v>1754233006199</v>
      </c>
      <c r="U67" s="943">
        <v>1930737973175</v>
      </c>
      <c r="V67" s="943">
        <v>2835504982855</v>
      </c>
      <c r="W67" s="943">
        <v>3062777296691</v>
      </c>
      <c r="X67" s="943">
        <v>4296100014075</v>
      </c>
      <c r="Y67" s="943">
        <v>6263055438491</v>
      </c>
      <c r="Z67" s="943">
        <v>8197620578555</v>
      </c>
      <c r="AA67" s="943">
        <v>11905611448123</v>
      </c>
      <c r="AB67" s="943">
        <v>14956861485023</v>
      </c>
      <c r="AC67" s="943">
        <v>12203819516468</v>
      </c>
      <c r="AD67" s="943">
        <v>11860081917688</v>
      </c>
      <c r="AE67" s="943">
        <v>8206012988631</v>
      </c>
      <c r="AF67" s="943">
        <v>8063141721336</v>
      </c>
      <c r="AG67" s="943">
        <v>10500521069794</v>
      </c>
      <c r="AH67" s="943">
        <v>7168291103968</v>
      </c>
      <c r="AI67" s="943">
        <v>6135363999492</v>
      </c>
      <c r="AJ67" s="943">
        <v>5723613742416</v>
      </c>
      <c r="AK67" s="943">
        <v>6284977376727</v>
      </c>
      <c r="AL67" s="944">
        <v>2404038207421.0801</v>
      </c>
      <c r="AM67" s="944">
        <v>2630393039712</v>
      </c>
      <c r="AN67" s="962">
        <v>1809417034368.9199</v>
      </c>
      <c r="AO67" s="963"/>
      <c r="AP67" s="943">
        <v>2497752033907</v>
      </c>
      <c r="AQ67" s="943">
        <v>2676153077846</v>
      </c>
      <c r="AR67" s="943">
        <v>4861648762956</v>
      </c>
      <c r="AS67" s="943">
        <v>6763111684041</v>
      </c>
      <c r="AT67" s="943">
        <v>9974821893140</v>
      </c>
      <c r="AU67" s="943">
        <v>16457437732112</v>
      </c>
      <c r="AV67" s="943">
        <v>47263913028169</v>
      </c>
      <c r="AW67" s="943">
        <v>38629757697449</v>
      </c>
      <c r="AX67" s="943">
        <v>25312246222603</v>
      </c>
      <c r="AY67" s="944">
        <v>19027268845876</v>
      </c>
      <c r="AZ67" s="944">
        <v>6843848281502</v>
      </c>
    </row>
    <row r="68" spans="1:52">
      <c r="A68" s="945" t="s">
        <v>1165</v>
      </c>
      <c r="B68" s="946">
        <v>83980476895</v>
      </c>
      <c r="C68" s="946">
        <v>62985965390</v>
      </c>
      <c r="D68" s="946">
        <v>56882330011</v>
      </c>
      <c r="E68" s="946">
        <v>95185464504</v>
      </c>
      <c r="F68" s="946">
        <v>75889214604</v>
      </c>
      <c r="G68" s="946">
        <v>79149924165</v>
      </c>
      <c r="H68" s="946">
        <v>81166618158</v>
      </c>
      <c r="I68" s="946">
        <v>125590574865</v>
      </c>
      <c r="J68" s="946">
        <v>176253361302</v>
      </c>
      <c r="K68" s="946">
        <v>150614921838</v>
      </c>
      <c r="L68" s="946">
        <v>121693969834</v>
      </c>
      <c r="M68" s="946">
        <v>442371301044</v>
      </c>
      <c r="N68" s="946">
        <v>412588884838</v>
      </c>
      <c r="O68" s="946">
        <v>197781239350</v>
      </c>
      <c r="P68" s="946">
        <v>175352462437</v>
      </c>
      <c r="Q68" s="946">
        <v>192354515591</v>
      </c>
      <c r="R68" s="946">
        <v>920944241416</v>
      </c>
      <c r="S68" s="946">
        <v>173738587176</v>
      </c>
      <c r="T68" s="946">
        <v>208518590085</v>
      </c>
      <c r="U68" s="946">
        <v>224306118047</v>
      </c>
      <c r="V68" s="946">
        <v>500331145058</v>
      </c>
      <c r="W68" s="946">
        <v>264465795505</v>
      </c>
      <c r="X68" s="946">
        <v>519881229699</v>
      </c>
      <c r="Y68" s="946">
        <v>405498642065</v>
      </c>
      <c r="Z68" s="946">
        <v>906321765539</v>
      </c>
      <c r="AA68" s="946">
        <v>823564896698</v>
      </c>
      <c r="AB68" s="946">
        <v>1030875137898</v>
      </c>
      <c r="AC68" s="946">
        <v>421001305360</v>
      </c>
      <c r="AD68" s="946">
        <v>926255618007</v>
      </c>
      <c r="AE68" s="946">
        <v>454265196026</v>
      </c>
      <c r="AF68" s="946">
        <v>323007576461</v>
      </c>
      <c r="AG68" s="946">
        <v>800295707641</v>
      </c>
      <c r="AH68" s="946">
        <v>1089160383572</v>
      </c>
      <c r="AI68" s="946">
        <v>462920212733</v>
      </c>
      <c r="AJ68" s="946">
        <v>1094481723042</v>
      </c>
      <c r="AK68" s="946">
        <v>796342384243</v>
      </c>
      <c r="AL68" s="947">
        <v>982543320307</v>
      </c>
      <c r="AM68" s="947">
        <v>1430119787745</v>
      </c>
      <c r="AN68" s="964">
        <v>861580545229</v>
      </c>
      <c r="AO68" s="965"/>
      <c r="AP68" s="946">
        <v>299034236800</v>
      </c>
      <c r="AQ68" s="946">
        <v>361796331792</v>
      </c>
      <c r="AR68" s="946">
        <v>890933554018</v>
      </c>
      <c r="AS68" s="946">
        <v>978077102216</v>
      </c>
      <c r="AT68" s="946">
        <v>1527507536724</v>
      </c>
      <c r="AU68" s="946">
        <v>1690176812327</v>
      </c>
      <c r="AV68" s="946">
        <v>3181763105495</v>
      </c>
      <c r="AW68" s="946">
        <v>2503824098135</v>
      </c>
      <c r="AX68" s="946">
        <v>3442904703590</v>
      </c>
      <c r="AY68" s="947">
        <v>2646562319347</v>
      </c>
      <c r="AZ68" s="947">
        <v>3274243653281</v>
      </c>
    </row>
    <row r="69" spans="1:52">
      <c r="A69" s="945" t="s">
        <v>1166</v>
      </c>
      <c r="B69" s="946">
        <v>466436574249</v>
      </c>
      <c r="C69" s="946">
        <v>471562145342</v>
      </c>
      <c r="D69" s="946">
        <v>400136218224</v>
      </c>
      <c r="E69" s="946">
        <v>860582859292</v>
      </c>
      <c r="F69" s="946">
        <v>546918674041</v>
      </c>
      <c r="G69" s="946">
        <v>471319054584</v>
      </c>
      <c r="H69" s="946">
        <v>629189949187</v>
      </c>
      <c r="I69" s="946">
        <v>666929068242</v>
      </c>
      <c r="J69" s="946">
        <v>828292733789</v>
      </c>
      <c r="K69" s="946">
        <v>773766308372</v>
      </c>
      <c r="L69" s="946">
        <v>888153215951</v>
      </c>
      <c r="M69" s="946">
        <v>1480502950826</v>
      </c>
      <c r="N69" s="946">
        <v>1037344218128</v>
      </c>
      <c r="O69" s="946">
        <v>1323837615525</v>
      </c>
      <c r="P69" s="946">
        <v>1724967183522</v>
      </c>
      <c r="Q69" s="946">
        <v>1698885564650</v>
      </c>
      <c r="R69" s="946">
        <v>3988686367677</v>
      </c>
      <c r="S69" s="946">
        <v>1206481717497</v>
      </c>
      <c r="T69" s="946">
        <v>1545714416114</v>
      </c>
      <c r="U69" s="946">
        <v>1706431855128</v>
      </c>
      <c r="V69" s="946">
        <v>2335173837797</v>
      </c>
      <c r="W69" s="946">
        <v>2798311501186</v>
      </c>
      <c r="X69" s="946">
        <v>3776218784376</v>
      </c>
      <c r="Y69" s="946">
        <v>5857556796426</v>
      </c>
      <c r="Z69" s="946">
        <v>7291298813016</v>
      </c>
      <c r="AA69" s="946">
        <v>11082046551425</v>
      </c>
      <c r="AB69" s="946">
        <v>13925986347125</v>
      </c>
      <c r="AC69" s="946">
        <v>11782818211108</v>
      </c>
      <c r="AD69" s="946">
        <v>10933826299681</v>
      </c>
      <c r="AE69" s="946">
        <v>7751747792605</v>
      </c>
      <c r="AF69" s="946">
        <v>7740134144875</v>
      </c>
      <c r="AG69" s="946">
        <v>9700225362153</v>
      </c>
      <c r="AH69" s="946">
        <v>6079130720396</v>
      </c>
      <c r="AI69" s="946">
        <v>5672443786759</v>
      </c>
      <c r="AJ69" s="946">
        <v>4629132019374</v>
      </c>
      <c r="AK69" s="946">
        <v>5488634992484</v>
      </c>
      <c r="AL69" s="947">
        <v>1421494887114.0801</v>
      </c>
      <c r="AM69" s="947">
        <v>1200273251967</v>
      </c>
      <c r="AN69" s="964">
        <v>947836489139.91992</v>
      </c>
      <c r="AO69" s="965"/>
      <c r="AP69" s="946">
        <v>2198717797107</v>
      </c>
      <c r="AQ69" s="946">
        <v>2314356746054</v>
      </c>
      <c r="AR69" s="946">
        <v>3970715208938</v>
      </c>
      <c r="AS69" s="946">
        <v>5785034581825</v>
      </c>
      <c r="AT69" s="946">
        <v>8447314356416</v>
      </c>
      <c r="AU69" s="946">
        <v>14767260919785</v>
      </c>
      <c r="AV69" s="946">
        <v>44082149922674</v>
      </c>
      <c r="AW69" s="946">
        <v>36125933599314</v>
      </c>
      <c r="AX69" s="946">
        <v>21869341519013</v>
      </c>
      <c r="AY69" s="947">
        <v>16380706526529</v>
      </c>
      <c r="AZ69" s="947">
        <v>3569604628221</v>
      </c>
    </row>
    <row r="70" spans="1:52">
      <c r="A70" s="942" t="s">
        <v>1167</v>
      </c>
      <c r="B70" s="943">
        <v>59809493366</v>
      </c>
      <c r="C70" s="943">
        <v>63315037981</v>
      </c>
      <c r="D70" s="943">
        <v>57375025910</v>
      </c>
      <c r="E70" s="943">
        <v>62391647035</v>
      </c>
      <c r="F70" s="943">
        <v>60271361080.11927</v>
      </c>
      <c r="G70" s="943">
        <v>82663193012.880737</v>
      </c>
      <c r="H70" s="943">
        <v>76976679579</v>
      </c>
      <c r="I70" s="943">
        <v>79499963466</v>
      </c>
      <c r="J70" s="943">
        <v>89464592475</v>
      </c>
      <c r="K70" s="943">
        <v>100518973552</v>
      </c>
      <c r="L70" s="943">
        <v>104449689198</v>
      </c>
      <c r="M70" s="943">
        <v>107773365849</v>
      </c>
      <c r="N70" s="943">
        <v>122158021936</v>
      </c>
      <c r="O70" s="943">
        <v>130627843470</v>
      </c>
      <c r="P70" s="943">
        <v>127075278190</v>
      </c>
      <c r="Q70" s="943">
        <v>123245096114</v>
      </c>
      <c r="R70" s="943">
        <v>125567271305</v>
      </c>
      <c r="S70" s="943">
        <v>113077690260</v>
      </c>
      <c r="T70" s="943">
        <v>93490832324</v>
      </c>
      <c r="U70" s="943">
        <v>92747950908</v>
      </c>
      <c r="V70" s="943">
        <v>91808628312</v>
      </c>
      <c r="W70" s="943">
        <v>90440303618</v>
      </c>
      <c r="X70" s="943">
        <v>93389288102</v>
      </c>
      <c r="Y70" s="943">
        <v>117674513226</v>
      </c>
      <c r="Z70" s="943">
        <v>150512830812</v>
      </c>
      <c r="AA70" s="943">
        <v>176361630276</v>
      </c>
      <c r="AB70" s="943">
        <v>236155963140</v>
      </c>
      <c r="AC70" s="943">
        <v>325222069985</v>
      </c>
      <c r="AD70" s="943">
        <v>358261191978</v>
      </c>
      <c r="AE70" s="943">
        <v>341930719148</v>
      </c>
      <c r="AF70" s="943">
        <v>334168071074</v>
      </c>
      <c r="AG70" s="943">
        <v>372975691833</v>
      </c>
      <c r="AH70" s="943">
        <v>352288991922</v>
      </c>
      <c r="AI70" s="943">
        <v>335361175726</v>
      </c>
      <c r="AJ70" s="943">
        <v>378835937066</v>
      </c>
      <c r="AK70" s="943">
        <v>386648892802</v>
      </c>
      <c r="AL70" s="944">
        <v>384845123682</v>
      </c>
      <c r="AM70" s="944">
        <v>376893285987</v>
      </c>
      <c r="AN70" s="962">
        <v>371991771202</v>
      </c>
      <c r="AO70" s="963"/>
      <c r="AP70" s="943">
        <v>242891204292</v>
      </c>
      <c r="AQ70" s="943">
        <v>299411197138</v>
      </c>
      <c r="AR70" s="943">
        <v>402206621074</v>
      </c>
      <c r="AS70" s="943">
        <v>503106239710</v>
      </c>
      <c r="AT70" s="943">
        <v>424883744797</v>
      </c>
      <c r="AU70" s="943">
        <v>393312733258</v>
      </c>
      <c r="AV70" s="943">
        <v>888252494213</v>
      </c>
      <c r="AW70" s="943">
        <v>1407335674033</v>
      </c>
      <c r="AX70" s="943">
        <v>1453134997516</v>
      </c>
      <c r="AY70" s="944">
        <v>1066486104714</v>
      </c>
      <c r="AZ70" s="944">
        <v>1133730180871</v>
      </c>
    </row>
    <row r="71" spans="1:52">
      <c r="A71" s="945" t="s">
        <v>1168</v>
      </c>
      <c r="B71" s="946">
        <v>12844924089</v>
      </c>
      <c r="C71" s="946">
        <v>12195904183</v>
      </c>
      <c r="D71" s="946">
        <v>10827220162</v>
      </c>
      <c r="E71" s="946">
        <v>10169936379</v>
      </c>
      <c r="F71" s="946">
        <v>9232613933</v>
      </c>
      <c r="G71" s="946">
        <v>8926444626</v>
      </c>
      <c r="H71" s="946">
        <v>9028949488</v>
      </c>
      <c r="I71" s="946">
        <v>8907029262</v>
      </c>
      <c r="J71" s="946">
        <v>9271986940</v>
      </c>
      <c r="K71" s="946">
        <v>9121352518</v>
      </c>
      <c r="L71" s="946">
        <v>8007217520</v>
      </c>
      <c r="M71" s="946">
        <v>7402972117</v>
      </c>
      <c r="N71" s="946">
        <v>7266388952</v>
      </c>
      <c r="O71" s="946">
        <v>6761615448</v>
      </c>
      <c r="P71" s="946">
        <v>5315854692</v>
      </c>
      <c r="Q71" s="946">
        <v>4086752830</v>
      </c>
      <c r="R71" s="946">
        <v>3123381734</v>
      </c>
      <c r="S71" s="946">
        <v>1151739875</v>
      </c>
      <c r="T71" s="946">
        <v>544898886</v>
      </c>
      <c r="U71" s="946">
        <v>612528925</v>
      </c>
      <c r="V71" s="946">
        <v>671644183</v>
      </c>
      <c r="W71" s="946">
        <v>697413437</v>
      </c>
      <c r="X71" s="946">
        <v>633327447</v>
      </c>
      <c r="Y71" s="946">
        <v>778913714</v>
      </c>
      <c r="Z71" s="946">
        <v>1010189721</v>
      </c>
      <c r="AA71" s="946">
        <v>1050362397</v>
      </c>
      <c r="AB71" s="946">
        <v>1256096425</v>
      </c>
      <c r="AC71" s="946">
        <v>1526694429</v>
      </c>
      <c r="AD71" s="946">
        <v>1879267027</v>
      </c>
      <c r="AE71" s="946">
        <v>1557211468</v>
      </c>
      <c r="AF71" s="946">
        <v>1970067190</v>
      </c>
      <c r="AG71" s="946">
        <v>2411953807</v>
      </c>
      <c r="AH71" s="946">
        <v>2771410780</v>
      </c>
      <c r="AI71" s="946">
        <v>2974962841</v>
      </c>
      <c r="AJ71" s="946">
        <v>2657252031</v>
      </c>
      <c r="AK71" s="946">
        <v>2784800538</v>
      </c>
      <c r="AL71" s="947">
        <v>2972917531</v>
      </c>
      <c r="AM71" s="947">
        <v>2759206810</v>
      </c>
      <c r="AN71" s="964">
        <v>2217403690</v>
      </c>
      <c r="AO71" s="965"/>
      <c r="AP71" s="946">
        <v>46037984813</v>
      </c>
      <c r="AQ71" s="946">
        <v>36095037309</v>
      </c>
      <c r="AR71" s="946">
        <v>33803529095</v>
      </c>
      <c r="AS71" s="946">
        <v>23430611922</v>
      </c>
      <c r="AT71" s="946">
        <v>5432549420</v>
      </c>
      <c r="AU71" s="946">
        <v>2781298781</v>
      </c>
      <c r="AV71" s="946">
        <v>4843342972</v>
      </c>
      <c r="AW71" s="946">
        <v>7818499492</v>
      </c>
      <c r="AX71" s="946">
        <v>11188426190</v>
      </c>
      <c r="AY71" s="947">
        <v>8403625652</v>
      </c>
      <c r="AZ71" s="947">
        <v>7949528031</v>
      </c>
    </row>
    <row r="72" spans="1:52">
      <c r="A72" s="945" t="s">
        <v>1169</v>
      </c>
      <c r="B72" s="946">
        <v>38432794179</v>
      </c>
      <c r="C72" s="946">
        <v>42651976711</v>
      </c>
      <c r="D72" s="946">
        <v>37536263554</v>
      </c>
      <c r="E72" s="946">
        <v>43710122624</v>
      </c>
      <c r="F72" s="946">
        <v>42624756592.11927</v>
      </c>
      <c r="G72" s="946">
        <v>48137123569.88073</v>
      </c>
      <c r="H72" s="946">
        <v>41325110857</v>
      </c>
      <c r="I72" s="946">
        <v>36124936866</v>
      </c>
      <c r="J72" s="946">
        <v>42443581038</v>
      </c>
      <c r="K72" s="946">
        <v>51166003976</v>
      </c>
      <c r="L72" s="946">
        <v>53586352979</v>
      </c>
      <c r="M72" s="946">
        <v>53714669434</v>
      </c>
      <c r="N72" s="946">
        <v>62913615954</v>
      </c>
      <c r="O72" s="946">
        <v>71911693018</v>
      </c>
      <c r="P72" s="946">
        <v>68511541648</v>
      </c>
      <c r="Q72" s="946">
        <v>68775938357</v>
      </c>
      <c r="R72" s="946">
        <v>65376344178</v>
      </c>
      <c r="S72" s="946">
        <v>53983728442</v>
      </c>
      <c r="T72" s="946">
        <v>36880661417</v>
      </c>
      <c r="U72" s="946">
        <v>37168258868</v>
      </c>
      <c r="V72" s="946">
        <v>37558681575</v>
      </c>
      <c r="W72" s="946">
        <v>35765748402</v>
      </c>
      <c r="X72" s="946">
        <v>37347349022</v>
      </c>
      <c r="Y72" s="946">
        <v>55206706570</v>
      </c>
      <c r="Z72" s="946">
        <v>72458968799</v>
      </c>
      <c r="AA72" s="946">
        <v>91162391896</v>
      </c>
      <c r="AB72" s="946">
        <v>114272810753</v>
      </c>
      <c r="AC72" s="946">
        <v>172500862437</v>
      </c>
      <c r="AD72" s="946">
        <v>185474149968</v>
      </c>
      <c r="AE72" s="946">
        <v>184097910876</v>
      </c>
      <c r="AF72" s="946">
        <v>173022554493</v>
      </c>
      <c r="AG72" s="946">
        <v>192415690772</v>
      </c>
      <c r="AH72" s="946">
        <v>177192873296</v>
      </c>
      <c r="AI72" s="946">
        <v>152343924672</v>
      </c>
      <c r="AJ72" s="946">
        <v>197956693276</v>
      </c>
      <c r="AK72" s="946">
        <v>205557114349</v>
      </c>
      <c r="AL72" s="947">
        <v>200105346566</v>
      </c>
      <c r="AM72" s="947">
        <v>188527253685</v>
      </c>
      <c r="AN72" s="964">
        <v>191125142753</v>
      </c>
      <c r="AO72" s="965"/>
      <c r="AP72" s="946">
        <v>162331157068</v>
      </c>
      <c r="AQ72" s="946">
        <v>168211927885</v>
      </c>
      <c r="AR72" s="946">
        <v>200910607427</v>
      </c>
      <c r="AS72" s="946">
        <v>272112788977</v>
      </c>
      <c r="AT72" s="946">
        <v>193408992905</v>
      </c>
      <c r="AU72" s="946">
        <v>165878485569</v>
      </c>
      <c r="AV72" s="946">
        <v>450395033885</v>
      </c>
      <c r="AW72" s="946">
        <v>735010306109</v>
      </c>
      <c r="AX72" s="946">
        <v>733050605593</v>
      </c>
      <c r="AY72" s="947">
        <v>527493491244</v>
      </c>
      <c r="AZ72" s="947">
        <v>579757743004</v>
      </c>
    </row>
    <row r="73" spans="1:52">
      <c r="A73" s="945" t="s">
        <v>1170</v>
      </c>
      <c r="B73" s="946">
        <v>3396594039</v>
      </c>
      <c r="C73" s="946">
        <v>3367300595</v>
      </c>
      <c r="D73" s="946">
        <v>3395837289</v>
      </c>
      <c r="E73" s="946">
        <v>3545515033</v>
      </c>
      <c r="F73" s="946">
        <v>3336563254</v>
      </c>
      <c r="G73" s="946">
        <v>21905736653</v>
      </c>
      <c r="H73" s="946">
        <v>22297757243</v>
      </c>
      <c r="I73" s="946">
        <v>30457235492</v>
      </c>
      <c r="J73" s="946">
        <v>32340193782</v>
      </c>
      <c r="K73" s="946">
        <v>34588031327</v>
      </c>
      <c r="L73" s="946">
        <v>38332746175</v>
      </c>
      <c r="M73" s="946">
        <v>43251370138</v>
      </c>
      <c r="N73" s="946">
        <v>47332653912</v>
      </c>
      <c r="O73" s="946">
        <v>47525052034</v>
      </c>
      <c r="P73" s="946">
        <v>48236914965</v>
      </c>
      <c r="Q73" s="946">
        <v>46151898931</v>
      </c>
      <c r="R73" s="946">
        <v>47932343640</v>
      </c>
      <c r="S73" s="946">
        <v>50515590609</v>
      </c>
      <c r="T73" s="946">
        <v>47370238904</v>
      </c>
      <c r="U73" s="946">
        <v>47438903598</v>
      </c>
      <c r="V73" s="946">
        <v>44990188322</v>
      </c>
      <c r="W73" s="946">
        <v>43685133964</v>
      </c>
      <c r="X73" s="946">
        <v>43496409647</v>
      </c>
      <c r="Y73" s="946">
        <v>46049550345</v>
      </c>
      <c r="Z73" s="946">
        <v>55735159496</v>
      </c>
      <c r="AA73" s="946">
        <v>55184690172</v>
      </c>
      <c r="AB73" s="946">
        <v>71089659986</v>
      </c>
      <c r="AC73" s="946">
        <v>94016040448</v>
      </c>
      <c r="AD73" s="946">
        <v>113568351471</v>
      </c>
      <c r="AE73" s="946">
        <v>109952955154</v>
      </c>
      <c r="AF73" s="946">
        <v>110967816744</v>
      </c>
      <c r="AG73" s="946">
        <v>122602334722</v>
      </c>
      <c r="AH73" s="946">
        <v>126834087902</v>
      </c>
      <c r="AI73" s="946">
        <v>129311042585</v>
      </c>
      <c r="AJ73" s="946">
        <v>130781787421</v>
      </c>
      <c r="AK73" s="946">
        <v>135485175578</v>
      </c>
      <c r="AL73" s="947">
        <v>143856184634</v>
      </c>
      <c r="AM73" s="947">
        <v>143479608353</v>
      </c>
      <c r="AN73" s="964">
        <v>138187843582</v>
      </c>
      <c r="AO73" s="965"/>
      <c r="AP73" s="946">
        <v>13705246956</v>
      </c>
      <c r="AQ73" s="946">
        <v>77997292642</v>
      </c>
      <c r="AR73" s="946">
        <v>148512341422</v>
      </c>
      <c r="AS73" s="946">
        <v>189246519842</v>
      </c>
      <c r="AT73" s="946">
        <v>193257076751</v>
      </c>
      <c r="AU73" s="946">
        <v>178221282278</v>
      </c>
      <c r="AV73" s="946">
        <v>276025550102</v>
      </c>
      <c r="AW73" s="946">
        <v>457091458091</v>
      </c>
      <c r="AX73" s="946">
        <v>522412093486</v>
      </c>
      <c r="AY73" s="947">
        <v>386926917908</v>
      </c>
      <c r="AZ73" s="947">
        <v>425523636569</v>
      </c>
    </row>
    <row r="74" spans="1:52">
      <c r="A74" s="945" t="s">
        <v>1171</v>
      </c>
      <c r="B74" s="946">
        <v>5135181059</v>
      </c>
      <c r="C74" s="946">
        <v>5099856492</v>
      </c>
      <c r="D74" s="946">
        <v>5615704905</v>
      </c>
      <c r="E74" s="946">
        <v>4966072999</v>
      </c>
      <c r="F74" s="946">
        <v>5077427301</v>
      </c>
      <c r="G74" s="946">
        <v>3693888164</v>
      </c>
      <c r="H74" s="946">
        <v>4324861991</v>
      </c>
      <c r="I74" s="946">
        <v>4010761846</v>
      </c>
      <c r="J74" s="946">
        <v>5408830715</v>
      </c>
      <c r="K74" s="946">
        <v>5643585731</v>
      </c>
      <c r="L74" s="946">
        <v>4523372524</v>
      </c>
      <c r="M74" s="946">
        <v>3404354160</v>
      </c>
      <c r="N74" s="946">
        <v>4645363118</v>
      </c>
      <c r="O74" s="946">
        <v>4429482970</v>
      </c>
      <c r="P74" s="946">
        <v>5010966885</v>
      </c>
      <c r="Q74" s="946">
        <v>4230505996</v>
      </c>
      <c r="R74" s="946">
        <v>9135201753</v>
      </c>
      <c r="S74" s="946">
        <v>7426631334</v>
      </c>
      <c r="T74" s="946">
        <v>8695033117</v>
      </c>
      <c r="U74" s="946">
        <v>7528259517</v>
      </c>
      <c r="V74" s="946">
        <v>8588114232</v>
      </c>
      <c r="W74" s="946">
        <v>10292007815</v>
      </c>
      <c r="X74" s="946">
        <v>11912201986</v>
      </c>
      <c r="Y74" s="946">
        <v>15639342597</v>
      </c>
      <c r="Z74" s="946">
        <v>21308512796</v>
      </c>
      <c r="AA74" s="946">
        <v>28964185811</v>
      </c>
      <c r="AB74" s="946">
        <v>49537395976</v>
      </c>
      <c r="AC74" s="946">
        <v>57178472671</v>
      </c>
      <c r="AD74" s="946">
        <v>57339423512</v>
      </c>
      <c r="AE74" s="946">
        <v>46322641650</v>
      </c>
      <c r="AF74" s="946">
        <v>48207632647</v>
      </c>
      <c r="AG74" s="946">
        <v>55545712532</v>
      </c>
      <c r="AH74" s="946">
        <v>45490619944</v>
      </c>
      <c r="AI74" s="946">
        <v>50731245628</v>
      </c>
      <c r="AJ74" s="946">
        <v>47440204338</v>
      </c>
      <c r="AK74" s="946">
        <v>42821802337</v>
      </c>
      <c r="AL74" s="947">
        <v>37910674951</v>
      </c>
      <c r="AM74" s="947">
        <v>42127217139</v>
      </c>
      <c r="AN74" s="964">
        <v>40461381177</v>
      </c>
      <c r="AO74" s="965"/>
      <c r="AP74" s="946">
        <v>20816815455</v>
      </c>
      <c r="AQ74" s="946">
        <v>17106939302</v>
      </c>
      <c r="AR74" s="946">
        <v>18980143130</v>
      </c>
      <c r="AS74" s="946">
        <v>18316318969</v>
      </c>
      <c r="AT74" s="946">
        <v>32785125721</v>
      </c>
      <c r="AU74" s="946">
        <v>46431666630</v>
      </c>
      <c r="AV74" s="946">
        <v>156988567254</v>
      </c>
      <c r="AW74" s="946">
        <v>207415410341</v>
      </c>
      <c r="AX74" s="946">
        <v>186483872247</v>
      </c>
      <c r="AY74" s="947">
        <v>143662069910</v>
      </c>
      <c r="AZ74" s="947">
        <v>120499273267</v>
      </c>
    </row>
    <row r="75" spans="1:52">
      <c r="A75" s="942" t="s">
        <v>1172</v>
      </c>
      <c r="B75" s="943">
        <v>302032628</v>
      </c>
      <c r="C75" s="943">
        <v>4244017265</v>
      </c>
      <c r="D75" s="943">
        <v>-1318671823</v>
      </c>
      <c r="E75" s="943">
        <v>8124904833</v>
      </c>
      <c r="F75" s="943">
        <v>28022571</v>
      </c>
      <c r="G75" s="943">
        <v>9866681054</v>
      </c>
      <c r="H75" s="943">
        <v>9484898199</v>
      </c>
      <c r="I75" s="943">
        <v>16452346048</v>
      </c>
      <c r="J75" s="943">
        <v>15158393763</v>
      </c>
      <c r="K75" s="943">
        <v>13906097167</v>
      </c>
      <c r="L75" s="943">
        <v>19009615786</v>
      </c>
      <c r="M75" s="943">
        <v>28743339315</v>
      </c>
      <c r="N75" s="943">
        <v>25557379023</v>
      </c>
      <c r="O75" s="943">
        <v>27971218370</v>
      </c>
      <c r="P75" s="943">
        <v>40484204596</v>
      </c>
      <c r="Q75" s="943">
        <v>-227776550</v>
      </c>
      <c r="R75" s="943">
        <v>42733670437</v>
      </c>
      <c r="S75" s="943">
        <v>19218155923</v>
      </c>
      <c r="T75" s="943">
        <v>19328145716</v>
      </c>
      <c r="U75" s="943">
        <v>-12559515435</v>
      </c>
      <c r="V75" s="943">
        <v>2941514270</v>
      </c>
      <c r="W75" s="943">
        <v>6221489163</v>
      </c>
      <c r="X75" s="943">
        <v>12065201192</v>
      </c>
      <c r="Y75" s="943">
        <v>26688402793</v>
      </c>
      <c r="Z75" s="943">
        <v>17932879818</v>
      </c>
      <c r="AA75" s="943">
        <v>12612830069</v>
      </c>
      <c r="AB75" s="943">
        <v>1458252227</v>
      </c>
      <c r="AC75" s="943">
        <v>21710207079</v>
      </c>
      <c r="AD75" s="943">
        <v>30431013146</v>
      </c>
      <c r="AE75" s="943">
        <v>10508819932</v>
      </c>
      <c r="AF75" s="943">
        <v>49908123384</v>
      </c>
      <c r="AG75" s="943">
        <v>79820767748</v>
      </c>
      <c r="AH75" s="943">
        <v>68880855505</v>
      </c>
      <c r="AI75" s="943">
        <v>9343110920</v>
      </c>
      <c r="AJ75" s="943">
        <v>12055742603</v>
      </c>
      <c r="AK75" s="943">
        <v>23381816552</v>
      </c>
      <c r="AL75" s="944">
        <v>70542958185</v>
      </c>
      <c r="AM75" s="944">
        <v>33477198463</v>
      </c>
      <c r="AN75" s="962">
        <v>57578229745</v>
      </c>
      <c r="AO75" s="963"/>
      <c r="AP75" s="943">
        <v>11352282903</v>
      </c>
      <c r="AQ75" s="943">
        <v>35831947872</v>
      </c>
      <c r="AR75" s="943">
        <v>76817446031</v>
      </c>
      <c r="AS75" s="943">
        <v>93785025439</v>
      </c>
      <c r="AT75" s="943">
        <v>67967765516</v>
      </c>
      <c r="AU75" s="943">
        <v>47916607418</v>
      </c>
      <c r="AV75" s="943">
        <v>53714169193</v>
      </c>
      <c r="AW75" s="943">
        <v>170668724210</v>
      </c>
      <c r="AX75" s="943">
        <v>113661525580</v>
      </c>
      <c r="AY75" s="944">
        <v>90279709028</v>
      </c>
      <c r="AZ75" s="944">
        <v>161598386393</v>
      </c>
    </row>
    <row r="76" spans="1:52">
      <c r="A76" s="945" t="s">
        <v>1173</v>
      </c>
      <c r="B76" s="946">
        <v>302032628</v>
      </c>
      <c r="C76" s="946">
        <v>0</v>
      </c>
      <c r="D76" s="946">
        <v>460499900</v>
      </c>
      <c r="E76" s="946">
        <v>20000000</v>
      </c>
      <c r="F76" s="946">
        <v>28022571</v>
      </c>
      <c r="G76" s="946">
        <v>816874090</v>
      </c>
      <c r="H76" s="946">
        <v>0</v>
      </c>
      <c r="I76" s="946">
        <v>26438533</v>
      </c>
      <c r="J76" s="946">
        <v>0</v>
      </c>
      <c r="K76" s="946">
        <v>0</v>
      </c>
      <c r="L76" s="946">
        <v>1269849000</v>
      </c>
      <c r="M76" s="946">
        <v>-1269849000</v>
      </c>
      <c r="N76" s="946">
        <v>0</v>
      </c>
      <c r="O76" s="946">
        <v>11868628</v>
      </c>
      <c r="P76" s="946">
        <v>1092162</v>
      </c>
      <c r="Q76" s="946">
        <v>5202884</v>
      </c>
      <c r="R76" s="946">
        <v>0</v>
      </c>
      <c r="S76" s="946">
        <v>104940294</v>
      </c>
      <c r="T76" s="946">
        <v>0</v>
      </c>
      <c r="U76" s="946">
        <v>5871605951</v>
      </c>
      <c r="V76" s="946">
        <v>151799250</v>
      </c>
      <c r="W76" s="946">
        <v>0</v>
      </c>
      <c r="X76" s="946">
        <v>0</v>
      </c>
      <c r="Y76" s="946">
        <v>65083867</v>
      </c>
      <c r="Z76" s="946">
        <v>0</v>
      </c>
      <c r="AA76" s="946">
        <v>0</v>
      </c>
      <c r="AB76" s="946">
        <v>0</v>
      </c>
      <c r="AC76" s="946">
        <v>20555350</v>
      </c>
      <c r="AD76" s="946">
        <v>7974808</v>
      </c>
      <c r="AE76" s="946">
        <v>37481061</v>
      </c>
      <c r="AF76" s="946">
        <v>1138951</v>
      </c>
      <c r="AG76" s="946">
        <v>4724268</v>
      </c>
      <c r="AH76" s="946">
        <v>0</v>
      </c>
      <c r="AI76" s="946">
        <v>8039028255</v>
      </c>
      <c r="AJ76" s="946">
        <v>76105034</v>
      </c>
      <c r="AK76" s="946">
        <v>1126754580</v>
      </c>
      <c r="AL76" s="947">
        <v>22036312</v>
      </c>
      <c r="AM76" s="947">
        <v>147558834</v>
      </c>
      <c r="AN76" s="964">
        <v>591761619</v>
      </c>
      <c r="AO76" s="965"/>
      <c r="AP76" s="946">
        <v>782532528</v>
      </c>
      <c r="AQ76" s="946">
        <v>871335194</v>
      </c>
      <c r="AR76" s="946">
        <v>0</v>
      </c>
      <c r="AS76" s="946">
        <v>18163674</v>
      </c>
      <c r="AT76" s="946">
        <v>5976546245</v>
      </c>
      <c r="AU76" s="946">
        <v>216883117</v>
      </c>
      <c r="AV76" s="946">
        <v>20555350</v>
      </c>
      <c r="AW76" s="946">
        <v>51319088</v>
      </c>
      <c r="AX76" s="946">
        <v>9241887869</v>
      </c>
      <c r="AY76" s="947">
        <v>8115133289</v>
      </c>
      <c r="AZ76" s="947">
        <v>761356765</v>
      </c>
    </row>
    <row r="77" spans="1:52">
      <c r="A77" s="945" t="s">
        <v>1174</v>
      </c>
      <c r="B77" s="946">
        <v>0</v>
      </c>
      <c r="C77" s="946">
        <v>4244017265</v>
      </c>
      <c r="D77" s="946">
        <v>-1779171723</v>
      </c>
      <c r="E77" s="946">
        <v>8104904833</v>
      </c>
      <c r="F77" s="946">
        <v>0</v>
      </c>
      <c r="G77" s="946">
        <v>9049806964</v>
      </c>
      <c r="H77" s="946">
        <v>9484898199</v>
      </c>
      <c r="I77" s="946">
        <v>16425907515</v>
      </c>
      <c r="J77" s="946">
        <v>15158393763</v>
      </c>
      <c r="K77" s="946">
        <v>13906097167</v>
      </c>
      <c r="L77" s="946">
        <v>17739766786</v>
      </c>
      <c r="M77" s="946">
        <v>30013188315</v>
      </c>
      <c r="N77" s="946">
        <v>25557379023</v>
      </c>
      <c r="O77" s="946">
        <v>27959349742</v>
      </c>
      <c r="P77" s="946">
        <v>40483112434</v>
      </c>
      <c r="Q77" s="946">
        <v>-232979434</v>
      </c>
      <c r="R77" s="946">
        <v>42733670437</v>
      </c>
      <c r="S77" s="946">
        <v>19113215629</v>
      </c>
      <c r="T77" s="946">
        <v>19328145716</v>
      </c>
      <c r="U77" s="946">
        <v>-18431121386</v>
      </c>
      <c r="V77" s="946">
        <v>2789715020</v>
      </c>
      <c r="W77" s="946">
        <v>6221489163</v>
      </c>
      <c r="X77" s="946">
        <v>12065201192</v>
      </c>
      <c r="Y77" s="946">
        <v>26623318926</v>
      </c>
      <c r="Z77" s="946">
        <v>17932879818</v>
      </c>
      <c r="AA77" s="946">
        <v>12612830069</v>
      </c>
      <c r="AB77" s="946">
        <v>1458252227</v>
      </c>
      <c r="AC77" s="946">
        <v>21689651729</v>
      </c>
      <c r="AD77" s="946">
        <v>30423038338</v>
      </c>
      <c r="AE77" s="946">
        <v>10471338871</v>
      </c>
      <c r="AF77" s="946">
        <v>49906984433</v>
      </c>
      <c r="AG77" s="946">
        <v>79816043480</v>
      </c>
      <c r="AH77" s="946">
        <v>68880855505</v>
      </c>
      <c r="AI77" s="946">
        <v>1304082665</v>
      </c>
      <c r="AJ77" s="946">
        <v>11979637569</v>
      </c>
      <c r="AK77" s="946">
        <v>22255061972</v>
      </c>
      <c r="AL77" s="947">
        <v>70520921873</v>
      </c>
      <c r="AM77" s="947">
        <v>33329639629</v>
      </c>
      <c r="AN77" s="964">
        <v>56986468126</v>
      </c>
      <c r="AO77" s="965"/>
      <c r="AP77" s="946">
        <v>10569750375</v>
      </c>
      <c r="AQ77" s="946">
        <v>34960612678</v>
      </c>
      <c r="AR77" s="946">
        <v>76817446031</v>
      </c>
      <c r="AS77" s="946">
        <v>93766861765</v>
      </c>
      <c r="AT77" s="946">
        <v>61991219271</v>
      </c>
      <c r="AU77" s="946">
        <v>47699724301</v>
      </c>
      <c r="AV77" s="946">
        <v>53693613843</v>
      </c>
      <c r="AW77" s="946">
        <v>170617405122</v>
      </c>
      <c r="AX77" s="946">
        <v>104419637711</v>
      </c>
      <c r="AY77" s="947">
        <v>82164575739</v>
      </c>
      <c r="AZ77" s="947">
        <v>160837029628</v>
      </c>
    </row>
    <row r="78" spans="1:52">
      <c r="A78" s="945" t="s">
        <v>1175</v>
      </c>
      <c r="B78" s="946">
        <v>0</v>
      </c>
      <c r="C78" s="946">
        <v>0</v>
      </c>
      <c r="D78" s="946">
        <v>0</v>
      </c>
      <c r="E78" s="946">
        <v>0</v>
      </c>
      <c r="F78" s="946">
        <v>0</v>
      </c>
      <c r="G78" s="946">
        <v>0</v>
      </c>
      <c r="H78" s="946">
        <v>0</v>
      </c>
      <c r="I78" s="946">
        <v>0</v>
      </c>
      <c r="J78" s="946">
        <v>0</v>
      </c>
      <c r="K78" s="946">
        <v>0</v>
      </c>
      <c r="L78" s="946">
        <v>0</v>
      </c>
      <c r="M78" s="946">
        <v>0</v>
      </c>
      <c r="N78" s="946">
        <v>0</v>
      </c>
      <c r="O78" s="946">
        <v>0</v>
      </c>
      <c r="P78" s="946">
        <v>0</v>
      </c>
      <c r="Q78" s="946">
        <v>0</v>
      </c>
      <c r="R78" s="946">
        <v>0</v>
      </c>
      <c r="S78" s="946">
        <v>0</v>
      </c>
      <c r="T78" s="946">
        <v>0</v>
      </c>
      <c r="U78" s="946">
        <v>0</v>
      </c>
      <c r="V78" s="946">
        <v>0</v>
      </c>
      <c r="W78" s="946">
        <v>0</v>
      </c>
      <c r="X78" s="946">
        <v>0</v>
      </c>
      <c r="Y78" s="946">
        <v>0</v>
      </c>
      <c r="Z78" s="946">
        <v>0</v>
      </c>
      <c r="AA78" s="946">
        <v>0</v>
      </c>
      <c r="AB78" s="946">
        <v>0</v>
      </c>
      <c r="AC78" s="946">
        <v>0</v>
      </c>
      <c r="AD78" s="946">
        <v>0</v>
      </c>
      <c r="AE78" s="946">
        <v>0</v>
      </c>
      <c r="AF78" s="946">
        <v>0</v>
      </c>
      <c r="AG78" s="946">
        <v>0</v>
      </c>
      <c r="AH78" s="946">
        <v>0</v>
      </c>
      <c r="AI78" s="946">
        <v>0</v>
      </c>
      <c r="AJ78" s="946">
        <v>0</v>
      </c>
      <c r="AK78" s="946">
        <v>0</v>
      </c>
      <c r="AL78" s="947">
        <v>0</v>
      </c>
      <c r="AM78" s="947">
        <v>0</v>
      </c>
      <c r="AN78" s="964">
        <v>0</v>
      </c>
      <c r="AO78" s="965"/>
      <c r="AP78" s="946">
        <v>0</v>
      </c>
      <c r="AQ78" s="946">
        <v>0</v>
      </c>
      <c r="AR78" s="946">
        <v>0</v>
      </c>
      <c r="AS78" s="946">
        <v>0</v>
      </c>
      <c r="AT78" s="946">
        <v>0</v>
      </c>
      <c r="AU78" s="946">
        <v>0</v>
      </c>
      <c r="AV78" s="946">
        <v>0</v>
      </c>
      <c r="AW78" s="946">
        <v>0</v>
      </c>
      <c r="AX78" s="946">
        <v>0</v>
      </c>
      <c r="AY78" s="947">
        <v>0</v>
      </c>
      <c r="AZ78" s="947">
        <v>0</v>
      </c>
    </row>
    <row r="79" spans="1:52">
      <c r="A79" s="942" t="s">
        <v>1176</v>
      </c>
      <c r="B79" s="943">
        <v>340439715445</v>
      </c>
      <c r="C79" s="943">
        <v>261096943950</v>
      </c>
      <c r="D79" s="943">
        <v>211392838423</v>
      </c>
      <c r="E79" s="943">
        <v>196646112758</v>
      </c>
      <c r="F79" s="943">
        <v>200124269979</v>
      </c>
      <c r="G79" s="943">
        <v>155612818454</v>
      </c>
      <c r="H79" s="943">
        <v>144752210981</v>
      </c>
      <c r="I79" s="943">
        <v>122697566033</v>
      </c>
      <c r="J79" s="943">
        <v>178508530121</v>
      </c>
      <c r="K79" s="943">
        <v>181573523095</v>
      </c>
      <c r="L79" s="943">
        <v>155038694458</v>
      </c>
      <c r="M79" s="943">
        <v>166632166633</v>
      </c>
      <c r="N79" s="943">
        <v>134016485685</v>
      </c>
      <c r="O79" s="943">
        <v>200068492823</v>
      </c>
      <c r="P79" s="943">
        <v>295229443409</v>
      </c>
      <c r="Q79" s="943">
        <v>229648191801</v>
      </c>
      <c r="R79" s="943">
        <v>531227820131</v>
      </c>
      <c r="S79" s="943">
        <v>365349376901</v>
      </c>
      <c r="T79" s="943">
        <v>247338003689</v>
      </c>
      <c r="U79" s="943">
        <v>349570255355</v>
      </c>
      <c r="V79" s="943">
        <v>333811860538</v>
      </c>
      <c r="W79" s="943">
        <v>280326797145</v>
      </c>
      <c r="X79" s="943">
        <v>331329407524</v>
      </c>
      <c r="Y79" s="943">
        <v>274296759025</v>
      </c>
      <c r="Z79" s="943">
        <v>488758347557</v>
      </c>
      <c r="AA79" s="943">
        <v>691769826745</v>
      </c>
      <c r="AB79" s="943">
        <v>766118320830</v>
      </c>
      <c r="AC79" s="943">
        <v>725598757615</v>
      </c>
      <c r="AD79" s="943">
        <v>557872647377</v>
      </c>
      <c r="AE79" s="943">
        <v>446140882921</v>
      </c>
      <c r="AF79" s="943">
        <v>378363847712</v>
      </c>
      <c r="AG79" s="943">
        <v>469975403720</v>
      </c>
      <c r="AH79" s="943">
        <v>318754469807</v>
      </c>
      <c r="AI79" s="943">
        <v>402007126405</v>
      </c>
      <c r="AJ79" s="943">
        <v>473590950833</v>
      </c>
      <c r="AK79" s="943">
        <v>686994215453</v>
      </c>
      <c r="AL79" s="944">
        <v>591419830192</v>
      </c>
      <c r="AM79" s="944">
        <v>1352864160768</v>
      </c>
      <c r="AN79" s="962">
        <v>799135406545</v>
      </c>
      <c r="AO79" s="963"/>
      <c r="AP79" s="943">
        <v>1009575610576</v>
      </c>
      <c r="AQ79" s="943">
        <v>623186865447</v>
      </c>
      <c r="AR79" s="943">
        <v>681752914307</v>
      </c>
      <c r="AS79" s="943">
        <v>858962613718</v>
      </c>
      <c r="AT79" s="943">
        <v>1493485456076</v>
      </c>
      <c r="AU79" s="943">
        <v>1219764824232</v>
      </c>
      <c r="AV79" s="943">
        <v>2672245252747</v>
      </c>
      <c r="AW79" s="943">
        <v>1852352781730</v>
      </c>
      <c r="AX79" s="943">
        <v>1881346762498</v>
      </c>
      <c r="AY79" s="944">
        <v>1194352547045</v>
      </c>
      <c r="AZ79" s="944">
        <v>2743419397505</v>
      </c>
    </row>
    <row r="80" spans="1:52">
      <c r="A80" s="945" t="s">
        <v>1177</v>
      </c>
      <c r="B80" s="946">
        <v>338438509446</v>
      </c>
      <c r="C80" s="946">
        <v>261543995709</v>
      </c>
      <c r="D80" s="946">
        <v>212020511314</v>
      </c>
      <c r="E80" s="946">
        <v>197246358217</v>
      </c>
      <c r="F80" s="946">
        <v>197494734689</v>
      </c>
      <c r="G80" s="946">
        <v>156193874732</v>
      </c>
      <c r="H80" s="946">
        <v>142094578006</v>
      </c>
      <c r="I80" s="946">
        <v>121052292340</v>
      </c>
      <c r="J80" s="946">
        <v>170486223955</v>
      </c>
      <c r="K80" s="946">
        <v>148010153151</v>
      </c>
      <c r="L80" s="946">
        <v>182364013457</v>
      </c>
      <c r="M80" s="946">
        <v>165650291872</v>
      </c>
      <c r="N80" s="946">
        <v>121278382655</v>
      </c>
      <c r="O80" s="946">
        <v>198447733780</v>
      </c>
      <c r="P80" s="946">
        <v>284246953714</v>
      </c>
      <c r="Q80" s="946">
        <v>222343513563</v>
      </c>
      <c r="R80" s="946">
        <v>483148183371</v>
      </c>
      <c r="S80" s="946">
        <v>381848480003</v>
      </c>
      <c r="T80" s="946">
        <v>218605698862</v>
      </c>
      <c r="U80" s="946">
        <v>269706649309</v>
      </c>
      <c r="V80" s="946">
        <v>291864757138</v>
      </c>
      <c r="W80" s="946">
        <v>286864665659</v>
      </c>
      <c r="X80" s="946">
        <v>318780840729</v>
      </c>
      <c r="Y80" s="946">
        <v>297866333205</v>
      </c>
      <c r="Z80" s="946">
        <v>465733037792</v>
      </c>
      <c r="AA80" s="946">
        <v>639595711066</v>
      </c>
      <c r="AB80" s="946">
        <v>725461069308</v>
      </c>
      <c r="AC80" s="946">
        <v>816601459756</v>
      </c>
      <c r="AD80" s="946">
        <v>530790736956</v>
      </c>
      <c r="AE80" s="946">
        <v>442226054125</v>
      </c>
      <c r="AF80" s="946">
        <v>351418478061</v>
      </c>
      <c r="AG80" s="946">
        <v>502071319354</v>
      </c>
      <c r="AH80" s="946">
        <v>282506873436</v>
      </c>
      <c r="AI80" s="946">
        <v>381035873208</v>
      </c>
      <c r="AJ80" s="946">
        <v>494338407360</v>
      </c>
      <c r="AK80" s="946">
        <v>567740848596</v>
      </c>
      <c r="AL80" s="947">
        <v>479243785755</v>
      </c>
      <c r="AM80" s="947">
        <v>1238444491847</v>
      </c>
      <c r="AN80" s="964">
        <v>835776104476</v>
      </c>
      <c r="AO80" s="965"/>
      <c r="AP80" s="946">
        <v>1009249374686</v>
      </c>
      <c r="AQ80" s="946">
        <v>616835479767</v>
      </c>
      <c r="AR80" s="946">
        <v>666510682435</v>
      </c>
      <c r="AS80" s="946">
        <v>826316583712</v>
      </c>
      <c r="AT80" s="946">
        <v>1353309011545</v>
      </c>
      <c r="AU80" s="946">
        <v>1195376596731</v>
      </c>
      <c r="AV80" s="946">
        <v>2647391277922</v>
      </c>
      <c r="AW80" s="946">
        <v>1826506588496</v>
      </c>
      <c r="AX80" s="946">
        <v>1725622002600</v>
      </c>
      <c r="AY80" s="947">
        <v>1157881154004</v>
      </c>
      <c r="AZ80" s="947">
        <v>2553464382078</v>
      </c>
    </row>
    <row r="81" spans="1:52">
      <c r="A81" s="945" t="s">
        <v>1178</v>
      </c>
      <c r="B81" s="946">
        <v>2001205999</v>
      </c>
      <c r="C81" s="946">
        <v>-447051759</v>
      </c>
      <c r="D81" s="946">
        <v>-627672891</v>
      </c>
      <c r="E81" s="946">
        <v>-600245459</v>
      </c>
      <c r="F81" s="946">
        <v>2629535290</v>
      </c>
      <c r="G81" s="946">
        <v>-581056278</v>
      </c>
      <c r="H81" s="946">
        <v>2657632975</v>
      </c>
      <c r="I81" s="946">
        <v>1645273693</v>
      </c>
      <c r="J81" s="946">
        <v>8022306166</v>
      </c>
      <c r="K81" s="946">
        <v>33563369944</v>
      </c>
      <c r="L81" s="946">
        <v>-27325318999</v>
      </c>
      <c r="M81" s="946">
        <v>981874761</v>
      </c>
      <c r="N81" s="946">
        <v>12738103030</v>
      </c>
      <c r="O81" s="946">
        <v>1620759043</v>
      </c>
      <c r="P81" s="946">
        <v>10982489695</v>
      </c>
      <c r="Q81" s="946">
        <v>7304678238</v>
      </c>
      <c r="R81" s="946">
        <v>48079636760</v>
      </c>
      <c r="S81" s="946">
        <v>-16499103102</v>
      </c>
      <c r="T81" s="946">
        <v>28732304827</v>
      </c>
      <c r="U81" s="946">
        <v>79863606046</v>
      </c>
      <c r="V81" s="946">
        <v>41947103400</v>
      </c>
      <c r="W81" s="946">
        <v>-6537868514</v>
      </c>
      <c r="X81" s="946">
        <v>12548566795</v>
      </c>
      <c r="Y81" s="946">
        <v>-23569574180</v>
      </c>
      <c r="Z81" s="946">
        <v>23025309765</v>
      </c>
      <c r="AA81" s="946">
        <v>52174115679</v>
      </c>
      <c r="AB81" s="946">
        <v>40657251522</v>
      </c>
      <c r="AC81" s="946">
        <v>-91002702141</v>
      </c>
      <c r="AD81" s="946">
        <v>27081910421</v>
      </c>
      <c r="AE81" s="946">
        <v>3914828796</v>
      </c>
      <c r="AF81" s="946">
        <v>26945369651</v>
      </c>
      <c r="AG81" s="946">
        <v>-32095915634</v>
      </c>
      <c r="AH81" s="946">
        <v>36247596371</v>
      </c>
      <c r="AI81" s="946">
        <v>20971253197</v>
      </c>
      <c r="AJ81" s="946">
        <v>-20747456527</v>
      </c>
      <c r="AK81" s="946">
        <v>119253366857</v>
      </c>
      <c r="AL81" s="947">
        <v>112176044437</v>
      </c>
      <c r="AM81" s="947">
        <v>114419668921</v>
      </c>
      <c r="AN81" s="964">
        <v>-36640697931</v>
      </c>
      <c r="AO81" s="965"/>
      <c r="AP81" s="946">
        <v>326235890</v>
      </c>
      <c r="AQ81" s="946">
        <v>6351385680</v>
      </c>
      <c r="AR81" s="946">
        <v>15242231872</v>
      </c>
      <c r="AS81" s="946">
        <v>32646030006</v>
      </c>
      <c r="AT81" s="946">
        <v>140176444531</v>
      </c>
      <c r="AU81" s="946">
        <v>24388227501</v>
      </c>
      <c r="AV81" s="946">
        <v>24853974825</v>
      </c>
      <c r="AW81" s="946">
        <v>25846193234</v>
      </c>
      <c r="AX81" s="946">
        <v>155724759898</v>
      </c>
      <c r="AY81" s="947">
        <v>36471393041</v>
      </c>
      <c r="AZ81" s="947">
        <v>189955015427</v>
      </c>
    </row>
    <row r="82" spans="1:52">
      <c r="A82" s="942" t="s">
        <v>1179</v>
      </c>
      <c r="B82" s="943">
        <v>64072768823</v>
      </c>
      <c r="C82" s="943">
        <v>95074316055</v>
      </c>
      <c r="D82" s="943">
        <v>80074437297</v>
      </c>
      <c r="E82" s="943">
        <v>80422199928</v>
      </c>
      <c r="F82" s="943">
        <v>87386209275</v>
      </c>
      <c r="G82" s="943">
        <v>123153675299</v>
      </c>
      <c r="H82" s="943">
        <v>92072420416</v>
      </c>
      <c r="I82" s="943">
        <v>102176461205</v>
      </c>
      <c r="J82" s="943">
        <v>106999126663</v>
      </c>
      <c r="K82" s="943">
        <v>108968000024</v>
      </c>
      <c r="L82" s="943">
        <v>126393099303</v>
      </c>
      <c r="M82" s="943">
        <v>159712434415</v>
      </c>
      <c r="N82" s="943">
        <v>110084191743</v>
      </c>
      <c r="O82" s="943">
        <v>143861592226</v>
      </c>
      <c r="P82" s="943">
        <v>108578284176</v>
      </c>
      <c r="Q82" s="943">
        <v>116274156012</v>
      </c>
      <c r="R82" s="943">
        <v>160483365508</v>
      </c>
      <c r="S82" s="943">
        <v>154187687901</v>
      </c>
      <c r="T82" s="943">
        <v>160042067513</v>
      </c>
      <c r="U82" s="943">
        <v>130727975483</v>
      </c>
      <c r="V82" s="943">
        <v>191471944360</v>
      </c>
      <c r="W82" s="943">
        <v>243076295614</v>
      </c>
      <c r="X82" s="943">
        <v>210664253809</v>
      </c>
      <c r="Y82" s="943">
        <v>127698106951</v>
      </c>
      <c r="Z82" s="943">
        <v>241873672571</v>
      </c>
      <c r="AA82" s="943">
        <v>152801018859</v>
      </c>
      <c r="AB82" s="943">
        <v>208328585113</v>
      </c>
      <c r="AC82" s="943">
        <v>154056765466</v>
      </c>
      <c r="AD82" s="943">
        <v>151503524631</v>
      </c>
      <c r="AE82" s="943">
        <v>199198747071</v>
      </c>
      <c r="AF82" s="943">
        <v>161234716035</v>
      </c>
      <c r="AG82" s="943">
        <v>74611658935</v>
      </c>
      <c r="AH82" s="943">
        <v>164913703057</v>
      </c>
      <c r="AI82" s="943">
        <v>192299972807</v>
      </c>
      <c r="AJ82" s="943">
        <v>196239065508</v>
      </c>
      <c r="AK82" s="943">
        <v>97707150625</v>
      </c>
      <c r="AL82" s="944">
        <v>189939296152</v>
      </c>
      <c r="AM82" s="944">
        <v>232954329410</v>
      </c>
      <c r="AN82" s="962">
        <v>211018268415</v>
      </c>
      <c r="AO82" s="963"/>
      <c r="AP82" s="943">
        <v>319643722103</v>
      </c>
      <c r="AQ82" s="943">
        <v>404788766195</v>
      </c>
      <c r="AR82" s="943">
        <v>502072660405</v>
      </c>
      <c r="AS82" s="943">
        <v>478798224157</v>
      </c>
      <c r="AT82" s="943">
        <v>605441096405</v>
      </c>
      <c r="AU82" s="943">
        <v>772910600734</v>
      </c>
      <c r="AV82" s="943">
        <v>757060042009</v>
      </c>
      <c r="AW82" s="943">
        <v>586548646672</v>
      </c>
      <c r="AX82" s="943">
        <v>651159891997</v>
      </c>
      <c r="AY82" s="944">
        <v>553452741372</v>
      </c>
      <c r="AZ82" s="944">
        <v>633911893977</v>
      </c>
    </row>
    <row r="83" spans="1:52">
      <c r="A83" s="945" t="s">
        <v>1180</v>
      </c>
      <c r="B83" s="946">
        <v>37295610549</v>
      </c>
      <c r="C83" s="946">
        <v>62840517026</v>
      </c>
      <c r="D83" s="946">
        <v>52721639748</v>
      </c>
      <c r="E83" s="946">
        <v>52356287356</v>
      </c>
      <c r="F83" s="946">
        <v>57878600636</v>
      </c>
      <c r="G83" s="946">
        <v>89523653332</v>
      </c>
      <c r="H83" s="946">
        <v>57961312971</v>
      </c>
      <c r="I83" s="946">
        <v>66865001779</v>
      </c>
      <c r="J83" s="946">
        <v>72828722642</v>
      </c>
      <c r="K83" s="946">
        <v>71448876521</v>
      </c>
      <c r="L83" s="946">
        <v>91402974221</v>
      </c>
      <c r="M83" s="946">
        <v>98203598830</v>
      </c>
      <c r="N83" s="946">
        <v>70858681000</v>
      </c>
      <c r="O83" s="946">
        <v>99845655981</v>
      </c>
      <c r="P83" s="946">
        <v>69794113152</v>
      </c>
      <c r="Q83" s="946">
        <v>70274535252</v>
      </c>
      <c r="R83" s="946">
        <v>115941914564</v>
      </c>
      <c r="S83" s="946">
        <v>106681145358</v>
      </c>
      <c r="T83" s="946">
        <v>113377012184</v>
      </c>
      <c r="U83" s="946">
        <v>71266439053</v>
      </c>
      <c r="V83" s="946">
        <v>141798287444</v>
      </c>
      <c r="W83" s="946">
        <v>185296544501</v>
      </c>
      <c r="X83" s="946">
        <v>155287960820</v>
      </c>
      <c r="Y83" s="946">
        <v>66196467550</v>
      </c>
      <c r="Z83" s="946">
        <v>184541903800</v>
      </c>
      <c r="AA83" s="946">
        <v>88781498514</v>
      </c>
      <c r="AB83" s="946">
        <v>146727035885</v>
      </c>
      <c r="AC83" s="946">
        <v>89219391634</v>
      </c>
      <c r="AD83" s="946">
        <v>90492595480</v>
      </c>
      <c r="AE83" s="946">
        <v>137033923462</v>
      </c>
      <c r="AF83" s="946">
        <v>100116214598</v>
      </c>
      <c r="AG83" s="946">
        <v>6185252158</v>
      </c>
      <c r="AH83" s="946">
        <v>104880557661</v>
      </c>
      <c r="AI83" s="946">
        <v>132566317715</v>
      </c>
      <c r="AJ83" s="946">
        <v>133975509449</v>
      </c>
      <c r="AK83" s="946">
        <v>15697846369</v>
      </c>
      <c r="AL83" s="947">
        <v>122237715192</v>
      </c>
      <c r="AM83" s="947">
        <v>163348754653</v>
      </c>
      <c r="AN83" s="964">
        <v>136854373096</v>
      </c>
      <c r="AO83" s="965"/>
      <c r="AP83" s="946">
        <v>205214054679</v>
      </c>
      <c r="AQ83" s="946">
        <v>272228568718</v>
      </c>
      <c r="AR83" s="946">
        <v>333884172214</v>
      </c>
      <c r="AS83" s="946">
        <v>310772985385</v>
      </c>
      <c r="AT83" s="946">
        <v>407266511159</v>
      </c>
      <c r="AU83" s="946">
        <v>548579260315</v>
      </c>
      <c r="AV83" s="946">
        <v>509269829833</v>
      </c>
      <c r="AW83" s="946">
        <v>333827985698</v>
      </c>
      <c r="AX83" s="946">
        <v>387120231194</v>
      </c>
      <c r="AY83" s="947">
        <v>371422384825</v>
      </c>
      <c r="AZ83" s="947">
        <v>422440842941</v>
      </c>
    </row>
    <row r="84" spans="1:52">
      <c r="A84" s="945" t="s">
        <v>1181</v>
      </c>
      <c r="B84" s="946">
        <v>26777158274</v>
      </c>
      <c r="C84" s="946">
        <v>32233799029</v>
      </c>
      <c r="D84" s="946">
        <v>27352797549</v>
      </c>
      <c r="E84" s="946">
        <v>28065912572</v>
      </c>
      <c r="F84" s="946">
        <v>29507608639</v>
      </c>
      <c r="G84" s="946">
        <v>33630021967</v>
      </c>
      <c r="H84" s="946">
        <v>34111107445</v>
      </c>
      <c r="I84" s="946">
        <v>35311459426</v>
      </c>
      <c r="J84" s="946">
        <v>34170404021</v>
      </c>
      <c r="K84" s="946">
        <v>37519123503</v>
      </c>
      <c r="L84" s="946">
        <v>34990125082</v>
      </c>
      <c r="M84" s="946">
        <v>61508835585</v>
      </c>
      <c r="N84" s="946">
        <v>39225510743</v>
      </c>
      <c r="O84" s="946">
        <v>44015936245</v>
      </c>
      <c r="P84" s="946">
        <v>38784171024</v>
      </c>
      <c r="Q84" s="946">
        <v>45999620760</v>
      </c>
      <c r="R84" s="946">
        <v>44541450944</v>
      </c>
      <c r="S84" s="946">
        <v>47506542543</v>
      </c>
      <c r="T84" s="946">
        <v>46665055329</v>
      </c>
      <c r="U84" s="946">
        <v>59461536430</v>
      </c>
      <c r="V84" s="946">
        <v>49673656916</v>
      </c>
      <c r="W84" s="946">
        <v>57779751113</v>
      </c>
      <c r="X84" s="946">
        <v>55376292989</v>
      </c>
      <c r="Y84" s="946">
        <v>61501639401</v>
      </c>
      <c r="Z84" s="946">
        <v>57331768771</v>
      </c>
      <c r="AA84" s="946">
        <v>64019520345</v>
      </c>
      <c r="AB84" s="946">
        <v>61601549228</v>
      </c>
      <c r="AC84" s="946">
        <v>64837373832</v>
      </c>
      <c r="AD84" s="946">
        <v>61010929151</v>
      </c>
      <c r="AE84" s="946">
        <v>62164823609</v>
      </c>
      <c r="AF84" s="946">
        <v>61118501437</v>
      </c>
      <c r="AG84" s="946">
        <v>68426406777</v>
      </c>
      <c r="AH84" s="946">
        <v>60033145396</v>
      </c>
      <c r="AI84" s="946">
        <v>59733655092</v>
      </c>
      <c r="AJ84" s="946">
        <v>62263556059</v>
      </c>
      <c r="AK84" s="946">
        <v>82009304256</v>
      </c>
      <c r="AL84" s="947">
        <v>67701580960</v>
      </c>
      <c r="AM84" s="947">
        <v>69605574757</v>
      </c>
      <c r="AN84" s="964">
        <v>74163895319</v>
      </c>
      <c r="AO84" s="965"/>
      <c r="AP84" s="946">
        <v>114429667424</v>
      </c>
      <c r="AQ84" s="946">
        <v>132560197477</v>
      </c>
      <c r="AR84" s="946">
        <v>168188488191</v>
      </c>
      <c r="AS84" s="946">
        <v>168025238772</v>
      </c>
      <c r="AT84" s="946">
        <v>198174585246</v>
      </c>
      <c r="AU84" s="946">
        <v>224331340419</v>
      </c>
      <c r="AV84" s="946">
        <v>247790212176</v>
      </c>
      <c r="AW84" s="946">
        <v>252720660974</v>
      </c>
      <c r="AX84" s="946">
        <v>264039660803</v>
      </c>
      <c r="AY84" s="947">
        <v>182030356547</v>
      </c>
      <c r="AZ84" s="947">
        <v>211471051036</v>
      </c>
    </row>
    <row r="85" spans="1:52">
      <c r="A85" s="942" t="s">
        <v>1182</v>
      </c>
      <c r="B85" s="943">
        <v>401545578</v>
      </c>
      <c r="C85" s="943">
        <v>339846221</v>
      </c>
      <c r="D85" s="943">
        <v>184216132</v>
      </c>
      <c r="E85" s="943">
        <v>126665013</v>
      </c>
      <c r="F85" s="943">
        <v>306877036</v>
      </c>
      <c r="G85" s="943">
        <v>3762790732</v>
      </c>
      <c r="H85" s="943">
        <v>7136014954</v>
      </c>
      <c r="I85" s="943">
        <v>9583759253</v>
      </c>
      <c r="J85" s="943">
        <v>10126867434</v>
      </c>
      <c r="K85" s="943">
        <v>11339737320</v>
      </c>
      <c r="L85" s="943">
        <v>12630249851</v>
      </c>
      <c r="M85" s="943">
        <v>18839947917</v>
      </c>
      <c r="N85" s="943">
        <v>16807788580</v>
      </c>
      <c r="O85" s="943">
        <v>18185513595</v>
      </c>
      <c r="P85" s="943">
        <v>19838546846</v>
      </c>
      <c r="Q85" s="943">
        <v>12564727542</v>
      </c>
      <c r="R85" s="943">
        <v>20995845477</v>
      </c>
      <c r="S85" s="943">
        <v>19243880171</v>
      </c>
      <c r="T85" s="943">
        <v>19064940343</v>
      </c>
      <c r="U85" s="943">
        <v>21362501226</v>
      </c>
      <c r="V85" s="943">
        <v>22715085174</v>
      </c>
      <c r="W85" s="943">
        <v>23017147195</v>
      </c>
      <c r="X85" s="943">
        <v>23838514840</v>
      </c>
      <c r="Y85" s="943">
        <v>24577803332</v>
      </c>
      <c r="Z85" s="943">
        <v>26388928818</v>
      </c>
      <c r="AA85" s="943">
        <v>28520861169</v>
      </c>
      <c r="AB85" s="943">
        <v>29189201371</v>
      </c>
      <c r="AC85" s="943">
        <v>31722493864</v>
      </c>
      <c r="AD85" s="943">
        <v>32123405715</v>
      </c>
      <c r="AE85" s="943">
        <v>31121063007</v>
      </c>
      <c r="AF85" s="943">
        <v>31454051920</v>
      </c>
      <c r="AG85" s="943">
        <v>32667476678</v>
      </c>
      <c r="AH85" s="943">
        <v>35379324609</v>
      </c>
      <c r="AI85" s="943">
        <v>34972451839</v>
      </c>
      <c r="AJ85" s="943">
        <v>37132888360</v>
      </c>
      <c r="AK85" s="943">
        <v>36860832855</v>
      </c>
      <c r="AL85" s="944">
        <v>40545598753</v>
      </c>
      <c r="AM85" s="944">
        <v>40924051791</v>
      </c>
      <c r="AN85" s="962">
        <v>43074581728</v>
      </c>
      <c r="AO85" s="963"/>
      <c r="AP85" s="943">
        <v>1052272944</v>
      </c>
      <c r="AQ85" s="943">
        <v>20789441975</v>
      </c>
      <c r="AR85" s="943">
        <v>52936802522</v>
      </c>
      <c r="AS85" s="943">
        <v>67396576563</v>
      </c>
      <c r="AT85" s="943">
        <v>80667167217</v>
      </c>
      <c r="AU85" s="943">
        <v>94148550541</v>
      </c>
      <c r="AV85" s="943">
        <v>115821485222</v>
      </c>
      <c r="AW85" s="943">
        <v>127365997320</v>
      </c>
      <c r="AX85" s="943">
        <v>144345497663</v>
      </c>
      <c r="AY85" s="944">
        <v>107484664808</v>
      </c>
      <c r="AZ85" s="944">
        <v>124544232272</v>
      </c>
    </row>
    <row r="86" spans="1:52">
      <c r="A86" s="945" t="s">
        <v>1183</v>
      </c>
      <c r="B86" s="946">
        <v>181939770</v>
      </c>
      <c r="C86" s="946">
        <v>60646598</v>
      </c>
      <c r="D86" s="946">
        <v>0</v>
      </c>
      <c r="E86" s="946">
        <v>0</v>
      </c>
      <c r="F86" s="946">
        <v>0</v>
      </c>
      <c r="G86" s="946">
        <v>1876227331</v>
      </c>
      <c r="H86" s="946">
        <v>4430120171</v>
      </c>
      <c r="I86" s="946">
        <v>5915918136</v>
      </c>
      <c r="J86" s="946">
        <v>7035144079</v>
      </c>
      <c r="K86" s="946">
        <v>8002313857</v>
      </c>
      <c r="L86" s="946">
        <v>9112732664</v>
      </c>
      <c r="M86" s="946">
        <v>10375058795</v>
      </c>
      <c r="N86" s="946">
        <v>10355825528</v>
      </c>
      <c r="O86" s="946">
        <v>12064290408</v>
      </c>
      <c r="P86" s="946">
        <v>13310183346</v>
      </c>
      <c r="Q86" s="946">
        <v>13416588345</v>
      </c>
      <c r="R86" s="946">
        <v>14226774589</v>
      </c>
      <c r="S86" s="946">
        <v>14841291545</v>
      </c>
      <c r="T86" s="946">
        <v>14950410360</v>
      </c>
      <c r="U86" s="946">
        <v>16017092324</v>
      </c>
      <c r="V86" s="946">
        <v>17016021208</v>
      </c>
      <c r="W86" s="946">
        <v>18501841428</v>
      </c>
      <c r="X86" s="946">
        <v>19533889108</v>
      </c>
      <c r="Y86" s="946">
        <v>20285475260</v>
      </c>
      <c r="Z86" s="946">
        <v>21301879085</v>
      </c>
      <c r="AA86" s="946">
        <v>23145947109</v>
      </c>
      <c r="AB86" s="946">
        <v>24504765201</v>
      </c>
      <c r="AC86" s="946">
        <v>25473794248</v>
      </c>
      <c r="AD86" s="946">
        <v>25538348462</v>
      </c>
      <c r="AE86" s="946">
        <v>25640462455</v>
      </c>
      <c r="AF86" s="946">
        <v>26251181202</v>
      </c>
      <c r="AG86" s="946">
        <v>27046700561</v>
      </c>
      <c r="AH86" s="946">
        <v>27855404889</v>
      </c>
      <c r="AI86" s="946">
        <v>28316803219</v>
      </c>
      <c r="AJ86" s="946">
        <v>29602608692</v>
      </c>
      <c r="AK86" s="946">
        <v>29978682711</v>
      </c>
      <c r="AL86" s="947">
        <v>31753897153</v>
      </c>
      <c r="AM86" s="947">
        <v>32848182930</v>
      </c>
      <c r="AN86" s="964">
        <v>34782831476</v>
      </c>
      <c r="AO86" s="965"/>
      <c r="AP86" s="946">
        <v>242586368</v>
      </c>
      <c r="AQ86" s="946">
        <v>12222265638</v>
      </c>
      <c r="AR86" s="946">
        <v>34525249395</v>
      </c>
      <c r="AS86" s="946">
        <v>49146887627</v>
      </c>
      <c r="AT86" s="946">
        <v>60035568818</v>
      </c>
      <c r="AU86" s="946">
        <v>75337227004</v>
      </c>
      <c r="AV86" s="946">
        <v>94426385643</v>
      </c>
      <c r="AW86" s="946">
        <v>104476692680</v>
      </c>
      <c r="AX86" s="946">
        <v>115753499511</v>
      </c>
      <c r="AY86" s="947">
        <v>85774816800</v>
      </c>
      <c r="AZ86" s="947">
        <v>99384911559</v>
      </c>
    </row>
    <row r="87" spans="1:52">
      <c r="A87" s="945" t="s">
        <v>1184</v>
      </c>
      <c r="B87" s="946">
        <v>47727260</v>
      </c>
      <c r="C87" s="946">
        <v>53514790</v>
      </c>
      <c r="D87" s="946">
        <v>47054710</v>
      </c>
      <c r="E87" s="946">
        <v>46015450</v>
      </c>
      <c r="F87" s="946">
        <v>47214365</v>
      </c>
      <c r="G87" s="946">
        <v>45553200</v>
      </c>
      <c r="H87" s="946">
        <v>35182850</v>
      </c>
      <c r="I87" s="946">
        <v>32103260</v>
      </c>
      <c r="J87" s="946">
        <v>27588280</v>
      </c>
      <c r="K87" s="946">
        <v>29920732</v>
      </c>
      <c r="L87" s="946">
        <v>19776160</v>
      </c>
      <c r="M87" s="946">
        <v>17392330</v>
      </c>
      <c r="N87" s="946">
        <v>15360520</v>
      </c>
      <c r="O87" s="946">
        <v>14128000</v>
      </c>
      <c r="P87" s="946">
        <v>8290660</v>
      </c>
      <c r="Q87" s="946">
        <v>8215000</v>
      </c>
      <c r="R87" s="946">
        <v>2815963</v>
      </c>
      <c r="S87" s="946">
        <v>24000</v>
      </c>
      <c r="T87" s="946">
        <v>240350</v>
      </c>
      <c r="U87" s="946">
        <v>0</v>
      </c>
      <c r="V87" s="946">
        <v>0</v>
      </c>
      <c r="W87" s="946">
        <v>0</v>
      </c>
      <c r="X87" s="946">
        <v>0</v>
      </c>
      <c r="Y87" s="946">
        <v>0</v>
      </c>
      <c r="Z87" s="946">
        <v>0</v>
      </c>
      <c r="AA87" s="946">
        <v>0</v>
      </c>
      <c r="AB87" s="946">
        <v>0</v>
      </c>
      <c r="AC87" s="946">
        <v>0</v>
      </c>
      <c r="AD87" s="946">
        <v>0</v>
      </c>
      <c r="AE87" s="946">
        <v>0</v>
      </c>
      <c r="AF87" s="946">
        <v>0</v>
      </c>
      <c r="AG87" s="946">
        <v>0</v>
      </c>
      <c r="AH87" s="946">
        <v>0</v>
      </c>
      <c r="AI87" s="946">
        <v>0</v>
      </c>
      <c r="AJ87" s="946">
        <v>0</v>
      </c>
      <c r="AK87" s="946">
        <v>0</v>
      </c>
      <c r="AL87" s="947">
        <v>0</v>
      </c>
      <c r="AM87" s="947">
        <v>0</v>
      </c>
      <c r="AN87" s="964">
        <v>0</v>
      </c>
      <c r="AO87" s="965"/>
      <c r="AP87" s="946">
        <v>194312210</v>
      </c>
      <c r="AQ87" s="946">
        <v>160053675</v>
      </c>
      <c r="AR87" s="946">
        <v>94677502</v>
      </c>
      <c r="AS87" s="946">
        <v>45994180</v>
      </c>
      <c r="AT87" s="946">
        <v>3080313</v>
      </c>
      <c r="AU87" s="946">
        <v>0</v>
      </c>
      <c r="AV87" s="946">
        <v>0</v>
      </c>
      <c r="AW87" s="946">
        <v>0</v>
      </c>
      <c r="AX87" s="946">
        <v>0</v>
      </c>
      <c r="AY87" s="947">
        <v>0</v>
      </c>
      <c r="AZ87" s="947">
        <v>0</v>
      </c>
    </row>
    <row r="88" spans="1:52">
      <c r="A88" s="945" t="s">
        <v>1185</v>
      </c>
      <c r="B88" s="946">
        <v>168223702</v>
      </c>
      <c r="C88" s="946">
        <v>220333303</v>
      </c>
      <c r="D88" s="946">
        <v>132733400</v>
      </c>
      <c r="E88" s="946">
        <v>77958823</v>
      </c>
      <c r="F88" s="946">
        <v>258311921</v>
      </c>
      <c r="G88" s="946">
        <v>299510275</v>
      </c>
      <c r="H88" s="946">
        <v>459883553</v>
      </c>
      <c r="I88" s="946">
        <v>231619236</v>
      </c>
      <c r="J88" s="946">
        <v>688799603</v>
      </c>
      <c r="K88" s="946">
        <v>787277379</v>
      </c>
      <c r="L88" s="946">
        <v>690938164</v>
      </c>
      <c r="M88" s="946">
        <v>882657859</v>
      </c>
      <c r="N88" s="946">
        <v>888379552</v>
      </c>
      <c r="O88" s="946">
        <v>823677500</v>
      </c>
      <c r="P88" s="946">
        <v>813252396</v>
      </c>
      <c r="Q88" s="946">
        <v>869656354</v>
      </c>
      <c r="R88" s="946">
        <v>1415262868</v>
      </c>
      <c r="S88" s="946">
        <v>1592025506</v>
      </c>
      <c r="T88" s="946">
        <v>1086688148</v>
      </c>
      <c r="U88" s="946">
        <v>1014032045</v>
      </c>
      <c r="V88" s="946">
        <v>949564630</v>
      </c>
      <c r="W88" s="946">
        <v>920392900</v>
      </c>
      <c r="X88" s="946">
        <v>517637055</v>
      </c>
      <c r="Y88" s="946">
        <v>549080158</v>
      </c>
      <c r="Z88" s="946">
        <v>446089741</v>
      </c>
      <c r="AA88" s="946">
        <v>650315674</v>
      </c>
      <c r="AB88" s="946">
        <v>470257895</v>
      </c>
      <c r="AC88" s="946">
        <v>804775417</v>
      </c>
      <c r="AD88" s="946">
        <v>961620081</v>
      </c>
      <c r="AE88" s="946">
        <v>573248155</v>
      </c>
      <c r="AF88" s="946">
        <v>446527391</v>
      </c>
      <c r="AG88" s="946">
        <v>613412194</v>
      </c>
      <c r="AH88" s="946">
        <v>948973028</v>
      </c>
      <c r="AI88" s="946">
        <v>762104170</v>
      </c>
      <c r="AJ88" s="946">
        <v>707627471</v>
      </c>
      <c r="AK88" s="946">
        <v>899931048</v>
      </c>
      <c r="AL88" s="947">
        <v>1244580683</v>
      </c>
      <c r="AM88" s="947">
        <v>896003217</v>
      </c>
      <c r="AN88" s="964">
        <v>1229576799</v>
      </c>
      <c r="AO88" s="965"/>
      <c r="AP88" s="946">
        <v>599249228</v>
      </c>
      <c r="AQ88" s="946">
        <v>1249324985</v>
      </c>
      <c r="AR88" s="946">
        <v>3049673005</v>
      </c>
      <c r="AS88" s="946">
        <v>3394965802</v>
      </c>
      <c r="AT88" s="946">
        <v>5108008567</v>
      </c>
      <c r="AU88" s="946">
        <v>2936674743</v>
      </c>
      <c r="AV88" s="946">
        <v>2371438727</v>
      </c>
      <c r="AW88" s="946">
        <v>2594807821</v>
      </c>
      <c r="AX88" s="946">
        <v>3318635717</v>
      </c>
      <c r="AY88" s="947">
        <v>2418704669</v>
      </c>
      <c r="AZ88" s="947">
        <v>3370160699</v>
      </c>
    </row>
    <row r="89" spans="1:52">
      <c r="A89" s="945" t="s">
        <v>1186</v>
      </c>
      <c r="B89" s="946">
        <v>3654846</v>
      </c>
      <c r="C89" s="946">
        <v>5351530</v>
      </c>
      <c r="D89" s="946">
        <v>4428022</v>
      </c>
      <c r="E89" s="946">
        <v>2690740</v>
      </c>
      <c r="F89" s="946">
        <v>1350750</v>
      </c>
      <c r="G89" s="946">
        <v>1541499926</v>
      </c>
      <c r="H89" s="946">
        <v>2210828380</v>
      </c>
      <c r="I89" s="946">
        <v>3404118621</v>
      </c>
      <c r="J89" s="946">
        <v>2375335472</v>
      </c>
      <c r="K89" s="946">
        <v>2520225352</v>
      </c>
      <c r="L89" s="946">
        <v>2806802863</v>
      </c>
      <c r="M89" s="946">
        <v>7564838933</v>
      </c>
      <c r="N89" s="946">
        <v>5548222980</v>
      </c>
      <c r="O89" s="946">
        <v>5283417687</v>
      </c>
      <c r="P89" s="946">
        <v>5706820444</v>
      </c>
      <c r="Q89" s="946">
        <v>-1729732157</v>
      </c>
      <c r="R89" s="946">
        <v>5350992057</v>
      </c>
      <c r="S89" s="946">
        <v>2810539120</v>
      </c>
      <c r="T89" s="946">
        <v>3027601485</v>
      </c>
      <c r="U89" s="946">
        <v>4331376857</v>
      </c>
      <c r="V89" s="946">
        <v>4749499336</v>
      </c>
      <c r="W89" s="946">
        <v>3594912867</v>
      </c>
      <c r="X89" s="946">
        <v>3786988677</v>
      </c>
      <c r="Y89" s="946">
        <v>3743247914</v>
      </c>
      <c r="Z89" s="946">
        <v>4640959992</v>
      </c>
      <c r="AA89" s="946">
        <v>4724598386</v>
      </c>
      <c r="AB89" s="946">
        <v>4214178275</v>
      </c>
      <c r="AC89" s="946">
        <v>5443924199</v>
      </c>
      <c r="AD89" s="946">
        <v>5623437172</v>
      </c>
      <c r="AE89" s="946">
        <v>4907352397</v>
      </c>
      <c r="AF89" s="946">
        <v>4756343327</v>
      </c>
      <c r="AG89" s="946">
        <v>5007363923</v>
      </c>
      <c r="AH89" s="946">
        <v>6574946692</v>
      </c>
      <c r="AI89" s="946">
        <v>5893544450</v>
      </c>
      <c r="AJ89" s="946">
        <v>6822652197</v>
      </c>
      <c r="AK89" s="946">
        <v>5982219096</v>
      </c>
      <c r="AL89" s="947">
        <v>7547120917</v>
      </c>
      <c r="AM89" s="947">
        <v>7179865644</v>
      </c>
      <c r="AN89" s="964">
        <v>7062173453</v>
      </c>
      <c r="AO89" s="965"/>
      <c r="AP89" s="946">
        <v>16125138</v>
      </c>
      <c r="AQ89" s="946">
        <v>7157797677</v>
      </c>
      <c r="AR89" s="946">
        <v>15267202620</v>
      </c>
      <c r="AS89" s="946">
        <v>14808728954</v>
      </c>
      <c r="AT89" s="946">
        <v>15520509519</v>
      </c>
      <c r="AU89" s="946">
        <v>15874648794</v>
      </c>
      <c r="AV89" s="946">
        <v>19023660852</v>
      </c>
      <c r="AW89" s="946">
        <v>20294496819</v>
      </c>
      <c r="AX89" s="946">
        <v>25273362435</v>
      </c>
      <c r="AY89" s="947">
        <v>19291143339</v>
      </c>
      <c r="AZ89" s="947">
        <v>21789160014</v>
      </c>
    </row>
    <row r="90" spans="1:52">
      <c r="A90" s="942" t="s">
        <v>1187</v>
      </c>
      <c r="B90" s="943">
        <v>400416877</v>
      </c>
      <c r="C90" s="943">
        <v>290183410</v>
      </c>
      <c r="D90" s="943">
        <v>296002076</v>
      </c>
      <c r="E90" s="943">
        <v>4385809431</v>
      </c>
      <c r="F90" s="943">
        <v>611707703</v>
      </c>
      <c r="G90" s="943">
        <v>281893790</v>
      </c>
      <c r="H90" s="943">
        <v>740321715</v>
      </c>
      <c r="I90" s="943">
        <v>1652786913</v>
      </c>
      <c r="J90" s="943">
        <v>2568885698</v>
      </c>
      <c r="K90" s="943">
        <v>49381460472</v>
      </c>
      <c r="L90" s="943">
        <v>40876547687</v>
      </c>
      <c r="M90" s="943">
        <v>42365919780</v>
      </c>
      <c r="N90" s="943">
        <v>49016615816</v>
      </c>
      <c r="O90" s="943">
        <v>60800236055</v>
      </c>
      <c r="P90" s="943">
        <v>66661863434</v>
      </c>
      <c r="Q90" s="943">
        <v>68397856059</v>
      </c>
      <c r="R90" s="943">
        <v>110887477968</v>
      </c>
      <c r="S90" s="943">
        <v>10395615415</v>
      </c>
      <c r="T90" s="943">
        <v>54501816097</v>
      </c>
      <c r="U90" s="943">
        <v>45273437229</v>
      </c>
      <c r="V90" s="943">
        <v>64485317843</v>
      </c>
      <c r="W90" s="943">
        <v>98885073842</v>
      </c>
      <c r="X90" s="943">
        <v>114184106474</v>
      </c>
      <c r="Y90" s="943">
        <v>42161696692</v>
      </c>
      <c r="Z90" s="943">
        <v>58518843079</v>
      </c>
      <c r="AA90" s="943">
        <v>43033698844</v>
      </c>
      <c r="AB90" s="943">
        <v>48182234993</v>
      </c>
      <c r="AC90" s="943">
        <v>55780615980</v>
      </c>
      <c r="AD90" s="943">
        <v>60849229765</v>
      </c>
      <c r="AE90" s="943">
        <v>57430097137</v>
      </c>
      <c r="AF90" s="943">
        <v>40912914278</v>
      </c>
      <c r="AG90" s="943">
        <v>40614973543</v>
      </c>
      <c r="AH90" s="943">
        <v>35573753544</v>
      </c>
      <c r="AI90" s="943">
        <v>41184903730</v>
      </c>
      <c r="AJ90" s="943">
        <v>21282210811</v>
      </c>
      <c r="AK90" s="943">
        <v>15830085621</v>
      </c>
      <c r="AL90" s="944">
        <v>17737164627</v>
      </c>
      <c r="AM90" s="944">
        <v>63357850958</v>
      </c>
      <c r="AN90" s="962">
        <v>20288842348</v>
      </c>
      <c r="AO90" s="963"/>
      <c r="AP90" s="943">
        <v>5372411794</v>
      </c>
      <c r="AQ90" s="943">
        <v>3286710121</v>
      </c>
      <c r="AR90" s="943">
        <v>135192813637</v>
      </c>
      <c r="AS90" s="943">
        <v>244876571364</v>
      </c>
      <c r="AT90" s="943">
        <v>221058346709</v>
      </c>
      <c r="AU90" s="943">
        <v>319716194851</v>
      </c>
      <c r="AV90" s="943">
        <v>205515392896</v>
      </c>
      <c r="AW90" s="943">
        <v>199807214723</v>
      </c>
      <c r="AX90" s="943">
        <v>113870953706</v>
      </c>
      <c r="AY90" s="944">
        <v>98040868085</v>
      </c>
      <c r="AZ90" s="944">
        <v>101383857933</v>
      </c>
    </row>
    <row r="91" spans="1:52">
      <c r="A91" s="945" t="s">
        <v>1188</v>
      </c>
      <c r="B91" s="946">
        <v>21656109</v>
      </c>
      <c r="C91" s="946">
        <v>-21656109</v>
      </c>
      <c r="D91" s="946">
        <v>0</v>
      </c>
      <c r="E91" s="946">
        <v>197499627</v>
      </c>
      <c r="F91" s="946">
        <v>0</v>
      </c>
      <c r="G91" s="946">
        <v>0</v>
      </c>
      <c r="H91" s="946">
        <v>18213039</v>
      </c>
      <c r="I91" s="946">
        <v>1017545429</v>
      </c>
      <c r="J91" s="946">
        <v>706043957</v>
      </c>
      <c r="K91" s="946">
        <v>-674617280</v>
      </c>
      <c r="L91" s="946">
        <v>26058632</v>
      </c>
      <c r="M91" s="946">
        <v>985167587</v>
      </c>
      <c r="N91" s="946">
        <v>0</v>
      </c>
      <c r="O91" s="946">
        <v>0</v>
      </c>
      <c r="P91" s="946">
        <v>940003632</v>
      </c>
      <c r="Q91" s="946">
        <v>14307645</v>
      </c>
      <c r="R91" s="946">
        <v>2959253646</v>
      </c>
      <c r="S91" s="946">
        <v>11915603</v>
      </c>
      <c r="T91" s="946">
        <v>1413032500</v>
      </c>
      <c r="U91" s="946">
        <v>54020269</v>
      </c>
      <c r="V91" s="946">
        <v>799973853</v>
      </c>
      <c r="W91" s="946">
        <v>755479060</v>
      </c>
      <c r="X91" s="946">
        <v>-234383355</v>
      </c>
      <c r="Y91" s="946">
        <v>3553663030</v>
      </c>
      <c r="Z91" s="946">
        <v>0</v>
      </c>
      <c r="AA91" s="946">
        <v>1347923968</v>
      </c>
      <c r="AB91" s="946">
        <v>-1347923968</v>
      </c>
      <c r="AC91" s="946">
        <v>0</v>
      </c>
      <c r="AD91" s="946">
        <v>1905311025</v>
      </c>
      <c r="AE91" s="946">
        <v>1772618581</v>
      </c>
      <c r="AF91" s="946">
        <v>1289017851</v>
      </c>
      <c r="AG91" s="946">
        <v>570005259</v>
      </c>
      <c r="AH91" s="946">
        <v>1394366450</v>
      </c>
      <c r="AI91" s="946">
        <v>1253078694</v>
      </c>
      <c r="AJ91" s="946">
        <v>-583370180</v>
      </c>
      <c r="AK91" s="946">
        <v>507213605</v>
      </c>
      <c r="AL91" s="947">
        <v>1636033073</v>
      </c>
      <c r="AM91" s="947">
        <v>1078109678</v>
      </c>
      <c r="AN91" s="964">
        <v>1518671741</v>
      </c>
      <c r="AO91" s="965"/>
      <c r="AP91" s="946">
        <v>197499627</v>
      </c>
      <c r="AQ91" s="946">
        <v>1035758468</v>
      </c>
      <c r="AR91" s="946">
        <v>1042652896</v>
      </c>
      <c r="AS91" s="946">
        <v>954311277</v>
      </c>
      <c r="AT91" s="946">
        <v>4438222018</v>
      </c>
      <c r="AU91" s="946">
        <v>4874732588</v>
      </c>
      <c r="AV91" s="946">
        <v>0</v>
      </c>
      <c r="AW91" s="946">
        <v>5536952716</v>
      </c>
      <c r="AX91" s="946">
        <v>2571288569</v>
      </c>
      <c r="AY91" s="947">
        <v>2064074964</v>
      </c>
      <c r="AZ91" s="947">
        <v>4232814492</v>
      </c>
    </row>
    <row r="92" spans="1:52">
      <c r="A92" s="945" t="s">
        <v>1189</v>
      </c>
      <c r="B92" s="946">
        <v>35000000</v>
      </c>
      <c r="C92" s="946">
        <v>-35000000</v>
      </c>
      <c r="D92" s="946">
        <v>0</v>
      </c>
      <c r="E92" s="946">
        <v>3711331843</v>
      </c>
      <c r="F92" s="946">
        <v>0</v>
      </c>
      <c r="G92" s="946">
        <v>65346428</v>
      </c>
      <c r="H92" s="946">
        <v>2160716</v>
      </c>
      <c r="I92" s="946">
        <v>-4507144</v>
      </c>
      <c r="J92" s="946">
        <v>2523884</v>
      </c>
      <c r="K92" s="946">
        <v>5092653516</v>
      </c>
      <c r="L92" s="946">
        <v>2224912014</v>
      </c>
      <c r="M92" s="946">
        <v>431729892</v>
      </c>
      <c r="N92" s="946">
        <v>7888750650</v>
      </c>
      <c r="O92" s="946">
        <v>-2604181408</v>
      </c>
      <c r="P92" s="946">
        <v>4833179292</v>
      </c>
      <c r="Q92" s="946">
        <v>-1069468534</v>
      </c>
      <c r="R92" s="946">
        <v>4686204</v>
      </c>
      <c r="S92" s="946">
        <v>4255913</v>
      </c>
      <c r="T92" s="946">
        <v>-8942117</v>
      </c>
      <c r="U92" s="946">
        <v>0</v>
      </c>
      <c r="V92" s="946">
        <v>13435898</v>
      </c>
      <c r="W92" s="946">
        <v>-13435898</v>
      </c>
      <c r="X92" s="946">
        <v>2657709869</v>
      </c>
      <c r="Y92" s="946">
        <v>1930320083</v>
      </c>
      <c r="Z92" s="946">
        <v>3486678186</v>
      </c>
      <c r="AA92" s="946">
        <v>-1138641943</v>
      </c>
      <c r="AB92" s="946">
        <v>1062354779</v>
      </c>
      <c r="AC92" s="946">
        <v>4906907369</v>
      </c>
      <c r="AD92" s="946">
        <v>4913367</v>
      </c>
      <c r="AE92" s="946">
        <v>-4913367</v>
      </c>
      <c r="AF92" s="946">
        <v>0</v>
      </c>
      <c r="AG92" s="946">
        <v>0</v>
      </c>
      <c r="AH92" s="946">
        <v>1874493821</v>
      </c>
      <c r="AI92" s="946">
        <v>5766195883</v>
      </c>
      <c r="AJ92" s="946">
        <v>3466505619</v>
      </c>
      <c r="AK92" s="946">
        <v>778287631</v>
      </c>
      <c r="AL92" s="947">
        <v>0</v>
      </c>
      <c r="AM92" s="947">
        <v>8063576311</v>
      </c>
      <c r="AN92" s="964">
        <v>-4616363561</v>
      </c>
      <c r="AO92" s="965"/>
      <c r="AP92" s="946">
        <v>3711331843</v>
      </c>
      <c r="AQ92" s="946">
        <v>63000000</v>
      </c>
      <c r="AR92" s="946">
        <v>7751819306</v>
      </c>
      <c r="AS92" s="946">
        <v>9048280000</v>
      </c>
      <c r="AT92" s="946">
        <v>0</v>
      </c>
      <c r="AU92" s="946">
        <v>4588029952</v>
      </c>
      <c r="AV92" s="946">
        <v>8317298391</v>
      </c>
      <c r="AW92" s="946">
        <v>0</v>
      </c>
      <c r="AX92" s="946">
        <v>11885482954</v>
      </c>
      <c r="AY92" s="947">
        <v>11107195323</v>
      </c>
      <c r="AZ92" s="947">
        <v>3447212750</v>
      </c>
    </row>
    <row r="93" spans="1:52">
      <c r="A93" s="945" t="s">
        <v>1190</v>
      </c>
      <c r="B93" s="946">
        <v>343760766</v>
      </c>
      <c r="C93" s="946">
        <v>323975568</v>
      </c>
      <c r="D93" s="946">
        <v>296002076</v>
      </c>
      <c r="E93" s="946">
        <v>464198071</v>
      </c>
      <c r="F93" s="946">
        <v>532585188</v>
      </c>
      <c r="G93" s="946">
        <v>-1708094</v>
      </c>
      <c r="H93" s="946">
        <v>383864596</v>
      </c>
      <c r="I93" s="946">
        <v>127894994</v>
      </c>
      <c r="J93" s="946">
        <v>1770095867</v>
      </c>
      <c r="K93" s="946">
        <v>44947851226</v>
      </c>
      <c r="L93" s="946">
        <v>38563118044</v>
      </c>
      <c r="M93" s="946">
        <v>40258931256</v>
      </c>
      <c r="N93" s="946">
        <v>41069807038</v>
      </c>
      <c r="O93" s="946">
        <v>62382773182</v>
      </c>
      <c r="P93" s="946">
        <v>56511106575</v>
      </c>
      <c r="Q93" s="946">
        <v>72480101785</v>
      </c>
      <c r="R93" s="946">
        <v>107569639075</v>
      </c>
      <c r="S93" s="946">
        <v>10380747348</v>
      </c>
      <c r="T93" s="946">
        <v>52523940558</v>
      </c>
      <c r="U93" s="946">
        <v>44840829853</v>
      </c>
      <c r="V93" s="946">
        <v>62509617314</v>
      </c>
      <c r="W93" s="946">
        <v>96443267930</v>
      </c>
      <c r="X93" s="946">
        <v>108957656031</v>
      </c>
      <c r="Y93" s="946">
        <v>35879578542</v>
      </c>
      <c r="Z93" s="946">
        <v>51583090606</v>
      </c>
      <c r="AA93" s="946">
        <v>44379017591</v>
      </c>
      <c r="AB93" s="946">
        <v>47976685253</v>
      </c>
      <c r="AC93" s="946">
        <v>50067194970</v>
      </c>
      <c r="AD93" s="946">
        <v>58563534759</v>
      </c>
      <c r="AE93" s="946">
        <v>55084685717</v>
      </c>
      <c r="AF93" s="946">
        <v>39223419798</v>
      </c>
      <c r="AG93" s="946">
        <v>37561291961</v>
      </c>
      <c r="AH93" s="946">
        <v>31509298409</v>
      </c>
      <c r="AI93" s="946">
        <v>33845324761</v>
      </c>
      <c r="AJ93" s="946">
        <v>18448149520</v>
      </c>
      <c r="AK93" s="946">
        <v>14421757148</v>
      </c>
      <c r="AL93" s="947">
        <v>15980914503</v>
      </c>
      <c r="AM93" s="947">
        <v>52687727389</v>
      </c>
      <c r="AN93" s="964">
        <v>23264118799</v>
      </c>
      <c r="AO93" s="965"/>
      <c r="AP93" s="946">
        <v>1427936481</v>
      </c>
      <c r="AQ93" s="946">
        <v>1042636684</v>
      </c>
      <c r="AR93" s="946">
        <v>125539996393</v>
      </c>
      <c r="AS93" s="946">
        <v>232443788580</v>
      </c>
      <c r="AT93" s="946">
        <v>215315156834</v>
      </c>
      <c r="AU93" s="946">
        <v>303790119817</v>
      </c>
      <c r="AV93" s="946">
        <v>194005988420</v>
      </c>
      <c r="AW93" s="946">
        <v>190432932235</v>
      </c>
      <c r="AX93" s="946">
        <v>98224529838</v>
      </c>
      <c r="AY93" s="947">
        <v>83802772690</v>
      </c>
      <c r="AZ93" s="947">
        <v>91932760691</v>
      </c>
    </row>
    <row r="94" spans="1:52">
      <c r="A94" s="945" t="s">
        <v>1191</v>
      </c>
      <c r="B94" s="946">
        <v>2</v>
      </c>
      <c r="C94" s="946">
        <v>22863951</v>
      </c>
      <c r="D94" s="946">
        <v>0</v>
      </c>
      <c r="E94" s="946">
        <v>12779890</v>
      </c>
      <c r="F94" s="946">
        <v>79122515</v>
      </c>
      <c r="G94" s="946">
        <v>218255456</v>
      </c>
      <c r="H94" s="946">
        <v>336083364</v>
      </c>
      <c r="I94" s="946">
        <v>511853634</v>
      </c>
      <c r="J94" s="946">
        <v>90221990</v>
      </c>
      <c r="K94" s="946">
        <v>15573010</v>
      </c>
      <c r="L94" s="946">
        <v>62458997</v>
      </c>
      <c r="M94" s="946">
        <v>690091045</v>
      </c>
      <c r="N94" s="946">
        <v>58058128</v>
      </c>
      <c r="O94" s="946">
        <v>1021644281</v>
      </c>
      <c r="P94" s="946">
        <v>4377573935</v>
      </c>
      <c r="Q94" s="946">
        <v>-3027084837</v>
      </c>
      <c r="R94" s="946">
        <v>353899043</v>
      </c>
      <c r="S94" s="946">
        <v>-1303449</v>
      </c>
      <c r="T94" s="946">
        <v>573785156</v>
      </c>
      <c r="U94" s="946">
        <v>378587107</v>
      </c>
      <c r="V94" s="946">
        <v>1162290778</v>
      </c>
      <c r="W94" s="946">
        <v>1699762750</v>
      </c>
      <c r="X94" s="946">
        <v>2803123929</v>
      </c>
      <c r="Y94" s="946">
        <v>798135037</v>
      </c>
      <c r="Z94" s="946">
        <v>3449074287</v>
      </c>
      <c r="AA94" s="946">
        <v>-1554600772</v>
      </c>
      <c r="AB94" s="946">
        <v>491118929</v>
      </c>
      <c r="AC94" s="946">
        <v>806513641</v>
      </c>
      <c r="AD94" s="946">
        <v>375470614</v>
      </c>
      <c r="AE94" s="946">
        <v>577706206</v>
      </c>
      <c r="AF94" s="946">
        <v>400476629</v>
      </c>
      <c r="AG94" s="946">
        <v>2483676323</v>
      </c>
      <c r="AH94" s="946">
        <v>795594864</v>
      </c>
      <c r="AI94" s="946">
        <v>320304392</v>
      </c>
      <c r="AJ94" s="946">
        <v>-49074148</v>
      </c>
      <c r="AK94" s="946">
        <v>122827237</v>
      </c>
      <c r="AL94" s="947">
        <v>120217051</v>
      </c>
      <c r="AM94" s="947">
        <v>1528437580</v>
      </c>
      <c r="AN94" s="964">
        <v>122415369</v>
      </c>
      <c r="AO94" s="965"/>
      <c r="AP94" s="946">
        <v>35643843</v>
      </c>
      <c r="AQ94" s="946">
        <v>1145314969</v>
      </c>
      <c r="AR94" s="946">
        <v>858345042</v>
      </c>
      <c r="AS94" s="946">
        <v>2430191507</v>
      </c>
      <c r="AT94" s="946">
        <v>1304967857</v>
      </c>
      <c r="AU94" s="946">
        <v>6463312494</v>
      </c>
      <c r="AV94" s="946">
        <v>3192106085</v>
      </c>
      <c r="AW94" s="946">
        <v>3837329772</v>
      </c>
      <c r="AX94" s="946">
        <v>1189652345</v>
      </c>
      <c r="AY94" s="947">
        <v>1066825108</v>
      </c>
      <c r="AZ94" s="947">
        <v>1771070000</v>
      </c>
    </row>
    <row r="95" spans="1:52">
      <c r="A95" s="939" t="s">
        <v>1192</v>
      </c>
      <c r="B95" s="940">
        <v>68045943233</v>
      </c>
      <c r="C95" s="940">
        <v>109150917682</v>
      </c>
      <c r="D95" s="940">
        <v>81445733436</v>
      </c>
      <c r="E95" s="940">
        <v>68213381023</v>
      </c>
      <c r="F95" s="940">
        <v>97836757605</v>
      </c>
      <c r="G95" s="940">
        <v>125059831872.00012</v>
      </c>
      <c r="H95" s="940">
        <v>114291675887.5</v>
      </c>
      <c r="I95" s="940">
        <v>106394215984.5</v>
      </c>
      <c r="J95" s="940">
        <v>135141874267</v>
      </c>
      <c r="K95" s="940">
        <v>126918840539</v>
      </c>
      <c r="L95" s="940">
        <v>141162107851</v>
      </c>
      <c r="M95" s="940">
        <v>129126327898</v>
      </c>
      <c r="N95" s="940">
        <v>165915255455</v>
      </c>
      <c r="O95" s="940">
        <v>166869612092</v>
      </c>
      <c r="P95" s="940">
        <v>120820014335</v>
      </c>
      <c r="Q95" s="940">
        <v>226337090467</v>
      </c>
      <c r="R95" s="940">
        <v>144688891551</v>
      </c>
      <c r="S95" s="940">
        <v>221799701313</v>
      </c>
      <c r="T95" s="940">
        <v>208053599250</v>
      </c>
      <c r="U95" s="940">
        <v>253456407528</v>
      </c>
      <c r="V95" s="940">
        <v>284646572327</v>
      </c>
      <c r="W95" s="940">
        <v>239828775809</v>
      </c>
      <c r="X95" s="940">
        <v>240222750146</v>
      </c>
      <c r="Y95" s="940">
        <v>184241010748</v>
      </c>
      <c r="Z95" s="940">
        <v>376953729802</v>
      </c>
      <c r="AA95" s="940">
        <v>198834129765</v>
      </c>
      <c r="AB95" s="940">
        <v>247654535978</v>
      </c>
      <c r="AC95" s="940">
        <v>269089276425</v>
      </c>
      <c r="AD95" s="940">
        <v>239676105804</v>
      </c>
      <c r="AE95" s="940">
        <v>203456544745</v>
      </c>
      <c r="AF95" s="940">
        <v>161711494646</v>
      </c>
      <c r="AG95" s="940">
        <v>276457426774</v>
      </c>
      <c r="AH95" s="940">
        <v>155655318125</v>
      </c>
      <c r="AI95" s="940">
        <v>346136928878</v>
      </c>
      <c r="AJ95" s="940">
        <v>242947578238</v>
      </c>
      <c r="AK95" s="940">
        <v>310120155189</v>
      </c>
      <c r="AL95" s="941">
        <v>148197797267</v>
      </c>
      <c r="AM95" s="941">
        <v>300349949055</v>
      </c>
      <c r="AN95" s="960">
        <v>253027282663</v>
      </c>
      <c r="AO95" s="961"/>
      <c r="AP95" s="940">
        <v>326855975374</v>
      </c>
      <c r="AQ95" s="940">
        <v>443582481349</v>
      </c>
      <c r="AR95" s="940">
        <v>532349150555</v>
      </c>
      <c r="AS95" s="940">
        <v>679941972349</v>
      </c>
      <c r="AT95" s="940">
        <v>827998599642</v>
      </c>
      <c r="AU95" s="940">
        <v>948939109030</v>
      </c>
      <c r="AV95" s="940">
        <v>1092531671970</v>
      </c>
      <c r="AW95" s="940">
        <v>881301571969</v>
      </c>
      <c r="AX95" s="940">
        <v>1054859980430</v>
      </c>
      <c r="AY95" s="941">
        <v>744739825241</v>
      </c>
      <c r="AZ95" s="941">
        <v>701575028985</v>
      </c>
    </row>
    <row r="96" spans="1:52">
      <c r="A96" s="939" t="s">
        <v>1193</v>
      </c>
      <c r="B96" s="940">
        <v>1569579833</v>
      </c>
      <c r="C96" s="940">
        <v>1310707730</v>
      </c>
      <c r="D96" s="940">
        <v>2715954689</v>
      </c>
      <c r="E96" s="940">
        <v>3034271393</v>
      </c>
      <c r="F96" s="940">
        <v>9400322787</v>
      </c>
      <c r="G96" s="940">
        <v>4536209061</v>
      </c>
      <c r="H96" s="940">
        <v>5227205620</v>
      </c>
      <c r="I96" s="940">
        <v>8910677090</v>
      </c>
      <c r="J96" s="940">
        <v>6082308817</v>
      </c>
      <c r="K96" s="940">
        <v>19642249187</v>
      </c>
      <c r="L96" s="940">
        <v>10905401054</v>
      </c>
      <c r="M96" s="940">
        <v>48294414617</v>
      </c>
      <c r="N96" s="940">
        <v>32454717077</v>
      </c>
      <c r="O96" s="940">
        <v>40721947008</v>
      </c>
      <c r="P96" s="940">
        <v>28447426474</v>
      </c>
      <c r="Q96" s="940">
        <v>11449290106</v>
      </c>
      <c r="R96" s="940">
        <v>36531738540</v>
      </c>
      <c r="S96" s="940">
        <v>3530926257</v>
      </c>
      <c r="T96" s="940">
        <v>22421829395</v>
      </c>
      <c r="U96" s="940">
        <v>19042431091</v>
      </c>
      <c r="V96" s="940">
        <v>28512331734</v>
      </c>
      <c r="W96" s="940">
        <v>31763179743</v>
      </c>
      <c r="X96" s="940">
        <v>32250175818</v>
      </c>
      <c r="Y96" s="940">
        <v>61282405258</v>
      </c>
      <c r="Z96" s="940">
        <v>34118830202</v>
      </c>
      <c r="AA96" s="940">
        <v>25168149477</v>
      </c>
      <c r="AB96" s="940">
        <v>63679466231</v>
      </c>
      <c r="AC96" s="940">
        <v>35862707173</v>
      </c>
      <c r="AD96" s="940">
        <v>45641326991</v>
      </c>
      <c r="AE96" s="940">
        <v>38799008143</v>
      </c>
      <c r="AF96" s="940">
        <v>41424500737</v>
      </c>
      <c r="AG96" s="940">
        <v>9967367418</v>
      </c>
      <c r="AH96" s="940">
        <v>49873661268</v>
      </c>
      <c r="AI96" s="940">
        <v>30653824562</v>
      </c>
      <c r="AJ96" s="940">
        <v>44221548586</v>
      </c>
      <c r="AK96" s="940">
        <v>31736255220</v>
      </c>
      <c r="AL96" s="941">
        <v>132149846293</v>
      </c>
      <c r="AM96" s="941">
        <v>54804115159</v>
      </c>
      <c r="AN96" s="960">
        <v>54494881778</v>
      </c>
      <c r="AO96" s="961"/>
      <c r="AP96" s="940">
        <v>8630513645</v>
      </c>
      <c r="AQ96" s="940">
        <v>28074414558</v>
      </c>
      <c r="AR96" s="940">
        <v>84924373675</v>
      </c>
      <c r="AS96" s="940">
        <v>113073380665</v>
      </c>
      <c r="AT96" s="940">
        <v>81526925283</v>
      </c>
      <c r="AU96" s="940">
        <v>153808092553</v>
      </c>
      <c r="AV96" s="940">
        <v>158829153083</v>
      </c>
      <c r="AW96" s="940">
        <v>135832203289</v>
      </c>
      <c r="AX96" s="940">
        <v>156485289636</v>
      </c>
      <c r="AY96" s="941">
        <v>124749034416</v>
      </c>
      <c r="AZ96" s="941">
        <v>241448843230</v>
      </c>
    </row>
    <row r="97" spans="1:52">
      <c r="A97" s="945" t="s">
        <v>1194</v>
      </c>
      <c r="B97" s="946">
        <v>7393449</v>
      </c>
      <c r="C97" s="946">
        <v>44146816</v>
      </c>
      <c r="D97" s="946">
        <v>0</v>
      </c>
      <c r="E97" s="946">
        <v>13447259</v>
      </c>
      <c r="F97" s="946">
        <v>815551475</v>
      </c>
      <c r="G97" s="946">
        <v>27581788</v>
      </c>
      <c r="H97" s="946">
        <v>405252955</v>
      </c>
      <c r="I97" s="946">
        <v>344000</v>
      </c>
      <c r="J97" s="946">
        <v>0</v>
      </c>
      <c r="K97" s="946">
        <v>0</v>
      </c>
      <c r="L97" s="946">
        <v>0</v>
      </c>
      <c r="M97" s="946">
        <v>0</v>
      </c>
      <c r="N97" s="946">
        <v>0</v>
      </c>
      <c r="O97" s="946">
        <v>25942245044</v>
      </c>
      <c r="P97" s="946">
        <v>1923924</v>
      </c>
      <c r="Q97" s="946">
        <v>2216182</v>
      </c>
      <c r="R97" s="946">
        <v>0</v>
      </c>
      <c r="S97" s="946">
        <v>9819728</v>
      </c>
      <c r="T97" s="946">
        <v>873000</v>
      </c>
      <c r="U97" s="946">
        <v>19545454</v>
      </c>
      <c r="V97" s="946">
        <v>0</v>
      </c>
      <c r="W97" s="946">
        <v>444394984</v>
      </c>
      <c r="X97" s="946">
        <v>0</v>
      </c>
      <c r="Y97" s="946">
        <v>18202176</v>
      </c>
      <c r="Z97" s="946">
        <v>0</v>
      </c>
      <c r="AA97" s="946">
        <v>2517000</v>
      </c>
      <c r="AB97" s="946">
        <v>1570000</v>
      </c>
      <c r="AC97" s="946">
        <v>9250016</v>
      </c>
      <c r="AD97" s="946">
        <v>0</v>
      </c>
      <c r="AE97" s="946">
        <v>0</v>
      </c>
      <c r="AF97" s="946">
        <v>0</v>
      </c>
      <c r="AG97" s="946">
        <v>29268756</v>
      </c>
      <c r="AH97" s="946">
        <v>0</v>
      </c>
      <c r="AI97" s="946">
        <v>0</v>
      </c>
      <c r="AJ97" s="946">
        <v>0</v>
      </c>
      <c r="AK97" s="946">
        <v>2526000</v>
      </c>
      <c r="AL97" s="947">
        <v>0</v>
      </c>
      <c r="AM97" s="947">
        <v>2188383</v>
      </c>
      <c r="AN97" s="964">
        <v>0</v>
      </c>
      <c r="AO97" s="965"/>
      <c r="AP97" s="946">
        <v>64987524</v>
      </c>
      <c r="AQ97" s="946">
        <v>1248730218</v>
      </c>
      <c r="AR97" s="946">
        <v>0</v>
      </c>
      <c r="AS97" s="946">
        <v>25946385150</v>
      </c>
      <c r="AT97" s="946">
        <v>30238182</v>
      </c>
      <c r="AU97" s="946">
        <v>462597160</v>
      </c>
      <c r="AV97" s="946">
        <v>13337016</v>
      </c>
      <c r="AW97" s="946">
        <v>29268756</v>
      </c>
      <c r="AX97" s="946">
        <v>2526000</v>
      </c>
      <c r="AY97" s="947">
        <v>0</v>
      </c>
      <c r="AZ97" s="947">
        <v>2188383</v>
      </c>
    </row>
    <row r="98" spans="1:52">
      <c r="A98" s="945" t="s">
        <v>1195</v>
      </c>
      <c r="B98" s="946">
        <v>0</v>
      </c>
      <c r="C98" s="946">
        <v>0</v>
      </c>
      <c r="D98" s="946">
        <v>0</v>
      </c>
      <c r="E98" s="946">
        <v>0</v>
      </c>
      <c r="F98" s="946">
        <v>2155918525</v>
      </c>
      <c r="G98" s="946">
        <v>0</v>
      </c>
      <c r="H98" s="946">
        <v>0</v>
      </c>
      <c r="I98" s="946">
        <v>0</v>
      </c>
      <c r="J98" s="946">
        <v>0</v>
      </c>
      <c r="K98" s="946">
        <v>0</v>
      </c>
      <c r="L98" s="946">
        <v>0</v>
      </c>
      <c r="M98" s="946">
        <v>0</v>
      </c>
      <c r="N98" s="946">
        <v>0</v>
      </c>
      <c r="O98" s="946">
        <v>1888839864</v>
      </c>
      <c r="P98" s="946">
        <v>0</v>
      </c>
      <c r="Q98" s="946">
        <v>0</v>
      </c>
      <c r="R98" s="946">
        <v>0</v>
      </c>
      <c r="S98" s="946">
        <v>0</v>
      </c>
      <c r="T98" s="946">
        <v>0</v>
      </c>
      <c r="U98" s="946">
        <v>1562867120</v>
      </c>
      <c r="V98" s="946">
        <v>0</v>
      </c>
      <c r="W98" s="946">
        <v>1173900825</v>
      </c>
      <c r="X98" s="946">
        <v>3521050696</v>
      </c>
      <c r="Y98" s="946">
        <v>0</v>
      </c>
      <c r="Z98" s="946">
        <v>0</v>
      </c>
      <c r="AA98" s="946">
        <v>0</v>
      </c>
      <c r="AB98" s="946">
        <v>0</v>
      </c>
      <c r="AC98" s="946">
        <v>0</v>
      </c>
      <c r="AD98" s="946">
        <v>0</v>
      </c>
      <c r="AE98" s="946">
        <v>79143216</v>
      </c>
      <c r="AF98" s="946">
        <v>0</v>
      </c>
      <c r="AG98" s="946">
        <v>0</v>
      </c>
      <c r="AH98" s="946">
        <v>0</v>
      </c>
      <c r="AI98" s="946">
        <v>0</v>
      </c>
      <c r="AJ98" s="946">
        <v>0</v>
      </c>
      <c r="AK98" s="946">
        <v>0</v>
      </c>
      <c r="AL98" s="947">
        <v>0</v>
      </c>
      <c r="AM98" s="947">
        <v>0</v>
      </c>
      <c r="AN98" s="964">
        <v>0</v>
      </c>
      <c r="AO98" s="965"/>
      <c r="AP98" s="946">
        <v>0</v>
      </c>
      <c r="AQ98" s="946">
        <v>2155918525</v>
      </c>
      <c r="AR98" s="946">
        <v>0</v>
      </c>
      <c r="AS98" s="946">
        <v>1888839864</v>
      </c>
      <c r="AT98" s="946">
        <v>1562867120</v>
      </c>
      <c r="AU98" s="946">
        <v>4694951521</v>
      </c>
      <c r="AV98" s="946">
        <v>0</v>
      </c>
      <c r="AW98" s="946">
        <v>79143216</v>
      </c>
      <c r="AX98" s="946">
        <v>0</v>
      </c>
      <c r="AY98" s="947">
        <v>0</v>
      </c>
      <c r="AZ98" s="947">
        <v>0</v>
      </c>
    </row>
    <row r="99" spans="1:52">
      <c r="A99" s="945" t="s">
        <v>1196</v>
      </c>
      <c r="B99" s="946">
        <v>365078272</v>
      </c>
      <c r="C99" s="946">
        <v>379944883</v>
      </c>
      <c r="D99" s="946">
        <v>402648067</v>
      </c>
      <c r="E99" s="946">
        <v>377487010</v>
      </c>
      <c r="F99" s="946">
        <v>251791155</v>
      </c>
      <c r="G99" s="946">
        <v>216538015</v>
      </c>
      <c r="H99" s="946">
        <v>216707140</v>
      </c>
      <c r="I99" s="946">
        <v>207896946</v>
      </c>
      <c r="J99" s="946">
        <v>205233661</v>
      </c>
      <c r="K99" s="946">
        <v>204760365</v>
      </c>
      <c r="L99" s="946">
        <v>212204139</v>
      </c>
      <c r="M99" s="946">
        <v>207011445</v>
      </c>
      <c r="N99" s="946">
        <v>210385569</v>
      </c>
      <c r="O99" s="946">
        <v>155126816</v>
      </c>
      <c r="P99" s="946">
        <v>93657540</v>
      </c>
      <c r="Q99" s="946">
        <v>93657540</v>
      </c>
      <c r="R99" s="946">
        <v>90407540</v>
      </c>
      <c r="S99" s="946">
        <v>84177500</v>
      </c>
      <c r="T99" s="946">
        <v>91217420</v>
      </c>
      <c r="U99" s="946">
        <v>74790008</v>
      </c>
      <c r="V99" s="946">
        <v>73848520</v>
      </c>
      <c r="W99" s="946">
        <v>65671780</v>
      </c>
      <c r="X99" s="946">
        <v>30538200</v>
      </c>
      <c r="Y99" s="946">
        <v>8400000</v>
      </c>
      <c r="Z99" s="946">
        <v>5661244894</v>
      </c>
      <c r="AA99" s="946">
        <v>4806403915</v>
      </c>
      <c r="AB99" s="946">
        <v>7352666483</v>
      </c>
      <c r="AC99" s="946">
        <v>9793693769</v>
      </c>
      <c r="AD99" s="946">
        <v>9609068265</v>
      </c>
      <c r="AE99" s="946">
        <v>9285412824</v>
      </c>
      <c r="AF99" s="946">
        <v>8323129254</v>
      </c>
      <c r="AG99" s="946">
        <v>8480755036</v>
      </c>
      <c r="AH99" s="946">
        <v>9675971578</v>
      </c>
      <c r="AI99" s="946">
        <v>9299004515</v>
      </c>
      <c r="AJ99" s="946">
        <v>9350979092</v>
      </c>
      <c r="AK99" s="946">
        <v>9743001280</v>
      </c>
      <c r="AL99" s="947">
        <v>10762585247</v>
      </c>
      <c r="AM99" s="947">
        <v>9753634188</v>
      </c>
      <c r="AN99" s="964">
        <v>9458744630</v>
      </c>
      <c r="AO99" s="965"/>
      <c r="AP99" s="946">
        <v>1525158232</v>
      </c>
      <c r="AQ99" s="946">
        <v>892933256</v>
      </c>
      <c r="AR99" s="946">
        <v>829209610</v>
      </c>
      <c r="AS99" s="946">
        <v>552827465</v>
      </c>
      <c r="AT99" s="946">
        <v>340592468</v>
      </c>
      <c r="AU99" s="946">
        <v>178458500</v>
      </c>
      <c r="AV99" s="946">
        <v>27614009061</v>
      </c>
      <c r="AW99" s="946">
        <v>35698365379</v>
      </c>
      <c r="AX99" s="946">
        <v>38068956465</v>
      </c>
      <c r="AY99" s="947">
        <v>28325955185</v>
      </c>
      <c r="AZ99" s="947">
        <v>29974964065</v>
      </c>
    </row>
    <row r="100" spans="1:52">
      <c r="A100" s="945" t="s">
        <v>1197</v>
      </c>
      <c r="B100" s="946">
        <v>273212219</v>
      </c>
      <c r="C100" s="946">
        <v>170095975</v>
      </c>
      <c r="D100" s="946">
        <v>2235448695</v>
      </c>
      <c r="E100" s="946">
        <v>2593202429</v>
      </c>
      <c r="F100" s="946">
        <v>5748403886</v>
      </c>
      <c r="G100" s="946">
        <v>4174870751</v>
      </c>
      <c r="H100" s="946">
        <v>4264375858</v>
      </c>
      <c r="I100" s="946">
        <v>8591768610</v>
      </c>
      <c r="J100" s="946">
        <v>5752968583</v>
      </c>
      <c r="K100" s="946">
        <v>19170619607</v>
      </c>
      <c r="L100" s="946">
        <v>10438704377</v>
      </c>
      <c r="M100" s="946">
        <v>48211769669</v>
      </c>
      <c r="N100" s="946">
        <v>31910039555</v>
      </c>
      <c r="O100" s="946">
        <v>12276887410</v>
      </c>
      <c r="P100" s="946">
        <v>25407466637</v>
      </c>
      <c r="Q100" s="946">
        <v>11007106445</v>
      </c>
      <c r="R100" s="946">
        <v>35192592591</v>
      </c>
      <c r="S100" s="946">
        <v>2955690943</v>
      </c>
      <c r="T100" s="946">
        <v>18854954314</v>
      </c>
      <c r="U100" s="946">
        <v>17417246698</v>
      </c>
      <c r="V100" s="946">
        <v>27918499280</v>
      </c>
      <c r="W100" s="946">
        <v>28998962516</v>
      </c>
      <c r="X100" s="946">
        <v>27867957737</v>
      </c>
      <c r="Y100" s="946">
        <v>37468675824</v>
      </c>
      <c r="Z100" s="946">
        <v>24067305313</v>
      </c>
      <c r="AA100" s="946">
        <v>15926537308</v>
      </c>
      <c r="AB100" s="946">
        <v>48358758987</v>
      </c>
      <c r="AC100" s="946">
        <v>21765137417</v>
      </c>
      <c r="AD100" s="946">
        <v>31441732328</v>
      </c>
      <c r="AE100" s="946">
        <v>19979449629</v>
      </c>
      <c r="AF100" s="946">
        <v>30292276787</v>
      </c>
      <c r="AG100" s="946">
        <v>-306455679</v>
      </c>
      <c r="AH100" s="946">
        <v>37380304434</v>
      </c>
      <c r="AI100" s="946">
        <v>16883734126</v>
      </c>
      <c r="AJ100" s="946">
        <v>31349866642</v>
      </c>
      <c r="AK100" s="946">
        <v>16482667537</v>
      </c>
      <c r="AL100" s="947">
        <v>118420003083</v>
      </c>
      <c r="AM100" s="947">
        <v>40953050917</v>
      </c>
      <c r="AN100" s="964">
        <v>38585246933</v>
      </c>
      <c r="AO100" s="965"/>
      <c r="AP100" s="946">
        <v>5271959318</v>
      </c>
      <c r="AQ100" s="946">
        <v>22779419105</v>
      </c>
      <c r="AR100" s="946">
        <v>83574062236</v>
      </c>
      <c r="AS100" s="946">
        <v>80601500047</v>
      </c>
      <c r="AT100" s="946">
        <v>74420484546</v>
      </c>
      <c r="AU100" s="946">
        <v>122254095357</v>
      </c>
      <c r="AV100" s="946">
        <v>110117739025</v>
      </c>
      <c r="AW100" s="946">
        <v>81407003065</v>
      </c>
      <c r="AX100" s="946">
        <v>102096572739</v>
      </c>
      <c r="AY100" s="947">
        <v>85613905202</v>
      </c>
      <c r="AZ100" s="947">
        <v>197958300933</v>
      </c>
    </row>
    <row r="101" spans="1:52" ht="27">
      <c r="A101" s="966" t="s">
        <v>1198</v>
      </c>
      <c r="B101" s="946">
        <v>0</v>
      </c>
      <c r="C101" s="946">
        <v>0</v>
      </c>
      <c r="D101" s="946">
        <v>0</v>
      </c>
      <c r="E101" s="946">
        <v>0</v>
      </c>
      <c r="F101" s="946">
        <v>0</v>
      </c>
      <c r="G101" s="946">
        <v>0</v>
      </c>
      <c r="H101" s="946">
        <v>0</v>
      </c>
      <c r="I101" s="946">
        <v>0</v>
      </c>
      <c r="J101" s="946">
        <v>0</v>
      </c>
      <c r="K101" s="946">
        <v>0</v>
      </c>
      <c r="L101" s="946">
        <v>0</v>
      </c>
      <c r="M101" s="946">
        <v>0</v>
      </c>
      <c r="N101" s="946">
        <v>0</v>
      </c>
      <c r="O101" s="946">
        <v>0</v>
      </c>
      <c r="P101" s="946">
        <v>0</v>
      </c>
      <c r="Q101" s="946">
        <v>0</v>
      </c>
      <c r="R101" s="946">
        <v>0</v>
      </c>
      <c r="S101" s="946">
        <v>0</v>
      </c>
      <c r="T101" s="946">
        <v>2066000000</v>
      </c>
      <c r="U101" s="946">
        <v>0</v>
      </c>
      <c r="V101" s="946">
        <v>0</v>
      </c>
      <c r="W101" s="946">
        <v>0</v>
      </c>
      <c r="X101" s="946">
        <v>0</v>
      </c>
      <c r="Y101" s="946">
        <v>0</v>
      </c>
      <c r="Z101" s="946">
        <v>626261770</v>
      </c>
      <c r="AA101" s="946">
        <v>0</v>
      </c>
      <c r="AB101" s="946">
        <v>0</v>
      </c>
      <c r="AC101" s="946">
        <v>8000000</v>
      </c>
      <c r="AD101" s="946">
        <v>0</v>
      </c>
      <c r="AE101" s="946">
        <v>0</v>
      </c>
      <c r="AF101" s="946">
        <v>0</v>
      </c>
      <c r="AG101" s="946">
        <v>0</v>
      </c>
      <c r="AH101" s="946">
        <v>0</v>
      </c>
      <c r="AI101" s="946">
        <v>0</v>
      </c>
      <c r="AJ101" s="946">
        <v>0</v>
      </c>
      <c r="AK101" s="946">
        <v>0</v>
      </c>
      <c r="AL101" s="947">
        <v>0</v>
      </c>
      <c r="AM101" s="947">
        <v>0</v>
      </c>
      <c r="AN101" s="964">
        <v>0</v>
      </c>
      <c r="AO101" s="965"/>
      <c r="AP101" s="946">
        <v>0</v>
      </c>
      <c r="AQ101" s="946">
        <v>0</v>
      </c>
      <c r="AR101" s="946">
        <v>0</v>
      </c>
      <c r="AS101" s="946">
        <v>0</v>
      </c>
      <c r="AT101" s="946">
        <v>2066000000</v>
      </c>
      <c r="AU101" s="946">
        <v>0</v>
      </c>
      <c r="AV101" s="946">
        <v>634261770</v>
      </c>
      <c r="AW101" s="946">
        <v>0</v>
      </c>
      <c r="AX101" s="946">
        <v>0</v>
      </c>
      <c r="AY101" s="947">
        <v>0</v>
      </c>
      <c r="AZ101" s="947">
        <v>0</v>
      </c>
    </row>
    <row r="102" spans="1:52">
      <c r="A102" s="945" t="s">
        <v>1199</v>
      </c>
      <c r="B102" s="946">
        <v>923895893</v>
      </c>
      <c r="C102" s="946">
        <v>716520056</v>
      </c>
      <c r="D102" s="946">
        <v>77857927</v>
      </c>
      <c r="E102" s="946">
        <v>50134695</v>
      </c>
      <c r="F102" s="946">
        <v>428657746</v>
      </c>
      <c r="G102" s="946">
        <v>117218507</v>
      </c>
      <c r="H102" s="946">
        <v>340869667</v>
      </c>
      <c r="I102" s="946">
        <v>110667534</v>
      </c>
      <c r="J102" s="946">
        <v>124106573</v>
      </c>
      <c r="K102" s="946">
        <v>266869215</v>
      </c>
      <c r="L102" s="946">
        <v>254492538</v>
      </c>
      <c r="M102" s="946">
        <v>-124366497</v>
      </c>
      <c r="N102" s="946">
        <v>334291953</v>
      </c>
      <c r="O102" s="946">
        <v>458847874</v>
      </c>
      <c r="P102" s="946">
        <v>2944378373</v>
      </c>
      <c r="Q102" s="946">
        <v>346309939</v>
      </c>
      <c r="R102" s="946">
        <v>1248738409</v>
      </c>
      <c r="S102" s="946">
        <v>481238086</v>
      </c>
      <c r="T102" s="946">
        <v>1408784661</v>
      </c>
      <c r="U102" s="946">
        <v>-32018189</v>
      </c>
      <c r="V102" s="946">
        <v>519983934</v>
      </c>
      <c r="W102" s="946">
        <v>1080249638</v>
      </c>
      <c r="X102" s="946">
        <v>830629185</v>
      </c>
      <c r="Y102" s="946">
        <v>23787127258</v>
      </c>
      <c r="Z102" s="946">
        <v>3764018225</v>
      </c>
      <c r="AA102" s="946">
        <v>4432691254</v>
      </c>
      <c r="AB102" s="946">
        <v>7966470761</v>
      </c>
      <c r="AC102" s="946">
        <v>4286625971</v>
      </c>
      <c r="AD102" s="946">
        <v>4590526398</v>
      </c>
      <c r="AE102" s="946">
        <v>9455002474</v>
      </c>
      <c r="AF102" s="946">
        <v>2809094696</v>
      </c>
      <c r="AG102" s="946">
        <v>1763799305</v>
      </c>
      <c r="AH102" s="946">
        <v>2817385256</v>
      </c>
      <c r="AI102" s="946">
        <v>4471085921</v>
      </c>
      <c r="AJ102" s="946">
        <v>3520702852</v>
      </c>
      <c r="AK102" s="946">
        <v>5508060403</v>
      </c>
      <c r="AL102" s="947">
        <v>2967257963</v>
      </c>
      <c r="AM102" s="947">
        <v>4095241671</v>
      </c>
      <c r="AN102" s="964">
        <v>6450890215</v>
      </c>
      <c r="AO102" s="965"/>
      <c r="AP102" s="946">
        <v>1768408571</v>
      </c>
      <c r="AQ102" s="946">
        <v>997413454</v>
      </c>
      <c r="AR102" s="946">
        <v>521101829</v>
      </c>
      <c r="AS102" s="946">
        <v>4083828139</v>
      </c>
      <c r="AT102" s="946">
        <v>3106742967</v>
      </c>
      <c r="AU102" s="946">
        <v>26217990015</v>
      </c>
      <c r="AV102" s="946">
        <v>20449806211</v>
      </c>
      <c r="AW102" s="946">
        <v>18618422873</v>
      </c>
      <c r="AX102" s="946">
        <v>16317234432</v>
      </c>
      <c r="AY102" s="947">
        <v>10809174029</v>
      </c>
      <c r="AZ102" s="947">
        <v>13513389849</v>
      </c>
    </row>
    <row r="103" spans="1:52">
      <c r="A103" s="939" t="s">
        <v>1200</v>
      </c>
      <c r="B103" s="940">
        <v>362464457</v>
      </c>
      <c r="C103" s="940">
        <v>435739535</v>
      </c>
      <c r="D103" s="940">
        <v>389354523</v>
      </c>
      <c r="E103" s="940">
        <v>1696071718</v>
      </c>
      <c r="F103" s="940">
        <v>1169262927</v>
      </c>
      <c r="G103" s="940">
        <v>276845107</v>
      </c>
      <c r="H103" s="940">
        <v>921893245</v>
      </c>
      <c r="I103" s="940">
        <v>2918692882</v>
      </c>
      <c r="J103" s="940">
        <v>1373292507</v>
      </c>
      <c r="K103" s="940">
        <v>-40719016</v>
      </c>
      <c r="L103" s="940">
        <v>3834094606</v>
      </c>
      <c r="M103" s="940">
        <v>22884408089</v>
      </c>
      <c r="N103" s="940">
        <v>2997611908</v>
      </c>
      <c r="O103" s="940">
        <v>2905881221</v>
      </c>
      <c r="P103" s="940">
        <v>6993915461</v>
      </c>
      <c r="Q103" s="940">
        <v>13111195266</v>
      </c>
      <c r="R103" s="940">
        <v>45208859088</v>
      </c>
      <c r="S103" s="940">
        <v>11515248149</v>
      </c>
      <c r="T103" s="940">
        <v>6618118918</v>
      </c>
      <c r="U103" s="940">
        <v>79016230770</v>
      </c>
      <c r="V103" s="940">
        <v>24473869088</v>
      </c>
      <c r="W103" s="940">
        <v>9905162924</v>
      </c>
      <c r="X103" s="940">
        <v>9663485906</v>
      </c>
      <c r="Y103" s="940">
        <v>11504264430</v>
      </c>
      <c r="Z103" s="940">
        <v>30111184741</v>
      </c>
      <c r="AA103" s="940">
        <v>10704551613</v>
      </c>
      <c r="AB103" s="940">
        <v>18549875779</v>
      </c>
      <c r="AC103" s="940">
        <v>58765149726</v>
      </c>
      <c r="AD103" s="940">
        <v>23704934245</v>
      </c>
      <c r="AE103" s="940">
        <v>34290650951</v>
      </c>
      <c r="AF103" s="940">
        <v>52538662405</v>
      </c>
      <c r="AG103" s="940">
        <v>142851574231</v>
      </c>
      <c r="AH103" s="940">
        <v>27760661977</v>
      </c>
      <c r="AI103" s="940">
        <v>52250148855</v>
      </c>
      <c r="AJ103" s="940">
        <v>63686698563</v>
      </c>
      <c r="AK103" s="940">
        <v>148935220340</v>
      </c>
      <c r="AL103" s="941">
        <v>32620273619</v>
      </c>
      <c r="AM103" s="941">
        <v>20628776626</v>
      </c>
      <c r="AN103" s="960">
        <v>42642876496</v>
      </c>
      <c r="AO103" s="961"/>
      <c r="AP103" s="940">
        <v>2883630233</v>
      </c>
      <c r="AQ103" s="940">
        <v>5286694161</v>
      </c>
      <c r="AR103" s="940">
        <v>28051076186</v>
      </c>
      <c r="AS103" s="940">
        <v>26008603856</v>
      </c>
      <c r="AT103" s="940">
        <v>142358456925</v>
      </c>
      <c r="AU103" s="940">
        <v>55546782348</v>
      </c>
      <c r="AV103" s="940">
        <v>118130761859</v>
      </c>
      <c r="AW103" s="940">
        <v>253385821832</v>
      </c>
      <c r="AX103" s="940">
        <v>292632729735</v>
      </c>
      <c r="AY103" s="941">
        <v>143697509395</v>
      </c>
      <c r="AZ103" s="941">
        <v>95891926741</v>
      </c>
    </row>
    <row r="104" spans="1:52">
      <c r="A104" s="945" t="s">
        <v>1201</v>
      </c>
      <c r="B104" s="946">
        <v>22064719</v>
      </c>
      <c r="C104" s="946">
        <v>232138777</v>
      </c>
      <c r="D104" s="946">
        <v>0</v>
      </c>
      <c r="E104" s="946">
        <v>46032944</v>
      </c>
      <c r="F104" s="946">
        <v>214418701</v>
      </c>
      <c r="G104" s="946">
        <v>724424</v>
      </c>
      <c r="H104" s="946">
        <v>36905871</v>
      </c>
      <c r="I104" s="946">
        <v>-14799345</v>
      </c>
      <c r="J104" s="946">
        <v>58607387</v>
      </c>
      <c r="K104" s="946">
        <v>54819557</v>
      </c>
      <c r="L104" s="946">
        <v>75328192</v>
      </c>
      <c r="M104" s="946">
        <v>-170252129</v>
      </c>
      <c r="N104" s="946">
        <v>211560</v>
      </c>
      <c r="O104" s="946">
        <v>1219933429</v>
      </c>
      <c r="P104" s="946">
        <v>-47859618</v>
      </c>
      <c r="Q104" s="946">
        <v>9247210</v>
      </c>
      <c r="R104" s="946">
        <v>6789938</v>
      </c>
      <c r="S104" s="946">
        <v>1378690</v>
      </c>
      <c r="T104" s="946">
        <v>24319171</v>
      </c>
      <c r="U104" s="946">
        <v>29048184</v>
      </c>
      <c r="V104" s="946">
        <v>323000</v>
      </c>
      <c r="W104" s="946">
        <v>547171504</v>
      </c>
      <c r="X104" s="946">
        <v>15000</v>
      </c>
      <c r="Y104" s="946">
        <v>14619153</v>
      </c>
      <c r="Z104" s="946">
        <v>1000</v>
      </c>
      <c r="AA104" s="946">
        <v>345370</v>
      </c>
      <c r="AB104" s="946">
        <v>3069997</v>
      </c>
      <c r="AC104" s="946">
        <v>112016</v>
      </c>
      <c r="AD104" s="946">
        <v>3378638</v>
      </c>
      <c r="AE104" s="946">
        <v>27551975</v>
      </c>
      <c r="AF104" s="946">
        <v>113886</v>
      </c>
      <c r="AG104" s="946">
        <v>1468590</v>
      </c>
      <c r="AH104" s="946">
        <v>0</v>
      </c>
      <c r="AI104" s="946">
        <v>12799687</v>
      </c>
      <c r="AJ104" s="946">
        <v>0</v>
      </c>
      <c r="AK104" s="946">
        <v>16283277</v>
      </c>
      <c r="AL104" s="947">
        <v>2042473</v>
      </c>
      <c r="AM104" s="947">
        <v>887217</v>
      </c>
      <c r="AN104" s="964">
        <v>0</v>
      </c>
      <c r="AO104" s="965"/>
      <c r="AP104" s="946">
        <v>300236440</v>
      </c>
      <c r="AQ104" s="946">
        <v>237249651</v>
      </c>
      <c r="AR104" s="946">
        <v>18503007</v>
      </c>
      <c r="AS104" s="946">
        <v>1181532581</v>
      </c>
      <c r="AT104" s="946">
        <v>61535983</v>
      </c>
      <c r="AU104" s="946">
        <v>562128657</v>
      </c>
      <c r="AV104" s="946">
        <v>3528383</v>
      </c>
      <c r="AW104" s="946">
        <v>32513089</v>
      </c>
      <c r="AX104" s="946">
        <v>29082964</v>
      </c>
      <c r="AY104" s="947">
        <v>12799687</v>
      </c>
      <c r="AZ104" s="947">
        <v>2929690</v>
      </c>
    </row>
    <row r="105" spans="1:52">
      <c r="A105" s="945" t="s">
        <v>1202</v>
      </c>
      <c r="B105" s="946">
        <v>85597112</v>
      </c>
      <c r="C105" s="946">
        <v>0</v>
      </c>
      <c r="D105" s="946">
        <v>0</v>
      </c>
      <c r="E105" s="946">
        <v>0</v>
      </c>
      <c r="F105" s="946">
        <v>566848421</v>
      </c>
      <c r="G105" s="946">
        <v>0</v>
      </c>
      <c r="H105" s="946">
        <v>0</v>
      </c>
      <c r="I105" s="946">
        <v>0</v>
      </c>
      <c r="J105" s="946">
        <v>0</v>
      </c>
      <c r="K105" s="946">
        <v>0</v>
      </c>
      <c r="L105" s="946">
        <v>0</v>
      </c>
      <c r="M105" s="946">
        <v>0</v>
      </c>
      <c r="N105" s="946">
        <v>0</v>
      </c>
      <c r="O105" s="946">
        <v>0</v>
      </c>
      <c r="P105" s="946">
        <v>0</v>
      </c>
      <c r="Q105" s="946">
        <v>0</v>
      </c>
      <c r="R105" s="946">
        <v>0</v>
      </c>
      <c r="S105" s="946">
        <v>0</v>
      </c>
      <c r="T105" s="946">
        <v>0</v>
      </c>
      <c r="U105" s="946">
        <v>0</v>
      </c>
      <c r="V105" s="946">
        <v>0</v>
      </c>
      <c r="W105" s="946">
        <v>444215501</v>
      </c>
      <c r="X105" s="946">
        <v>0</v>
      </c>
      <c r="Y105" s="946">
        <v>0</v>
      </c>
      <c r="Z105" s="946">
        <v>0</v>
      </c>
      <c r="AA105" s="946">
        <v>0</v>
      </c>
      <c r="AB105" s="946">
        <v>0</v>
      </c>
      <c r="AC105" s="946">
        <v>0</v>
      </c>
      <c r="AD105" s="946">
        <v>0</v>
      </c>
      <c r="AE105" s="946">
        <v>0</v>
      </c>
      <c r="AF105" s="946">
        <v>0</v>
      </c>
      <c r="AG105" s="946">
        <v>0</v>
      </c>
      <c r="AH105" s="946">
        <v>0</v>
      </c>
      <c r="AI105" s="946">
        <v>0</v>
      </c>
      <c r="AJ105" s="946">
        <v>0</v>
      </c>
      <c r="AK105" s="946">
        <v>0</v>
      </c>
      <c r="AL105" s="947">
        <v>0</v>
      </c>
      <c r="AM105" s="947">
        <v>0</v>
      </c>
      <c r="AN105" s="964">
        <v>0</v>
      </c>
      <c r="AO105" s="965"/>
      <c r="AP105" s="946">
        <v>85597112</v>
      </c>
      <c r="AQ105" s="946">
        <v>566848421</v>
      </c>
      <c r="AR105" s="946">
        <v>0</v>
      </c>
      <c r="AS105" s="946">
        <v>0</v>
      </c>
      <c r="AT105" s="946">
        <v>0</v>
      </c>
      <c r="AU105" s="946">
        <v>444215501</v>
      </c>
      <c r="AV105" s="946">
        <v>0</v>
      </c>
      <c r="AW105" s="946">
        <v>0</v>
      </c>
      <c r="AX105" s="946">
        <v>0</v>
      </c>
      <c r="AY105" s="947">
        <v>0</v>
      </c>
      <c r="AZ105" s="947">
        <v>0</v>
      </c>
    </row>
    <row r="106" spans="1:52">
      <c r="A106" s="945" t="s">
        <v>1203</v>
      </c>
      <c r="B106" s="946">
        <v>100</v>
      </c>
      <c r="C106" s="946">
        <v>0</v>
      </c>
      <c r="D106" s="946">
        <v>277887996</v>
      </c>
      <c r="E106" s="946">
        <v>1630974360</v>
      </c>
      <c r="F106" s="946">
        <v>71613462</v>
      </c>
      <c r="G106" s="946">
        <v>259579950</v>
      </c>
      <c r="H106" s="946">
        <v>783619487</v>
      </c>
      <c r="I106" s="946">
        <v>2454010045</v>
      </c>
      <c r="J106" s="946">
        <v>685070676</v>
      </c>
      <c r="K106" s="946">
        <v>-158981101</v>
      </c>
      <c r="L106" s="946">
        <v>3495302078</v>
      </c>
      <c r="M106" s="946">
        <v>16832434861</v>
      </c>
      <c r="N106" s="946">
        <v>2640259320</v>
      </c>
      <c r="O106" s="946">
        <v>1005167343</v>
      </c>
      <c r="P106" s="946">
        <v>5737683086</v>
      </c>
      <c r="Q106" s="946">
        <v>14284035849</v>
      </c>
      <c r="R106" s="946">
        <v>44928615728</v>
      </c>
      <c r="S106" s="946">
        <v>11056189685</v>
      </c>
      <c r="T106" s="946">
        <v>6492345732</v>
      </c>
      <c r="U106" s="946">
        <v>79370422728</v>
      </c>
      <c r="V106" s="946">
        <v>23652836527</v>
      </c>
      <c r="W106" s="946">
        <v>9008735969</v>
      </c>
      <c r="X106" s="946">
        <v>9808045514</v>
      </c>
      <c r="Y106" s="946">
        <v>11307248058</v>
      </c>
      <c r="Z106" s="946">
        <v>25766730764</v>
      </c>
      <c r="AA106" s="946">
        <v>5947606820</v>
      </c>
      <c r="AB106" s="946">
        <v>8896019088</v>
      </c>
      <c r="AC106" s="946">
        <v>38197895270</v>
      </c>
      <c r="AD106" s="946">
        <v>10936195009</v>
      </c>
      <c r="AE106" s="946">
        <v>25356018553</v>
      </c>
      <c r="AF106" s="946">
        <v>49114239167</v>
      </c>
      <c r="AG106" s="946">
        <v>60670590684</v>
      </c>
      <c r="AH106" s="946">
        <v>14623377937</v>
      </c>
      <c r="AI106" s="946">
        <v>42977452256</v>
      </c>
      <c r="AJ106" s="946">
        <v>54520721197</v>
      </c>
      <c r="AK106" s="946">
        <v>140793011275</v>
      </c>
      <c r="AL106" s="947">
        <v>22599634107</v>
      </c>
      <c r="AM106" s="947">
        <v>11661492582</v>
      </c>
      <c r="AN106" s="964">
        <v>31288420537</v>
      </c>
      <c r="AO106" s="965"/>
      <c r="AP106" s="946">
        <v>1908862456</v>
      </c>
      <c r="AQ106" s="946">
        <v>3568822944</v>
      </c>
      <c r="AR106" s="946">
        <v>20853826514</v>
      </c>
      <c r="AS106" s="946">
        <v>23667145598</v>
      </c>
      <c r="AT106" s="946">
        <v>141847573873</v>
      </c>
      <c r="AU106" s="946">
        <v>53776866068</v>
      </c>
      <c r="AV106" s="946">
        <v>78808251942</v>
      </c>
      <c r="AW106" s="946">
        <v>146077043413</v>
      </c>
      <c r="AX106" s="946">
        <v>252914562665</v>
      </c>
      <c r="AY106" s="947">
        <v>112121551390</v>
      </c>
      <c r="AZ106" s="947">
        <v>65549547226</v>
      </c>
    </row>
    <row r="107" spans="1:52">
      <c r="A107" s="945" t="s">
        <v>1204</v>
      </c>
      <c r="B107" s="946">
        <v>194000000</v>
      </c>
      <c r="C107" s="946">
        <v>3000000</v>
      </c>
      <c r="D107" s="946">
        <v>94000000</v>
      </c>
      <c r="E107" s="946">
        <v>1500000</v>
      </c>
      <c r="F107" s="946">
        <v>94000000</v>
      </c>
      <c r="G107" s="946">
        <v>0</v>
      </c>
      <c r="H107" s="946">
        <v>94000000</v>
      </c>
      <c r="I107" s="946">
        <v>474082000</v>
      </c>
      <c r="J107" s="946">
        <v>94000000</v>
      </c>
      <c r="K107" s="946">
        <v>0</v>
      </c>
      <c r="L107" s="946">
        <v>114000000</v>
      </c>
      <c r="M107" s="946">
        <v>3500000</v>
      </c>
      <c r="N107" s="946">
        <v>0</v>
      </c>
      <c r="O107" s="946">
        <v>94000000</v>
      </c>
      <c r="P107" s="946">
        <v>94000000</v>
      </c>
      <c r="Q107" s="946">
        <v>6500000</v>
      </c>
      <c r="R107" s="946">
        <v>149000260</v>
      </c>
      <c r="S107" s="946">
        <v>0</v>
      </c>
      <c r="T107" s="946">
        <v>94000000</v>
      </c>
      <c r="U107" s="946">
        <v>1500000</v>
      </c>
      <c r="V107" s="946">
        <v>0</v>
      </c>
      <c r="W107" s="946">
        <v>10000000</v>
      </c>
      <c r="X107" s="946">
        <v>0</v>
      </c>
      <c r="Y107" s="946">
        <v>2040000</v>
      </c>
      <c r="Z107" s="946">
        <v>0</v>
      </c>
      <c r="AA107" s="946">
        <v>10000000</v>
      </c>
      <c r="AB107" s="946">
        <v>1000000</v>
      </c>
      <c r="AC107" s="946">
        <v>2000000</v>
      </c>
      <c r="AD107" s="946">
        <v>0</v>
      </c>
      <c r="AE107" s="946">
        <v>0</v>
      </c>
      <c r="AF107" s="946">
        <v>5000000</v>
      </c>
      <c r="AG107" s="946">
        <v>106000000</v>
      </c>
      <c r="AH107" s="946">
        <v>0</v>
      </c>
      <c r="AI107" s="946">
        <v>0</v>
      </c>
      <c r="AJ107" s="946">
        <v>0</v>
      </c>
      <c r="AK107" s="946">
        <v>3000000</v>
      </c>
      <c r="AL107" s="947">
        <v>5000000</v>
      </c>
      <c r="AM107" s="947">
        <v>36000000</v>
      </c>
      <c r="AN107" s="964">
        <v>3000000</v>
      </c>
      <c r="AO107" s="965"/>
      <c r="AP107" s="946">
        <v>292500000</v>
      </c>
      <c r="AQ107" s="946">
        <v>662082000</v>
      </c>
      <c r="AR107" s="946">
        <v>211500000</v>
      </c>
      <c r="AS107" s="946">
        <v>194500000</v>
      </c>
      <c r="AT107" s="946">
        <v>244500260</v>
      </c>
      <c r="AU107" s="946">
        <v>12040000</v>
      </c>
      <c r="AV107" s="946">
        <v>13000000</v>
      </c>
      <c r="AW107" s="946">
        <v>111000000</v>
      </c>
      <c r="AX107" s="946">
        <v>3000000</v>
      </c>
      <c r="AY107" s="947">
        <v>0</v>
      </c>
      <c r="AZ107" s="947">
        <v>44000000</v>
      </c>
    </row>
    <row r="108" spans="1:52">
      <c r="A108" s="945" t="s">
        <v>1205</v>
      </c>
      <c r="B108" s="946">
        <v>0</v>
      </c>
      <c r="C108" s="946">
        <v>0</v>
      </c>
      <c r="D108" s="946">
        <v>0</v>
      </c>
      <c r="E108" s="946">
        <v>0</v>
      </c>
      <c r="F108" s="946">
        <v>0</v>
      </c>
      <c r="G108" s="946">
        <v>0</v>
      </c>
      <c r="H108" s="946">
        <v>0</v>
      </c>
      <c r="I108" s="946">
        <v>0</v>
      </c>
      <c r="J108" s="946">
        <v>0</v>
      </c>
      <c r="K108" s="946">
        <v>0</v>
      </c>
      <c r="L108" s="946">
        <v>0</v>
      </c>
      <c r="M108" s="946">
        <v>0</v>
      </c>
      <c r="N108" s="946">
        <v>0</v>
      </c>
      <c r="O108" s="946">
        <v>0</v>
      </c>
      <c r="P108" s="946">
        <v>0</v>
      </c>
      <c r="Q108" s="946">
        <v>0</v>
      </c>
      <c r="R108" s="946">
        <v>0</v>
      </c>
      <c r="S108" s="946">
        <v>0</v>
      </c>
      <c r="T108" s="946">
        <v>0</v>
      </c>
      <c r="U108" s="946">
        <v>0</v>
      </c>
      <c r="V108" s="946">
        <v>0</v>
      </c>
      <c r="W108" s="946">
        <v>0</v>
      </c>
      <c r="X108" s="946">
        <v>0</v>
      </c>
      <c r="Y108" s="946">
        <v>421884104</v>
      </c>
      <c r="Z108" s="946">
        <v>0</v>
      </c>
      <c r="AA108" s="946">
        <v>0</v>
      </c>
      <c r="AB108" s="946">
        <v>0</v>
      </c>
      <c r="AC108" s="946">
        <v>3960169791</v>
      </c>
      <c r="AD108" s="946">
        <v>0</v>
      </c>
      <c r="AE108" s="946">
        <v>0</v>
      </c>
      <c r="AF108" s="946">
        <v>0</v>
      </c>
      <c r="AG108" s="946">
        <v>72579829424</v>
      </c>
      <c r="AH108" s="946">
        <v>0</v>
      </c>
      <c r="AI108" s="946">
        <v>0</v>
      </c>
      <c r="AJ108" s="946">
        <v>0</v>
      </c>
      <c r="AK108" s="946">
        <v>0</v>
      </c>
      <c r="AL108" s="947">
        <v>0</v>
      </c>
      <c r="AM108" s="947">
        <v>0</v>
      </c>
      <c r="AN108" s="964">
        <v>0</v>
      </c>
      <c r="AO108" s="965"/>
      <c r="AP108" s="946">
        <v>0</v>
      </c>
      <c r="AQ108" s="946">
        <v>0</v>
      </c>
      <c r="AR108" s="946">
        <v>0</v>
      </c>
      <c r="AS108" s="946">
        <v>0</v>
      </c>
      <c r="AT108" s="946">
        <v>0</v>
      </c>
      <c r="AU108" s="946">
        <v>421884104</v>
      </c>
      <c r="AV108" s="946">
        <v>3960169791</v>
      </c>
      <c r="AW108" s="946">
        <v>72579829424</v>
      </c>
      <c r="AX108" s="946">
        <v>0</v>
      </c>
      <c r="AY108" s="947">
        <v>0</v>
      </c>
      <c r="AZ108" s="947">
        <v>0</v>
      </c>
    </row>
    <row r="109" spans="1:52">
      <c r="A109" s="945" t="s">
        <v>1206</v>
      </c>
      <c r="B109" s="946">
        <v>60802526</v>
      </c>
      <c r="C109" s="946">
        <v>200600758</v>
      </c>
      <c r="D109" s="946">
        <v>17466527</v>
      </c>
      <c r="E109" s="946">
        <v>17564414</v>
      </c>
      <c r="F109" s="946">
        <v>222382343</v>
      </c>
      <c r="G109" s="946">
        <v>16540733</v>
      </c>
      <c r="H109" s="946">
        <v>7367887</v>
      </c>
      <c r="I109" s="946">
        <v>5400182</v>
      </c>
      <c r="J109" s="946">
        <v>535614444</v>
      </c>
      <c r="K109" s="946">
        <v>63442528</v>
      </c>
      <c r="L109" s="946">
        <v>149464336</v>
      </c>
      <c r="M109" s="946">
        <v>6218725357</v>
      </c>
      <c r="N109" s="946">
        <v>357141028</v>
      </c>
      <c r="O109" s="946">
        <v>586780449</v>
      </c>
      <c r="P109" s="946">
        <v>1210091993</v>
      </c>
      <c r="Q109" s="946">
        <v>-1188587793</v>
      </c>
      <c r="R109" s="946">
        <v>124453162</v>
      </c>
      <c r="S109" s="946">
        <v>457679774</v>
      </c>
      <c r="T109" s="946">
        <v>7454015</v>
      </c>
      <c r="U109" s="946">
        <v>-384740142</v>
      </c>
      <c r="V109" s="946">
        <v>820709561</v>
      </c>
      <c r="W109" s="946">
        <v>-104960050</v>
      </c>
      <c r="X109" s="946">
        <v>-144574608</v>
      </c>
      <c r="Y109" s="946">
        <v>-241526885</v>
      </c>
      <c r="Z109" s="946">
        <v>4344452977</v>
      </c>
      <c r="AA109" s="946">
        <v>4746599423</v>
      </c>
      <c r="AB109" s="946">
        <v>9649786694</v>
      </c>
      <c r="AC109" s="946">
        <v>16604972649</v>
      </c>
      <c r="AD109" s="946">
        <v>12765360598</v>
      </c>
      <c r="AE109" s="946">
        <v>8907080423</v>
      </c>
      <c r="AF109" s="946">
        <v>3419309352</v>
      </c>
      <c r="AG109" s="946">
        <v>9493685533</v>
      </c>
      <c r="AH109" s="946">
        <v>13137284040</v>
      </c>
      <c r="AI109" s="946">
        <v>9259896912</v>
      </c>
      <c r="AJ109" s="946">
        <v>9165977366</v>
      </c>
      <c r="AK109" s="946">
        <v>8122925788</v>
      </c>
      <c r="AL109" s="947">
        <v>10013597039</v>
      </c>
      <c r="AM109" s="947">
        <v>8930396827</v>
      </c>
      <c r="AN109" s="964">
        <v>11351455959</v>
      </c>
      <c r="AO109" s="965"/>
      <c r="AP109" s="946">
        <v>296434225</v>
      </c>
      <c r="AQ109" s="946">
        <v>251691145</v>
      </c>
      <c r="AR109" s="946">
        <v>6967246665</v>
      </c>
      <c r="AS109" s="946">
        <v>965425677</v>
      </c>
      <c r="AT109" s="946">
        <v>204846809</v>
      </c>
      <c r="AU109" s="946">
        <v>329648018</v>
      </c>
      <c r="AV109" s="946">
        <v>35345811743</v>
      </c>
      <c r="AW109" s="946">
        <v>34585435906</v>
      </c>
      <c r="AX109" s="946">
        <v>39686084106</v>
      </c>
      <c r="AY109" s="947">
        <v>31563158318</v>
      </c>
      <c r="AZ109" s="947">
        <v>30295449825</v>
      </c>
    </row>
    <row r="110" spans="1:52">
      <c r="A110" s="939" t="s">
        <v>865</v>
      </c>
      <c r="B110" s="940">
        <v>69253058609</v>
      </c>
      <c r="C110" s="940">
        <v>110025885877</v>
      </c>
      <c r="D110" s="940">
        <v>83772333602</v>
      </c>
      <c r="E110" s="940">
        <v>69551580698</v>
      </c>
      <c r="F110" s="940">
        <v>106067817465</v>
      </c>
      <c r="G110" s="940">
        <v>129319195826.00012</v>
      </c>
      <c r="H110" s="940">
        <v>118596988262.5</v>
      </c>
      <c r="I110" s="940">
        <v>112386200192.5</v>
      </c>
      <c r="J110" s="940">
        <v>139850890577</v>
      </c>
      <c r="K110" s="940">
        <v>146601808742</v>
      </c>
      <c r="L110" s="940">
        <v>148233414299</v>
      </c>
      <c r="M110" s="940">
        <v>154536334426</v>
      </c>
      <c r="N110" s="940">
        <v>195372360624</v>
      </c>
      <c r="O110" s="940">
        <v>204685677879</v>
      </c>
      <c r="P110" s="940">
        <v>142273525348</v>
      </c>
      <c r="Q110" s="940">
        <v>224675185307</v>
      </c>
      <c r="R110" s="940">
        <v>136011771003</v>
      </c>
      <c r="S110" s="940">
        <v>213815379421</v>
      </c>
      <c r="T110" s="940">
        <v>223857309727</v>
      </c>
      <c r="U110" s="940">
        <v>193482607849</v>
      </c>
      <c r="V110" s="940">
        <v>288685034973</v>
      </c>
      <c r="W110" s="940">
        <v>261686792628</v>
      </c>
      <c r="X110" s="940">
        <v>262809440058</v>
      </c>
      <c r="Y110" s="940">
        <v>234019151576</v>
      </c>
      <c r="Z110" s="940">
        <v>380961375263</v>
      </c>
      <c r="AA110" s="940">
        <v>213297727629</v>
      </c>
      <c r="AB110" s="940">
        <v>292784126430</v>
      </c>
      <c r="AC110" s="940">
        <v>246186833872</v>
      </c>
      <c r="AD110" s="940">
        <v>261612498550</v>
      </c>
      <c r="AE110" s="940">
        <v>207964901937</v>
      </c>
      <c r="AF110" s="940">
        <v>150597332978</v>
      </c>
      <c r="AG110" s="940">
        <v>143573219961</v>
      </c>
      <c r="AH110" s="940">
        <v>177768317416</v>
      </c>
      <c r="AI110" s="940">
        <v>324540604585</v>
      </c>
      <c r="AJ110" s="940">
        <v>223482428261</v>
      </c>
      <c r="AK110" s="940">
        <v>192921190069</v>
      </c>
      <c r="AL110" s="941">
        <v>247727369941</v>
      </c>
      <c r="AM110" s="941">
        <v>334525287588</v>
      </c>
      <c r="AN110" s="960">
        <v>264879287945</v>
      </c>
      <c r="AO110" s="961"/>
      <c r="AP110" s="940">
        <v>332602858786</v>
      </c>
      <c r="AQ110" s="940">
        <v>466370201746</v>
      </c>
      <c r="AR110" s="940">
        <v>589222448044</v>
      </c>
      <c r="AS110" s="940">
        <v>767006749158</v>
      </c>
      <c r="AT110" s="940">
        <v>767167068000</v>
      </c>
      <c r="AU110" s="940">
        <v>1047200419235</v>
      </c>
      <c r="AV110" s="940">
        <v>1133230063194</v>
      </c>
      <c r="AW110" s="940">
        <v>763747953426</v>
      </c>
      <c r="AX110" s="940">
        <v>918712540331</v>
      </c>
      <c r="AY110" s="941">
        <v>725791350262</v>
      </c>
      <c r="AZ110" s="941">
        <v>847131945474</v>
      </c>
    </row>
    <row r="111" spans="1:52">
      <c r="A111" s="939" t="s">
        <v>1207</v>
      </c>
      <c r="B111" s="940">
        <v>19042425504</v>
      </c>
      <c r="C111" s="940">
        <v>26860337063</v>
      </c>
      <c r="D111" s="940">
        <v>20767568098</v>
      </c>
      <c r="E111" s="940">
        <v>12085824755</v>
      </c>
      <c r="F111" s="940">
        <v>25212464496</v>
      </c>
      <c r="G111" s="940">
        <v>31252781375</v>
      </c>
      <c r="H111" s="940">
        <v>28751131443</v>
      </c>
      <c r="I111" s="940">
        <v>25916628070</v>
      </c>
      <c r="J111" s="940">
        <v>36482591637</v>
      </c>
      <c r="K111" s="940">
        <v>37595568299</v>
      </c>
      <c r="L111" s="940">
        <v>40963548923</v>
      </c>
      <c r="M111" s="940">
        <v>40357715524</v>
      </c>
      <c r="N111" s="940">
        <v>54025252787</v>
      </c>
      <c r="O111" s="940">
        <v>58831758134</v>
      </c>
      <c r="P111" s="940">
        <v>37907899081</v>
      </c>
      <c r="Q111" s="940">
        <v>61655757105</v>
      </c>
      <c r="R111" s="940">
        <v>33664251511</v>
      </c>
      <c r="S111" s="940">
        <v>58092899927</v>
      </c>
      <c r="T111" s="940">
        <v>61372188122</v>
      </c>
      <c r="U111" s="940">
        <v>48903286197</v>
      </c>
      <c r="V111" s="940">
        <v>76986751323</v>
      </c>
      <c r="W111" s="940">
        <v>71415701609</v>
      </c>
      <c r="X111" s="940">
        <v>71631547281</v>
      </c>
      <c r="Y111" s="940">
        <v>44241877502</v>
      </c>
      <c r="Z111" s="940">
        <v>98534811116</v>
      </c>
      <c r="AA111" s="940">
        <v>54887931316</v>
      </c>
      <c r="AB111" s="940">
        <v>75330903552</v>
      </c>
      <c r="AC111" s="940">
        <v>76381332105</v>
      </c>
      <c r="AD111" s="940">
        <v>61771902658</v>
      </c>
      <c r="AE111" s="940">
        <v>46510456205</v>
      </c>
      <c r="AF111" s="940">
        <v>32910451523</v>
      </c>
      <c r="AG111" s="940">
        <v>32588883688</v>
      </c>
      <c r="AH111" s="940">
        <v>51221963746</v>
      </c>
      <c r="AI111" s="940">
        <v>81185704466</v>
      </c>
      <c r="AJ111" s="940">
        <v>48212157426</v>
      </c>
      <c r="AK111" s="940">
        <v>42107844449</v>
      </c>
      <c r="AL111" s="941">
        <v>60331695097</v>
      </c>
      <c r="AM111" s="941">
        <v>78470728492</v>
      </c>
      <c r="AN111" s="960">
        <v>64831005398</v>
      </c>
      <c r="AO111" s="961"/>
      <c r="AP111" s="940">
        <v>78756155420</v>
      </c>
      <c r="AQ111" s="940">
        <v>111133005384</v>
      </c>
      <c r="AR111" s="940">
        <v>155399424383</v>
      </c>
      <c r="AS111" s="940">
        <v>212420667107</v>
      </c>
      <c r="AT111" s="940">
        <v>202032625757</v>
      </c>
      <c r="AU111" s="940">
        <v>264275877715</v>
      </c>
      <c r="AV111" s="940">
        <v>305134978089</v>
      </c>
      <c r="AW111" s="940">
        <v>173781694074</v>
      </c>
      <c r="AX111" s="940">
        <v>222727670087</v>
      </c>
      <c r="AY111" s="941">
        <v>180619825638</v>
      </c>
      <c r="AZ111" s="941">
        <v>203633428987</v>
      </c>
    </row>
    <row r="112" spans="1:52">
      <c r="A112" s="939" t="s">
        <v>866</v>
      </c>
      <c r="B112" s="940">
        <v>50210633105</v>
      </c>
      <c r="C112" s="940">
        <v>83165548814</v>
      </c>
      <c r="D112" s="940">
        <v>63004765504</v>
      </c>
      <c r="E112" s="940">
        <v>57465755943</v>
      </c>
      <c r="F112" s="940">
        <v>80855352969</v>
      </c>
      <c r="G112" s="940">
        <v>98066414451.000122</v>
      </c>
      <c r="H112" s="940">
        <v>89845856819.5</v>
      </c>
      <c r="I112" s="940">
        <v>86469572122.5</v>
      </c>
      <c r="J112" s="940">
        <v>103368298940</v>
      </c>
      <c r="K112" s="940">
        <v>109006240443</v>
      </c>
      <c r="L112" s="940">
        <v>107269865376</v>
      </c>
      <c r="M112" s="940">
        <v>114178618902</v>
      </c>
      <c r="N112" s="940">
        <v>141347107837</v>
      </c>
      <c r="O112" s="940">
        <v>145853919745</v>
      </c>
      <c r="P112" s="940">
        <v>104365626267</v>
      </c>
      <c r="Q112" s="940">
        <v>163019428202</v>
      </c>
      <c r="R112" s="940">
        <v>102347519492</v>
      </c>
      <c r="S112" s="940">
        <v>155722479494</v>
      </c>
      <c r="T112" s="940">
        <v>162485121605</v>
      </c>
      <c r="U112" s="940">
        <v>144579321652</v>
      </c>
      <c r="V112" s="940">
        <v>211698283650</v>
      </c>
      <c r="W112" s="940">
        <v>190271091019</v>
      </c>
      <c r="X112" s="940">
        <v>191177892777</v>
      </c>
      <c r="Y112" s="940">
        <v>189777274074</v>
      </c>
      <c r="Z112" s="940">
        <v>282426564147</v>
      </c>
      <c r="AA112" s="940">
        <v>158409796313</v>
      </c>
      <c r="AB112" s="940">
        <v>217453222878</v>
      </c>
      <c r="AC112" s="940">
        <v>169805501767</v>
      </c>
      <c r="AD112" s="940">
        <v>199840595892</v>
      </c>
      <c r="AE112" s="940">
        <v>161454445732</v>
      </c>
      <c r="AF112" s="940">
        <v>117686881455</v>
      </c>
      <c r="AG112" s="940">
        <v>110984336273</v>
      </c>
      <c r="AH112" s="940">
        <v>126546353670</v>
      </c>
      <c r="AI112" s="940">
        <v>243354900119</v>
      </c>
      <c r="AJ112" s="940">
        <v>175270270835</v>
      </c>
      <c r="AK112" s="940">
        <v>150813345620</v>
      </c>
      <c r="AL112" s="941">
        <v>187395674844</v>
      </c>
      <c r="AM112" s="941">
        <v>256054559096</v>
      </c>
      <c r="AN112" s="960">
        <v>200048282547</v>
      </c>
      <c r="AO112" s="961"/>
      <c r="AP112" s="940">
        <v>253846703366</v>
      </c>
      <c r="AQ112" s="940">
        <v>355237196362</v>
      </c>
      <c r="AR112" s="940">
        <v>433823023661</v>
      </c>
      <c r="AS112" s="940">
        <v>554586082051</v>
      </c>
      <c r="AT112" s="940">
        <v>565134442243</v>
      </c>
      <c r="AU112" s="940">
        <v>782924541520</v>
      </c>
      <c r="AV112" s="940">
        <v>828095085105</v>
      </c>
      <c r="AW112" s="940">
        <v>589966259352</v>
      </c>
      <c r="AX112" s="940">
        <v>695984870244</v>
      </c>
      <c r="AY112" s="941">
        <v>545171524624</v>
      </c>
      <c r="AZ112" s="941">
        <v>643498516487</v>
      </c>
    </row>
    <row r="113" spans="2:52">
      <c r="B113" s="967"/>
      <c r="C113" s="968"/>
      <c r="D113" s="968"/>
      <c r="E113" s="968"/>
      <c r="F113" s="968"/>
      <c r="G113" s="968"/>
      <c r="H113" s="968"/>
      <c r="I113" s="968"/>
      <c r="J113" s="968"/>
      <c r="K113" s="968"/>
      <c r="L113" s="968"/>
      <c r="M113" s="968"/>
      <c r="N113" s="968"/>
      <c r="O113" s="968"/>
      <c r="P113" s="968"/>
      <c r="Q113" s="968"/>
      <c r="R113" s="968"/>
      <c r="S113" s="968"/>
      <c r="T113" s="968"/>
      <c r="U113" s="968"/>
      <c r="V113" s="968"/>
      <c r="W113" s="968"/>
      <c r="X113" s="968"/>
      <c r="Y113" s="968"/>
      <c r="Z113" s="968"/>
      <c r="AA113" s="968"/>
      <c r="AB113" s="968"/>
      <c r="AC113" s="967"/>
      <c r="AD113" s="967"/>
      <c r="AE113" s="967"/>
      <c r="AF113" s="967"/>
      <c r="AG113" s="967"/>
      <c r="AH113" s="967"/>
      <c r="AI113" s="967"/>
      <c r="AJ113" s="967"/>
      <c r="AK113" s="967"/>
      <c r="AL113" s="967"/>
      <c r="AM113" s="967"/>
      <c r="AN113" s="967"/>
      <c r="AO113" s="968"/>
      <c r="AP113" s="968"/>
      <c r="AQ113" s="968"/>
      <c r="AR113" s="968"/>
      <c r="AS113" s="968"/>
      <c r="AT113" s="968"/>
      <c r="AU113" s="968"/>
      <c r="AV113" s="968"/>
      <c r="AW113" s="967"/>
      <c r="AX113" s="967"/>
      <c r="AY113" s="969"/>
      <c r="AZ113" s="969"/>
    </row>
    <row r="114" spans="2:52">
      <c r="B114" s="970"/>
      <c r="C114" s="971"/>
      <c r="D114" s="971"/>
      <c r="E114" s="971"/>
      <c r="F114" s="971"/>
      <c r="G114" s="971"/>
      <c r="H114" s="971"/>
      <c r="I114" s="971"/>
      <c r="J114" s="971"/>
      <c r="K114" s="971"/>
      <c r="L114" s="971"/>
      <c r="M114" s="971"/>
      <c r="N114" s="971"/>
      <c r="O114" s="971"/>
      <c r="P114" s="971"/>
      <c r="Q114" s="971"/>
      <c r="R114" s="971"/>
      <c r="S114" s="971"/>
      <c r="T114" s="971"/>
      <c r="U114" s="971"/>
      <c r="V114" s="971"/>
      <c r="W114" s="971"/>
      <c r="X114" s="971"/>
      <c r="Y114" s="971"/>
      <c r="Z114" s="971"/>
      <c r="AA114" s="971"/>
      <c r="AB114" s="971"/>
      <c r="AC114" s="970"/>
      <c r="AD114" s="970"/>
      <c r="AE114" s="970"/>
      <c r="AF114" s="970"/>
      <c r="AG114" s="970"/>
      <c r="AH114" s="970"/>
      <c r="AI114" s="970"/>
      <c r="AJ114" s="970"/>
      <c r="AK114" s="970"/>
      <c r="AL114" s="970"/>
      <c r="AM114" s="970"/>
      <c r="AN114" s="970"/>
      <c r="AO114" s="971"/>
      <c r="AP114" s="971"/>
      <c r="AQ114" s="971"/>
      <c r="AR114" s="971"/>
      <c r="AS114" s="971"/>
      <c r="AT114" s="971"/>
      <c r="AU114" s="971"/>
      <c r="AV114" s="971"/>
      <c r="AW114" s="970"/>
      <c r="AX114" s="970"/>
      <c r="AY114" s="972"/>
      <c r="AZ114" s="972"/>
    </row>
    <row r="115" spans="2:52">
      <c r="B115" s="970"/>
      <c r="C115" s="971"/>
      <c r="D115" s="971"/>
      <c r="E115" s="971"/>
      <c r="F115" s="971"/>
      <c r="G115" s="971"/>
      <c r="H115" s="971"/>
      <c r="I115" s="971"/>
      <c r="J115" s="971"/>
      <c r="K115" s="971"/>
      <c r="L115" s="971"/>
      <c r="M115" s="971"/>
      <c r="N115" s="971"/>
      <c r="O115" s="971"/>
      <c r="P115" s="971"/>
      <c r="Q115" s="971"/>
      <c r="R115" s="971"/>
      <c r="S115" s="971"/>
      <c r="T115" s="971"/>
      <c r="U115" s="971"/>
      <c r="V115" s="971"/>
      <c r="W115" s="971"/>
      <c r="X115" s="971"/>
      <c r="Y115" s="971"/>
      <c r="Z115" s="971"/>
      <c r="AA115" s="971"/>
      <c r="AB115" s="971"/>
      <c r="AC115" s="970"/>
      <c r="AD115" s="970"/>
      <c r="AE115" s="970"/>
      <c r="AF115" s="970"/>
      <c r="AG115" s="970"/>
      <c r="AH115" s="970"/>
      <c r="AI115" s="970"/>
      <c r="AJ115" s="970"/>
      <c r="AK115" s="970"/>
      <c r="AL115" s="970"/>
      <c r="AM115" s="970"/>
      <c r="AN115" s="970"/>
      <c r="AO115" s="971"/>
      <c r="AP115" s="971"/>
      <c r="AQ115" s="971"/>
      <c r="AR115" s="971"/>
      <c r="AS115" s="971"/>
      <c r="AT115" s="971"/>
      <c r="AU115" s="971"/>
      <c r="AV115" s="971"/>
      <c r="AW115" s="970"/>
      <c r="AX115" s="970"/>
      <c r="AY115" s="972"/>
      <c r="AZ115" s="972"/>
    </row>
    <row r="116" spans="2:52">
      <c r="B116" s="970"/>
      <c r="C116" s="971"/>
      <c r="D116" s="971"/>
      <c r="E116" s="971"/>
      <c r="F116" s="971"/>
      <c r="G116" s="971"/>
      <c r="H116" s="971"/>
      <c r="I116" s="971"/>
      <c r="J116" s="971"/>
      <c r="K116" s="971"/>
      <c r="L116" s="971"/>
      <c r="M116" s="971"/>
      <c r="N116" s="971"/>
      <c r="O116" s="971"/>
      <c r="P116" s="971"/>
      <c r="Q116" s="971"/>
      <c r="R116" s="971"/>
      <c r="S116" s="971"/>
      <c r="T116" s="971"/>
      <c r="U116" s="971"/>
      <c r="V116" s="971"/>
      <c r="W116" s="971"/>
      <c r="X116" s="971"/>
      <c r="Y116" s="971"/>
      <c r="Z116" s="971"/>
      <c r="AA116" s="971"/>
      <c r="AB116" s="971"/>
      <c r="AC116" s="970"/>
      <c r="AD116" s="970"/>
      <c r="AE116" s="970"/>
      <c r="AF116" s="970"/>
      <c r="AG116" s="970"/>
      <c r="AH116" s="970"/>
      <c r="AI116" s="970"/>
      <c r="AJ116" s="970"/>
      <c r="AK116" s="970"/>
      <c r="AL116" s="970"/>
      <c r="AM116" s="970"/>
      <c r="AN116" s="970"/>
      <c r="AO116" s="971"/>
      <c r="AP116" s="971"/>
      <c r="AQ116" s="971"/>
      <c r="AR116" s="971"/>
      <c r="AS116" s="971"/>
      <c r="AT116" s="971"/>
      <c r="AU116" s="971"/>
      <c r="AV116" s="971"/>
      <c r="AW116" s="970"/>
      <c r="AX116" s="970"/>
      <c r="AY116" s="972"/>
      <c r="AZ116" s="972"/>
    </row>
    <row r="117" spans="2:52">
      <c r="B117" s="970"/>
      <c r="C117" s="971"/>
      <c r="D117" s="971"/>
      <c r="E117" s="971"/>
      <c r="F117" s="971"/>
      <c r="G117" s="971"/>
      <c r="H117" s="971"/>
      <c r="I117" s="971"/>
      <c r="J117" s="971"/>
      <c r="K117" s="971"/>
      <c r="L117" s="971"/>
      <c r="M117" s="971"/>
      <c r="N117" s="971"/>
      <c r="O117" s="971"/>
      <c r="P117" s="971"/>
      <c r="Q117" s="971"/>
      <c r="R117" s="971"/>
      <c r="S117" s="971"/>
      <c r="T117" s="971"/>
      <c r="U117" s="971"/>
      <c r="V117" s="971"/>
      <c r="W117" s="971"/>
      <c r="X117" s="971"/>
      <c r="Y117" s="971"/>
      <c r="Z117" s="971"/>
      <c r="AA117" s="971"/>
      <c r="AB117" s="971"/>
      <c r="AC117" s="970"/>
      <c r="AD117" s="970"/>
      <c r="AE117" s="970"/>
      <c r="AF117" s="970"/>
      <c r="AG117" s="970"/>
      <c r="AH117" s="970"/>
      <c r="AI117" s="970"/>
      <c r="AJ117" s="970"/>
      <c r="AK117" s="970"/>
      <c r="AL117" s="970"/>
      <c r="AM117" s="970"/>
      <c r="AN117" s="970"/>
      <c r="AO117" s="971"/>
      <c r="AP117" s="971"/>
      <c r="AQ117" s="971"/>
      <c r="AR117" s="971"/>
      <c r="AS117" s="971"/>
      <c r="AT117" s="971"/>
      <c r="AU117" s="971"/>
      <c r="AV117" s="971"/>
      <c r="AW117" s="970"/>
      <c r="AX117" s="970"/>
      <c r="AY117" s="972"/>
      <c r="AZ117" s="972"/>
    </row>
  </sheetData>
  <phoneticPr fontId="21" type="noConversion"/>
  <pageMargins left="0.7" right="0.7" top="0.75" bottom="0.75" header="0.3" footer="0.3"/>
  <pageSetup paperSize="9" scale="56" fitToHeight="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AZ117"/>
  <sheetViews>
    <sheetView showGridLines="0" view="pageBreakPreview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8.88671875" defaultRowHeight="14.25"/>
  <cols>
    <col min="1" max="1" width="46.6640625" style="929" customWidth="1"/>
    <col min="2" max="35" width="14.6640625" style="929" hidden="1" customWidth="1"/>
    <col min="36" max="36" width="14.6640625" style="929" customWidth="1"/>
    <col min="37" max="38" width="14.6640625" style="929" hidden="1" customWidth="1"/>
    <col min="39" max="40" width="14.6640625" style="929" customWidth="1"/>
    <col min="41" max="41" width="1.109375" style="42" customWidth="1"/>
    <col min="42" max="48" width="14.6640625" style="42" hidden="1" customWidth="1"/>
    <col min="49" max="50" width="14.6640625" style="929" hidden="1" customWidth="1"/>
    <col min="51" max="52" width="14.6640625" style="953" customWidth="1"/>
    <col min="53" max="16384" width="8.88671875" style="929"/>
  </cols>
  <sheetData>
    <row r="1" spans="1:52" s="42" customFormat="1" ht="12" customHeight="1">
      <c r="A1" s="929"/>
      <c r="B1" s="929"/>
      <c r="C1" s="929"/>
      <c r="D1" s="929"/>
      <c r="E1" s="929"/>
      <c r="F1" s="929"/>
      <c r="G1" s="929"/>
      <c r="H1" s="929"/>
      <c r="I1" s="929"/>
      <c r="J1" s="929"/>
      <c r="K1" s="929"/>
      <c r="L1" s="929"/>
      <c r="M1" s="929"/>
      <c r="N1" s="929"/>
      <c r="O1" s="929"/>
      <c r="P1" s="929"/>
      <c r="Q1" s="929"/>
      <c r="R1" s="929"/>
      <c r="S1" s="929"/>
      <c r="T1" s="929"/>
      <c r="U1" s="929"/>
      <c r="V1" s="929"/>
      <c r="W1" s="929"/>
      <c r="X1" s="929"/>
      <c r="Y1" s="929"/>
      <c r="Z1" s="929"/>
      <c r="AA1" s="929"/>
      <c r="AB1" s="929"/>
      <c r="AC1" s="929"/>
      <c r="AD1" s="929"/>
      <c r="AE1" s="929"/>
      <c r="AF1" s="929"/>
      <c r="AG1" s="929"/>
      <c r="AH1" s="929"/>
      <c r="AI1" s="929"/>
      <c r="AJ1" s="929"/>
      <c r="AK1" s="929"/>
      <c r="AL1" s="929"/>
      <c r="AM1" s="929"/>
      <c r="AN1" s="929"/>
      <c r="AW1" s="929"/>
      <c r="AX1" s="929"/>
      <c r="AY1" s="953"/>
      <c r="AZ1" s="953"/>
    </row>
    <row r="2" spans="1:52" s="931" customFormat="1" ht="33" customHeight="1">
      <c r="A2" s="654" t="s">
        <v>1208</v>
      </c>
      <c r="B2" s="930"/>
      <c r="C2" s="930"/>
      <c r="D2" s="930"/>
      <c r="E2" s="930"/>
      <c r="F2" s="930"/>
      <c r="G2" s="930"/>
      <c r="H2" s="930"/>
      <c r="I2" s="930"/>
      <c r="J2" s="930"/>
      <c r="K2" s="930"/>
      <c r="L2" s="930"/>
      <c r="M2" s="930"/>
      <c r="N2" s="930"/>
      <c r="O2" s="930"/>
      <c r="P2" s="930"/>
      <c r="Q2" s="930"/>
      <c r="R2" s="930"/>
      <c r="S2" s="930"/>
      <c r="T2" s="930"/>
      <c r="U2" s="930"/>
      <c r="V2" s="930"/>
      <c r="W2" s="930"/>
      <c r="X2" s="930"/>
      <c r="Y2" s="930"/>
      <c r="Z2" s="930"/>
      <c r="AA2" s="930"/>
      <c r="AB2" s="930"/>
      <c r="AC2" s="930"/>
      <c r="AD2" s="930"/>
      <c r="AE2" s="930"/>
      <c r="AF2" s="930"/>
      <c r="AG2" s="930"/>
      <c r="AH2" s="930"/>
      <c r="AI2" s="930"/>
      <c r="AJ2" s="930"/>
      <c r="AK2" s="930"/>
      <c r="AL2" s="930"/>
      <c r="AM2" s="930"/>
      <c r="AN2" s="930"/>
      <c r="AO2" s="930"/>
      <c r="AP2" s="930"/>
      <c r="AQ2" s="930"/>
      <c r="AR2" s="930"/>
      <c r="AS2" s="930"/>
      <c r="AT2" s="930"/>
      <c r="AU2" s="954"/>
      <c r="AV2" s="954"/>
      <c r="AW2" s="930"/>
      <c r="AX2" s="930"/>
      <c r="AY2" s="955"/>
      <c r="AZ2" s="955"/>
    </row>
    <row r="3" spans="1:52" ht="15" customHeight="1" thickBot="1"/>
    <row r="4" spans="1:52" s="938" customFormat="1" ht="18" customHeight="1" thickTop="1">
      <c r="A4" s="932" t="s">
        <v>1209</v>
      </c>
      <c r="B4" s="933" t="s">
        <v>1074</v>
      </c>
      <c r="C4" s="933" t="s">
        <v>1075</v>
      </c>
      <c r="D4" s="933" t="s">
        <v>1210</v>
      </c>
      <c r="E4" s="933" t="s">
        <v>1211</v>
      </c>
      <c r="F4" s="933" t="s">
        <v>701</v>
      </c>
      <c r="G4" s="933" t="s">
        <v>889</v>
      </c>
      <c r="H4" s="933" t="s">
        <v>1212</v>
      </c>
      <c r="I4" s="933" t="s">
        <v>1078</v>
      </c>
      <c r="J4" s="933" t="s">
        <v>1079</v>
      </c>
      <c r="K4" s="935" t="s">
        <v>1213</v>
      </c>
      <c r="L4" s="935" t="s">
        <v>707</v>
      </c>
      <c r="M4" s="935" t="s">
        <v>1214</v>
      </c>
      <c r="N4" s="935" t="s">
        <v>1083</v>
      </c>
      <c r="O4" s="935" t="s">
        <v>710</v>
      </c>
      <c r="P4" s="935" t="s">
        <v>1215</v>
      </c>
      <c r="Q4" s="935" t="s">
        <v>712</v>
      </c>
      <c r="R4" s="935" t="s">
        <v>1216</v>
      </c>
      <c r="S4" s="935" t="s">
        <v>1217</v>
      </c>
      <c r="T4" s="935" t="s">
        <v>715</v>
      </c>
      <c r="U4" s="935" t="s">
        <v>1087</v>
      </c>
      <c r="V4" s="935" t="s">
        <v>717</v>
      </c>
      <c r="W4" s="935" t="s">
        <v>827</v>
      </c>
      <c r="X4" s="935" t="s">
        <v>1218</v>
      </c>
      <c r="Y4" s="935" t="s">
        <v>1219</v>
      </c>
      <c r="Z4" s="936" t="s">
        <v>896</v>
      </c>
      <c r="AA4" s="936" t="s">
        <v>1220</v>
      </c>
      <c r="AB4" s="936" t="s">
        <v>1221</v>
      </c>
      <c r="AC4" s="936" t="s">
        <v>1092</v>
      </c>
      <c r="AD4" s="935" t="s">
        <v>1093</v>
      </c>
      <c r="AE4" s="935" t="s">
        <v>1222</v>
      </c>
      <c r="AF4" s="935" t="s">
        <v>1223</v>
      </c>
      <c r="AG4" s="935" t="s">
        <v>1224</v>
      </c>
      <c r="AH4" s="935" t="s">
        <v>1096</v>
      </c>
      <c r="AI4" s="935" t="s">
        <v>901</v>
      </c>
      <c r="AJ4" s="935" t="s">
        <v>137</v>
      </c>
      <c r="AK4" s="935" t="s">
        <v>1225</v>
      </c>
      <c r="AL4" s="935" t="s">
        <v>1226</v>
      </c>
      <c r="AM4" s="935" t="s">
        <v>1227</v>
      </c>
      <c r="AN4" s="937" t="s">
        <v>1071</v>
      </c>
      <c r="AO4" s="956"/>
      <c r="AP4" s="957">
        <v>2016</v>
      </c>
      <c r="AQ4" s="957">
        <v>2017</v>
      </c>
      <c r="AR4" s="957">
        <v>2018</v>
      </c>
      <c r="AS4" s="957">
        <v>2019</v>
      </c>
      <c r="AT4" s="957">
        <v>2020</v>
      </c>
      <c r="AU4" s="957">
        <v>2021</v>
      </c>
      <c r="AV4" s="957">
        <v>2022</v>
      </c>
      <c r="AW4" s="957">
        <v>2023</v>
      </c>
      <c r="AX4" s="957">
        <v>2024</v>
      </c>
      <c r="AY4" s="958" t="s">
        <v>1100</v>
      </c>
      <c r="AZ4" s="959" t="s">
        <v>1101</v>
      </c>
    </row>
    <row r="5" spans="1:52">
      <c r="A5" s="939" t="s">
        <v>1102</v>
      </c>
      <c r="B5" s="940">
        <v>1156486880072</v>
      </c>
      <c r="C5" s="940">
        <v>1141590750128</v>
      </c>
      <c r="D5" s="940">
        <v>987772140098</v>
      </c>
      <c r="E5" s="940">
        <v>1585686092674</v>
      </c>
      <c r="F5" s="940">
        <v>1232180752352</v>
      </c>
      <c r="G5" s="940">
        <v>1108409194316</v>
      </c>
      <c r="H5" s="940">
        <v>1257969529240</v>
      </c>
      <c r="I5" s="940">
        <v>1402962725551</v>
      </c>
      <c r="J5" s="940">
        <v>1829053578594</v>
      </c>
      <c r="K5" s="940">
        <v>1808310723974</v>
      </c>
      <c r="L5" s="940">
        <v>1942586891058</v>
      </c>
      <c r="M5" s="940">
        <v>2681638077888</v>
      </c>
      <c r="N5" s="940">
        <v>2683322821089</v>
      </c>
      <c r="O5" s="940">
        <v>2642832073565</v>
      </c>
      <c r="P5" s="940">
        <v>3022583726748</v>
      </c>
      <c r="Q5" s="940">
        <v>3119084386961</v>
      </c>
      <c r="R5" s="940">
        <v>6853094860326</v>
      </c>
      <c r="S5" s="940">
        <v>2549944006815</v>
      </c>
      <c r="T5" s="940">
        <v>2984625774297</v>
      </c>
      <c r="U5" s="940">
        <v>3556081669936</v>
      </c>
      <c r="V5" s="940">
        <v>4613221216380</v>
      </c>
      <c r="W5" s="940">
        <v>4616338607962</v>
      </c>
      <c r="X5" s="940">
        <v>5637037215265</v>
      </c>
      <c r="Y5" s="940">
        <v>7728175725778</v>
      </c>
      <c r="Z5" s="940">
        <v>10538950453430</v>
      </c>
      <c r="AA5" s="940">
        <v>14231081454903</v>
      </c>
      <c r="AB5" s="940">
        <v>17197145586195</v>
      </c>
      <c r="AC5" s="940">
        <v>14196774515992</v>
      </c>
      <c r="AD5" s="940">
        <v>14320193548710</v>
      </c>
      <c r="AE5" s="940">
        <v>9940617618971</v>
      </c>
      <c r="AF5" s="940">
        <v>9602158634241</v>
      </c>
      <c r="AG5" s="940">
        <v>12334991592949</v>
      </c>
      <c r="AH5" s="940">
        <v>9358320989807</v>
      </c>
      <c r="AI5" s="940">
        <v>7898582485582</v>
      </c>
      <c r="AJ5" s="940">
        <v>7771927428246</v>
      </c>
      <c r="AK5" s="940">
        <v>8395268917292</v>
      </c>
      <c r="AL5" s="941">
        <v>5008586146738</v>
      </c>
      <c r="AM5" s="941">
        <v>5699603040064</v>
      </c>
      <c r="AN5" s="960">
        <v>4044813437674</v>
      </c>
      <c r="AO5" s="961"/>
      <c r="AP5" s="940">
        <v>4871535862972</v>
      </c>
      <c r="AQ5" s="940">
        <v>5001522201459</v>
      </c>
      <c r="AR5" s="940">
        <v>8261589271514</v>
      </c>
      <c r="AS5" s="940">
        <v>11467823008363</v>
      </c>
      <c r="AT5" s="940">
        <v>15943746311374</v>
      </c>
      <c r="AU5" s="940">
        <v>22594772765385</v>
      </c>
      <c r="AV5" s="940">
        <v>56163952010520</v>
      </c>
      <c r="AW5" s="940">
        <v>46197961394871</v>
      </c>
      <c r="AX5" s="940">
        <v>33424099820927</v>
      </c>
      <c r="AY5" s="941">
        <v>25028830903635</v>
      </c>
      <c r="AZ5" s="941">
        <v>14753002624476</v>
      </c>
    </row>
    <row r="6" spans="1:52">
      <c r="A6" s="942" t="s">
        <v>1103</v>
      </c>
      <c r="B6" s="943">
        <v>65137871742</v>
      </c>
      <c r="C6" s="943">
        <v>118516563431</v>
      </c>
      <c r="D6" s="943">
        <v>84351232107</v>
      </c>
      <c r="E6" s="943">
        <v>86385725123</v>
      </c>
      <c r="F6" s="943">
        <v>90281513806</v>
      </c>
      <c r="G6" s="943">
        <v>113378538827</v>
      </c>
      <c r="H6" s="943">
        <v>101131625883</v>
      </c>
      <c r="I6" s="943">
        <v>100579812250</v>
      </c>
      <c r="J6" s="943">
        <v>99747050164</v>
      </c>
      <c r="K6" s="943">
        <v>111482274406</v>
      </c>
      <c r="L6" s="943">
        <v>94660077404</v>
      </c>
      <c r="M6" s="943">
        <v>143695611686</v>
      </c>
      <c r="N6" s="943">
        <v>110176322832</v>
      </c>
      <c r="O6" s="943">
        <v>114917716792</v>
      </c>
      <c r="P6" s="943">
        <v>95335983261</v>
      </c>
      <c r="Q6" s="943">
        <v>152667505849</v>
      </c>
      <c r="R6" s="943">
        <v>184592197994</v>
      </c>
      <c r="S6" s="943">
        <v>136256315024</v>
      </c>
      <c r="T6" s="943">
        <v>136173881176</v>
      </c>
      <c r="U6" s="943">
        <v>154281588804</v>
      </c>
      <c r="V6" s="943">
        <v>178181150890</v>
      </c>
      <c r="W6" s="943">
        <v>198764395609</v>
      </c>
      <c r="X6" s="943">
        <v>170163969108</v>
      </c>
      <c r="Y6" s="943">
        <v>178199712700</v>
      </c>
      <c r="Z6" s="943">
        <v>167449351564</v>
      </c>
      <c r="AA6" s="943">
        <v>203497652123</v>
      </c>
      <c r="AB6" s="943">
        <v>139689286031</v>
      </c>
      <c r="AC6" s="943">
        <v>109232173969</v>
      </c>
      <c r="AD6" s="943">
        <v>111084137200</v>
      </c>
      <c r="AE6" s="943">
        <v>158518056597</v>
      </c>
      <c r="AF6" s="943">
        <v>162898486651</v>
      </c>
      <c r="AG6" s="943">
        <v>109854491246</v>
      </c>
      <c r="AH6" s="943">
        <v>122838720617</v>
      </c>
      <c r="AI6" s="943">
        <v>168394324846</v>
      </c>
      <c r="AJ6" s="943">
        <v>165664966874</v>
      </c>
      <c r="AK6" s="943">
        <v>143497752615</v>
      </c>
      <c r="AL6" s="944">
        <v>155109776054</v>
      </c>
      <c r="AM6" s="944">
        <v>169230818135</v>
      </c>
      <c r="AN6" s="962">
        <v>256721752833</v>
      </c>
      <c r="AO6" s="963"/>
      <c r="AP6" s="943">
        <v>354391392403</v>
      </c>
      <c r="AQ6" s="943">
        <v>405371490766</v>
      </c>
      <c r="AR6" s="943">
        <v>449585013660</v>
      </c>
      <c r="AS6" s="943">
        <v>473097528734</v>
      </c>
      <c r="AT6" s="943">
        <v>611303982998</v>
      </c>
      <c r="AU6" s="943">
        <v>725309228307</v>
      </c>
      <c r="AV6" s="943">
        <v>619868463687</v>
      </c>
      <c r="AW6" s="943">
        <v>542355171694</v>
      </c>
      <c r="AX6" s="943">
        <v>600395764952</v>
      </c>
      <c r="AY6" s="944">
        <v>456898012337</v>
      </c>
      <c r="AZ6" s="944">
        <v>581062347022</v>
      </c>
    </row>
    <row r="7" spans="1:52">
      <c r="A7" s="945" t="s">
        <v>1104</v>
      </c>
      <c r="B7" s="946">
        <v>17043724549</v>
      </c>
      <c r="C7" s="946">
        <v>24685811238</v>
      </c>
      <c r="D7" s="946">
        <v>18715476187</v>
      </c>
      <c r="E7" s="946">
        <v>12545912638</v>
      </c>
      <c r="F7" s="946">
        <v>14466042969</v>
      </c>
      <c r="G7" s="946">
        <v>19291717241</v>
      </c>
      <c r="H7" s="946">
        <v>18528675264</v>
      </c>
      <c r="I7" s="946">
        <v>22220421095</v>
      </c>
      <c r="J7" s="946">
        <v>30573956322</v>
      </c>
      <c r="K7" s="946">
        <v>26328605737</v>
      </c>
      <c r="L7" s="946">
        <v>17243480588</v>
      </c>
      <c r="M7" s="946">
        <v>15095985086</v>
      </c>
      <c r="N7" s="946">
        <v>16379927086</v>
      </c>
      <c r="O7" s="946">
        <v>15259779229</v>
      </c>
      <c r="P7" s="946">
        <v>12649892337</v>
      </c>
      <c r="Q7" s="946">
        <v>16626199016</v>
      </c>
      <c r="R7" s="946">
        <v>19797132050</v>
      </c>
      <c r="S7" s="946">
        <v>25342319328</v>
      </c>
      <c r="T7" s="946">
        <v>31990280433</v>
      </c>
      <c r="U7" s="946">
        <v>29344250925</v>
      </c>
      <c r="V7" s="946">
        <v>35034886967</v>
      </c>
      <c r="W7" s="946">
        <v>30605324911</v>
      </c>
      <c r="X7" s="946">
        <v>27799534331</v>
      </c>
      <c r="Y7" s="946">
        <v>27469823045</v>
      </c>
      <c r="Z7" s="946">
        <v>19394355204</v>
      </c>
      <c r="AA7" s="946">
        <v>16944396784</v>
      </c>
      <c r="AB7" s="946">
        <v>15795728535</v>
      </c>
      <c r="AC7" s="946">
        <v>13678525565</v>
      </c>
      <c r="AD7" s="946">
        <v>19689233494</v>
      </c>
      <c r="AE7" s="946">
        <v>20156987270</v>
      </c>
      <c r="AF7" s="946">
        <v>19219373947</v>
      </c>
      <c r="AG7" s="946">
        <v>15241569410</v>
      </c>
      <c r="AH7" s="946">
        <v>22186156164</v>
      </c>
      <c r="AI7" s="946">
        <v>21152634466</v>
      </c>
      <c r="AJ7" s="946">
        <v>18499005992</v>
      </c>
      <c r="AK7" s="946">
        <v>15676018836</v>
      </c>
      <c r="AL7" s="947">
        <v>18642648880</v>
      </c>
      <c r="AM7" s="947">
        <v>21977836687</v>
      </c>
      <c r="AN7" s="964">
        <v>27909792035</v>
      </c>
      <c r="AO7" s="965"/>
      <c r="AP7" s="946">
        <v>72990924612</v>
      </c>
      <c r="AQ7" s="946">
        <v>74506856569</v>
      </c>
      <c r="AR7" s="946">
        <v>89242027733</v>
      </c>
      <c r="AS7" s="946">
        <v>60915797668</v>
      </c>
      <c r="AT7" s="946">
        <v>106473982736</v>
      </c>
      <c r="AU7" s="946">
        <v>120909569254</v>
      </c>
      <c r="AV7" s="946">
        <v>65813006088</v>
      </c>
      <c r="AW7" s="946">
        <v>74307164121</v>
      </c>
      <c r="AX7" s="946">
        <v>77513815458</v>
      </c>
      <c r="AY7" s="947">
        <v>61837796622</v>
      </c>
      <c r="AZ7" s="947">
        <v>68530277602</v>
      </c>
    </row>
    <row r="8" spans="1:52">
      <c r="A8" s="945" t="s">
        <v>1105</v>
      </c>
      <c r="B8" s="946">
        <v>6735005551</v>
      </c>
      <c r="C8" s="946">
        <v>6510820725</v>
      </c>
      <c r="D8" s="946">
        <v>7855159168</v>
      </c>
      <c r="E8" s="946">
        <v>8853453291</v>
      </c>
      <c r="F8" s="946">
        <v>2790594717</v>
      </c>
      <c r="G8" s="946">
        <v>3654962107</v>
      </c>
      <c r="H8" s="946">
        <v>4824612074</v>
      </c>
      <c r="I8" s="946">
        <v>5821475575</v>
      </c>
      <c r="J8" s="946">
        <v>3603412048</v>
      </c>
      <c r="K8" s="946">
        <v>4872099981</v>
      </c>
      <c r="L8" s="946">
        <v>12238262461</v>
      </c>
      <c r="M8" s="946">
        <v>2255363581</v>
      </c>
      <c r="N8" s="946">
        <v>3511176852</v>
      </c>
      <c r="O8" s="946">
        <v>3169426011</v>
      </c>
      <c r="P8" s="946">
        <v>3626062391</v>
      </c>
      <c r="Q8" s="946">
        <v>3027382385</v>
      </c>
      <c r="R8" s="946">
        <v>3306915827</v>
      </c>
      <c r="S8" s="946">
        <v>3644714109</v>
      </c>
      <c r="T8" s="946">
        <v>4121153256</v>
      </c>
      <c r="U8" s="946">
        <v>2797374127</v>
      </c>
      <c r="V8" s="946">
        <v>2069595851</v>
      </c>
      <c r="W8" s="946">
        <v>3611948439</v>
      </c>
      <c r="X8" s="946">
        <v>1636822925</v>
      </c>
      <c r="Y8" s="946">
        <v>1200545372</v>
      </c>
      <c r="Z8" s="946">
        <v>2360500152</v>
      </c>
      <c r="AA8" s="946">
        <v>4129043409</v>
      </c>
      <c r="AB8" s="946">
        <v>4524475673</v>
      </c>
      <c r="AC8" s="946">
        <v>3589240944</v>
      </c>
      <c r="AD8" s="946">
        <v>3729154343</v>
      </c>
      <c r="AE8" s="946">
        <v>3355579402</v>
      </c>
      <c r="AF8" s="946">
        <v>4228741964</v>
      </c>
      <c r="AG8" s="946">
        <v>2478926201</v>
      </c>
      <c r="AH8" s="946">
        <v>4928817505</v>
      </c>
      <c r="AI8" s="946">
        <v>4724212379</v>
      </c>
      <c r="AJ8" s="946">
        <v>7367816021</v>
      </c>
      <c r="AK8" s="946">
        <v>4339384820</v>
      </c>
      <c r="AL8" s="947">
        <v>7281834444</v>
      </c>
      <c r="AM8" s="947">
        <v>6211934236</v>
      </c>
      <c r="AN8" s="964">
        <v>8393549261</v>
      </c>
      <c r="AO8" s="965"/>
      <c r="AP8" s="946">
        <v>29954438735</v>
      </c>
      <c r="AQ8" s="946">
        <v>17091644473</v>
      </c>
      <c r="AR8" s="946">
        <v>22969138071</v>
      </c>
      <c r="AS8" s="946">
        <v>13334047639</v>
      </c>
      <c r="AT8" s="946">
        <v>13870157319</v>
      </c>
      <c r="AU8" s="946">
        <v>8518912587</v>
      </c>
      <c r="AV8" s="946">
        <v>14603260178</v>
      </c>
      <c r="AW8" s="946">
        <v>13792401910</v>
      </c>
      <c r="AX8" s="946">
        <v>21360230725</v>
      </c>
      <c r="AY8" s="947">
        <v>17020845905</v>
      </c>
      <c r="AZ8" s="947">
        <v>21887317941</v>
      </c>
    </row>
    <row r="9" spans="1:52">
      <c r="A9" s="945" t="s">
        <v>1106</v>
      </c>
      <c r="B9" s="946">
        <v>942037451</v>
      </c>
      <c r="C9" s="946">
        <v>933132677</v>
      </c>
      <c r="D9" s="946">
        <v>1712766965</v>
      </c>
      <c r="E9" s="946">
        <v>992393151</v>
      </c>
      <c r="F9" s="946">
        <v>1111680695</v>
      </c>
      <c r="G9" s="946">
        <v>1189897465</v>
      </c>
      <c r="H9" s="946">
        <v>1303998436</v>
      </c>
      <c r="I9" s="946">
        <v>1185841217</v>
      </c>
      <c r="J9" s="946">
        <v>1282929139</v>
      </c>
      <c r="K9" s="946">
        <v>1416523125</v>
      </c>
      <c r="L9" s="946">
        <v>1602074365</v>
      </c>
      <c r="M9" s="946">
        <v>1427886222</v>
      </c>
      <c r="N9" s="946">
        <v>1619246461</v>
      </c>
      <c r="O9" s="946">
        <v>1829689728</v>
      </c>
      <c r="P9" s="946">
        <v>1809840302</v>
      </c>
      <c r="Q9" s="946">
        <v>1687361701</v>
      </c>
      <c r="R9" s="946">
        <v>1638095811</v>
      </c>
      <c r="S9" s="946">
        <v>1358337837</v>
      </c>
      <c r="T9" s="946">
        <v>1395715363</v>
      </c>
      <c r="U9" s="946">
        <v>1530090219</v>
      </c>
      <c r="V9" s="946">
        <v>1704038399</v>
      </c>
      <c r="W9" s="946">
        <v>1711206975</v>
      </c>
      <c r="X9" s="946">
        <v>1772767202</v>
      </c>
      <c r="Y9" s="946">
        <v>2321741122</v>
      </c>
      <c r="Z9" s="946">
        <v>2013565035</v>
      </c>
      <c r="AA9" s="946">
        <v>1941687892</v>
      </c>
      <c r="AB9" s="946">
        <v>1755891243</v>
      </c>
      <c r="AC9" s="946">
        <v>1616983505</v>
      </c>
      <c r="AD9" s="946">
        <v>1859191365</v>
      </c>
      <c r="AE9" s="946">
        <v>1578944849</v>
      </c>
      <c r="AF9" s="946">
        <v>1582499706</v>
      </c>
      <c r="AG9" s="946">
        <v>1642211672</v>
      </c>
      <c r="AH9" s="946">
        <v>1759764866</v>
      </c>
      <c r="AI9" s="946">
        <v>1834990364</v>
      </c>
      <c r="AJ9" s="946">
        <v>1865628893</v>
      </c>
      <c r="AK9" s="946">
        <v>1894089236</v>
      </c>
      <c r="AL9" s="947">
        <v>2056978991</v>
      </c>
      <c r="AM9" s="947">
        <v>2266011268</v>
      </c>
      <c r="AN9" s="964">
        <v>2612820296</v>
      </c>
      <c r="AO9" s="965"/>
      <c r="AP9" s="946">
        <v>4580330244</v>
      </c>
      <c r="AQ9" s="946">
        <v>4791417813</v>
      </c>
      <c r="AR9" s="946">
        <v>5729412851</v>
      </c>
      <c r="AS9" s="946">
        <v>6946138192</v>
      </c>
      <c r="AT9" s="946">
        <v>5922239230</v>
      </c>
      <c r="AU9" s="946">
        <v>7509753698</v>
      </c>
      <c r="AV9" s="946">
        <v>7328127675</v>
      </c>
      <c r="AW9" s="946">
        <v>6662847592</v>
      </c>
      <c r="AX9" s="946">
        <v>7354473359</v>
      </c>
      <c r="AY9" s="947">
        <v>5460384123</v>
      </c>
      <c r="AZ9" s="947">
        <v>6935810555</v>
      </c>
    </row>
    <row r="10" spans="1:52">
      <c r="A10" s="945" t="s">
        <v>1107</v>
      </c>
      <c r="B10" s="946">
        <v>378566990</v>
      </c>
      <c r="C10" s="946">
        <v>338379522</v>
      </c>
      <c r="D10" s="946">
        <v>313133087</v>
      </c>
      <c r="E10" s="946">
        <v>327634650</v>
      </c>
      <c r="F10" s="946">
        <v>781591363</v>
      </c>
      <c r="G10" s="946">
        <v>476212221</v>
      </c>
      <c r="H10" s="946">
        <v>681794398</v>
      </c>
      <c r="I10" s="946">
        <v>801059467</v>
      </c>
      <c r="J10" s="946">
        <v>1295341192</v>
      </c>
      <c r="K10" s="946">
        <v>957107908</v>
      </c>
      <c r="L10" s="946">
        <v>782110458</v>
      </c>
      <c r="M10" s="946">
        <v>502365639</v>
      </c>
      <c r="N10" s="946">
        <v>529778439</v>
      </c>
      <c r="O10" s="946">
        <v>537816529</v>
      </c>
      <c r="P10" s="946">
        <v>515714736</v>
      </c>
      <c r="Q10" s="946">
        <v>996719372</v>
      </c>
      <c r="R10" s="946">
        <v>782754601</v>
      </c>
      <c r="S10" s="946">
        <v>988754021</v>
      </c>
      <c r="T10" s="946">
        <v>1900369354</v>
      </c>
      <c r="U10" s="946">
        <v>6512097677</v>
      </c>
      <c r="V10" s="946">
        <v>5685813504</v>
      </c>
      <c r="W10" s="946">
        <v>4332284248</v>
      </c>
      <c r="X10" s="946">
        <v>3716109195</v>
      </c>
      <c r="Y10" s="946">
        <v>4741674371</v>
      </c>
      <c r="Z10" s="946">
        <v>3659726913</v>
      </c>
      <c r="AA10" s="946">
        <v>2344890734</v>
      </c>
      <c r="AB10" s="946">
        <v>1997934791</v>
      </c>
      <c r="AC10" s="946">
        <v>1922383620</v>
      </c>
      <c r="AD10" s="946">
        <v>2181360704</v>
      </c>
      <c r="AE10" s="946">
        <v>2981372348</v>
      </c>
      <c r="AF10" s="946">
        <v>3805161743</v>
      </c>
      <c r="AG10" s="946">
        <v>4384579404</v>
      </c>
      <c r="AH10" s="946">
        <v>3621943447</v>
      </c>
      <c r="AI10" s="946">
        <v>5864829817</v>
      </c>
      <c r="AJ10" s="946">
        <v>4401162502</v>
      </c>
      <c r="AK10" s="946">
        <v>8243149303</v>
      </c>
      <c r="AL10" s="947">
        <v>6370964791</v>
      </c>
      <c r="AM10" s="947">
        <v>6507394645</v>
      </c>
      <c r="AN10" s="964">
        <v>9259945049</v>
      </c>
      <c r="AO10" s="965"/>
      <c r="AP10" s="946">
        <v>1357714249</v>
      </c>
      <c r="AQ10" s="946">
        <v>2740657449</v>
      </c>
      <c r="AR10" s="946">
        <v>3536925197</v>
      </c>
      <c r="AS10" s="946">
        <v>2580029076</v>
      </c>
      <c r="AT10" s="946">
        <v>10183975653</v>
      </c>
      <c r="AU10" s="946">
        <v>18475881318</v>
      </c>
      <c r="AV10" s="946">
        <v>9924936058</v>
      </c>
      <c r="AW10" s="946">
        <v>13352474199</v>
      </c>
      <c r="AX10" s="946">
        <v>22131085069</v>
      </c>
      <c r="AY10" s="947">
        <v>13887935766</v>
      </c>
      <c r="AZ10" s="947">
        <v>22138304485</v>
      </c>
    </row>
    <row r="11" spans="1:52">
      <c r="A11" s="945" t="s">
        <v>1108</v>
      </c>
      <c r="B11" s="946">
        <v>23606311525</v>
      </c>
      <c r="C11" s="946">
        <v>53550725028</v>
      </c>
      <c r="D11" s="946">
        <v>33638385446</v>
      </c>
      <c r="E11" s="946">
        <v>24307297763</v>
      </c>
      <c r="F11" s="946">
        <v>45464227967</v>
      </c>
      <c r="G11" s="946">
        <v>45528511504</v>
      </c>
      <c r="H11" s="946">
        <v>37150022447</v>
      </c>
      <c r="I11" s="946">
        <v>37200326669</v>
      </c>
      <c r="J11" s="946">
        <v>34041916697</v>
      </c>
      <c r="K11" s="946">
        <v>44833805588</v>
      </c>
      <c r="L11" s="946">
        <v>36717530674</v>
      </c>
      <c r="M11" s="946">
        <v>65376061655</v>
      </c>
      <c r="N11" s="946">
        <v>40564404904</v>
      </c>
      <c r="O11" s="946">
        <v>57333536396</v>
      </c>
      <c r="P11" s="946">
        <v>33236530385</v>
      </c>
      <c r="Q11" s="946">
        <v>58519344767</v>
      </c>
      <c r="R11" s="946">
        <v>87235745277</v>
      </c>
      <c r="S11" s="946">
        <v>44180520266</v>
      </c>
      <c r="T11" s="946">
        <v>45012647723</v>
      </c>
      <c r="U11" s="946">
        <v>65545765239</v>
      </c>
      <c r="V11" s="946">
        <v>64032958935</v>
      </c>
      <c r="W11" s="946">
        <v>89368546254</v>
      </c>
      <c r="X11" s="946">
        <v>64639797653</v>
      </c>
      <c r="Y11" s="946">
        <v>53525054922</v>
      </c>
      <c r="Z11" s="946">
        <v>62399439592</v>
      </c>
      <c r="AA11" s="946">
        <v>102345249936</v>
      </c>
      <c r="AB11" s="946">
        <v>57005299569</v>
      </c>
      <c r="AC11" s="946">
        <v>35229142037</v>
      </c>
      <c r="AD11" s="946">
        <v>38434769282</v>
      </c>
      <c r="AE11" s="946">
        <v>59272384427</v>
      </c>
      <c r="AF11" s="946">
        <v>47146949417</v>
      </c>
      <c r="AG11" s="946">
        <v>20104549912</v>
      </c>
      <c r="AH11" s="946">
        <v>25990115938</v>
      </c>
      <c r="AI11" s="946">
        <v>31114762314</v>
      </c>
      <c r="AJ11" s="946">
        <v>50064668583</v>
      </c>
      <c r="AK11" s="946">
        <v>34637918984</v>
      </c>
      <c r="AL11" s="947">
        <v>38072208099</v>
      </c>
      <c r="AM11" s="947">
        <v>46362901450</v>
      </c>
      <c r="AN11" s="964">
        <v>49299009657</v>
      </c>
      <c r="AO11" s="965"/>
      <c r="AP11" s="946">
        <v>135102719762</v>
      </c>
      <c r="AQ11" s="946">
        <v>165343088587</v>
      </c>
      <c r="AR11" s="946">
        <v>180969314614</v>
      </c>
      <c r="AS11" s="946">
        <v>189653816452</v>
      </c>
      <c r="AT11" s="946">
        <v>241974678505</v>
      </c>
      <c r="AU11" s="946">
        <v>271566357764</v>
      </c>
      <c r="AV11" s="946">
        <v>256979131134</v>
      </c>
      <c r="AW11" s="946">
        <v>164958653038</v>
      </c>
      <c r="AX11" s="946">
        <v>141807465819</v>
      </c>
      <c r="AY11" s="947">
        <v>107169546835</v>
      </c>
      <c r="AZ11" s="947">
        <v>133734119206</v>
      </c>
    </row>
    <row r="12" spans="1:52">
      <c r="A12" s="945" t="s">
        <v>1109</v>
      </c>
      <c r="B12" s="946">
        <v>921998301</v>
      </c>
      <c r="C12" s="946">
        <v>637481731</v>
      </c>
      <c r="D12" s="946">
        <v>822472639</v>
      </c>
      <c r="E12" s="946">
        <v>958440756</v>
      </c>
      <c r="F12" s="946">
        <v>1029047513</v>
      </c>
      <c r="G12" s="946">
        <v>795704678</v>
      </c>
      <c r="H12" s="946">
        <v>1015021957</v>
      </c>
      <c r="I12" s="946">
        <v>746436469</v>
      </c>
      <c r="J12" s="946">
        <v>1015574745</v>
      </c>
      <c r="K12" s="946">
        <v>794929729</v>
      </c>
      <c r="L12" s="946">
        <v>929601890</v>
      </c>
      <c r="M12" s="946">
        <v>784188974</v>
      </c>
      <c r="N12" s="946">
        <v>991703960</v>
      </c>
      <c r="O12" s="946">
        <v>431256976</v>
      </c>
      <c r="P12" s="946">
        <v>604179380</v>
      </c>
      <c r="Q12" s="946">
        <v>719494165</v>
      </c>
      <c r="R12" s="946">
        <v>1008664936</v>
      </c>
      <c r="S12" s="946">
        <v>625506020</v>
      </c>
      <c r="T12" s="946">
        <v>875812543</v>
      </c>
      <c r="U12" s="946">
        <v>796346361</v>
      </c>
      <c r="V12" s="946">
        <v>1020322712</v>
      </c>
      <c r="W12" s="946">
        <v>1138326466</v>
      </c>
      <c r="X12" s="946">
        <v>1251334360</v>
      </c>
      <c r="Y12" s="946">
        <v>1369107413</v>
      </c>
      <c r="Z12" s="946">
        <v>1511341452</v>
      </c>
      <c r="AA12" s="946">
        <v>1557698219</v>
      </c>
      <c r="AB12" s="946">
        <v>1296856919</v>
      </c>
      <c r="AC12" s="946">
        <v>865634101</v>
      </c>
      <c r="AD12" s="946">
        <v>1489061064</v>
      </c>
      <c r="AE12" s="946">
        <v>1376512372</v>
      </c>
      <c r="AF12" s="946">
        <v>1610972423</v>
      </c>
      <c r="AG12" s="946">
        <v>1100345533</v>
      </c>
      <c r="AH12" s="946">
        <v>1230389614</v>
      </c>
      <c r="AI12" s="946">
        <v>2383579545</v>
      </c>
      <c r="AJ12" s="946">
        <v>1607265341</v>
      </c>
      <c r="AK12" s="946">
        <v>1117518693</v>
      </c>
      <c r="AL12" s="947">
        <v>1193538670</v>
      </c>
      <c r="AM12" s="947">
        <v>1316617052</v>
      </c>
      <c r="AN12" s="964">
        <v>1511407985</v>
      </c>
      <c r="AO12" s="965"/>
      <c r="AP12" s="946">
        <v>3340393427</v>
      </c>
      <c r="AQ12" s="946">
        <v>3586210617</v>
      </c>
      <c r="AR12" s="946">
        <v>3524295338</v>
      </c>
      <c r="AS12" s="946">
        <v>2746634481</v>
      </c>
      <c r="AT12" s="946">
        <v>3306329860</v>
      </c>
      <c r="AU12" s="946">
        <v>4779090951</v>
      </c>
      <c r="AV12" s="946">
        <v>5231530691</v>
      </c>
      <c r="AW12" s="946">
        <v>5576891392</v>
      </c>
      <c r="AX12" s="946">
        <v>6338753193</v>
      </c>
      <c r="AY12" s="947">
        <v>5221234500</v>
      </c>
      <c r="AZ12" s="947">
        <v>4021563707</v>
      </c>
    </row>
    <row r="13" spans="1:52">
      <c r="A13" s="945" t="s">
        <v>1110</v>
      </c>
      <c r="B13" s="946">
        <v>34853680</v>
      </c>
      <c r="C13" s="946">
        <v>31636697</v>
      </c>
      <c r="D13" s="946">
        <v>29499707</v>
      </c>
      <c r="E13" s="946">
        <v>11910680</v>
      </c>
      <c r="F13" s="946">
        <v>6158329</v>
      </c>
      <c r="G13" s="946">
        <v>4979966</v>
      </c>
      <c r="H13" s="946">
        <v>4355872</v>
      </c>
      <c r="I13" s="946">
        <v>2472328</v>
      </c>
      <c r="J13" s="946">
        <v>2457535</v>
      </c>
      <c r="K13" s="946">
        <v>2493150</v>
      </c>
      <c r="L13" s="946">
        <v>2520548</v>
      </c>
      <c r="M13" s="946">
        <v>2520548</v>
      </c>
      <c r="N13" s="946">
        <v>2465753</v>
      </c>
      <c r="O13" s="946">
        <v>2312329</v>
      </c>
      <c r="P13" s="946">
        <v>2016438</v>
      </c>
      <c r="Q13" s="946">
        <v>1227397</v>
      </c>
      <c r="R13" s="946">
        <v>997261</v>
      </c>
      <c r="S13" s="946">
        <v>21917</v>
      </c>
      <c r="T13" s="946">
        <v>0</v>
      </c>
      <c r="U13" s="946">
        <v>0</v>
      </c>
      <c r="V13" s="946">
        <v>0</v>
      </c>
      <c r="W13" s="946">
        <v>0</v>
      </c>
      <c r="X13" s="946">
        <v>0</v>
      </c>
      <c r="Y13" s="946">
        <v>0</v>
      </c>
      <c r="Z13" s="946">
        <v>0</v>
      </c>
      <c r="AA13" s="946">
        <v>0</v>
      </c>
      <c r="AB13" s="946">
        <v>0</v>
      </c>
      <c r="AC13" s="946">
        <v>0</v>
      </c>
      <c r="AD13" s="946">
        <v>0</v>
      </c>
      <c r="AE13" s="946">
        <v>0</v>
      </c>
      <c r="AF13" s="946">
        <v>0</v>
      </c>
      <c r="AG13" s="946">
        <v>0</v>
      </c>
      <c r="AH13" s="946">
        <v>0</v>
      </c>
      <c r="AI13" s="946">
        <v>0</v>
      </c>
      <c r="AJ13" s="946">
        <v>0</v>
      </c>
      <c r="AK13" s="946">
        <v>0</v>
      </c>
      <c r="AL13" s="947">
        <v>0</v>
      </c>
      <c r="AM13" s="947">
        <v>0</v>
      </c>
      <c r="AN13" s="964">
        <v>0</v>
      </c>
      <c r="AO13" s="965"/>
      <c r="AP13" s="946">
        <v>107900764</v>
      </c>
      <c r="AQ13" s="946">
        <v>17966495</v>
      </c>
      <c r="AR13" s="946">
        <v>9991781</v>
      </c>
      <c r="AS13" s="946">
        <v>8021917</v>
      </c>
      <c r="AT13" s="946">
        <v>1019178</v>
      </c>
      <c r="AU13" s="946">
        <v>0</v>
      </c>
      <c r="AV13" s="946">
        <v>0</v>
      </c>
      <c r="AW13" s="946">
        <v>0</v>
      </c>
      <c r="AX13" s="946">
        <v>0</v>
      </c>
      <c r="AY13" s="947">
        <v>0</v>
      </c>
      <c r="AZ13" s="947">
        <v>0</v>
      </c>
    </row>
    <row r="14" spans="1:52">
      <c r="A14" s="945" t="s">
        <v>1111</v>
      </c>
      <c r="B14" s="946">
        <v>15475373695</v>
      </c>
      <c r="C14" s="946">
        <v>31828575813</v>
      </c>
      <c r="D14" s="946">
        <v>21264338908</v>
      </c>
      <c r="E14" s="946">
        <v>38388682194</v>
      </c>
      <c r="F14" s="946">
        <v>24632170253</v>
      </c>
      <c r="G14" s="946">
        <v>42436553645</v>
      </c>
      <c r="H14" s="946">
        <v>37623145435</v>
      </c>
      <c r="I14" s="946">
        <v>32601779430</v>
      </c>
      <c r="J14" s="946">
        <v>27931462486</v>
      </c>
      <c r="K14" s="946">
        <v>32276709188</v>
      </c>
      <c r="L14" s="946">
        <v>25144496420</v>
      </c>
      <c r="M14" s="946">
        <v>58251239981</v>
      </c>
      <c r="N14" s="946">
        <v>46577619377</v>
      </c>
      <c r="O14" s="946">
        <v>36353899594</v>
      </c>
      <c r="P14" s="946">
        <v>42891747292</v>
      </c>
      <c r="Q14" s="946">
        <v>71089777046</v>
      </c>
      <c r="R14" s="946">
        <v>70821892231</v>
      </c>
      <c r="S14" s="946">
        <v>60116141526</v>
      </c>
      <c r="T14" s="946">
        <v>50877902504</v>
      </c>
      <c r="U14" s="946">
        <v>47755664256</v>
      </c>
      <c r="V14" s="946">
        <v>68633534522</v>
      </c>
      <c r="W14" s="946">
        <v>67996758316</v>
      </c>
      <c r="X14" s="946">
        <v>69347603442</v>
      </c>
      <c r="Y14" s="946">
        <v>87571766455</v>
      </c>
      <c r="Z14" s="946">
        <v>76110423216</v>
      </c>
      <c r="AA14" s="946">
        <v>74234685149</v>
      </c>
      <c r="AB14" s="946">
        <v>57313099301</v>
      </c>
      <c r="AC14" s="946">
        <v>52330264197</v>
      </c>
      <c r="AD14" s="946">
        <v>43701366948</v>
      </c>
      <c r="AE14" s="946">
        <v>69796275929</v>
      </c>
      <c r="AF14" s="946">
        <v>85304787451</v>
      </c>
      <c r="AG14" s="946">
        <v>64902309114</v>
      </c>
      <c r="AH14" s="946">
        <v>63121533083</v>
      </c>
      <c r="AI14" s="946">
        <v>101319315961</v>
      </c>
      <c r="AJ14" s="946">
        <v>81859419542</v>
      </c>
      <c r="AK14" s="946">
        <v>77589672743</v>
      </c>
      <c r="AL14" s="947">
        <v>81491602179</v>
      </c>
      <c r="AM14" s="947">
        <v>84588122797</v>
      </c>
      <c r="AN14" s="964">
        <v>157735228550</v>
      </c>
      <c r="AO14" s="965"/>
      <c r="AP14" s="946">
        <v>106956970610</v>
      </c>
      <c r="AQ14" s="946">
        <v>137293648763</v>
      </c>
      <c r="AR14" s="946">
        <v>143603908075</v>
      </c>
      <c r="AS14" s="946">
        <v>196913043309</v>
      </c>
      <c r="AT14" s="946">
        <v>229571600517</v>
      </c>
      <c r="AU14" s="946">
        <v>293549662735</v>
      </c>
      <c r="AV14" s="946">
        <v>259988471863</v>
      </c>
      <c r="AW14" s="946">
        <v>263704739442</v>
      </c>
      <c r="AX14" s="946">
        <v>323889941329</v>
      </c>
      <c r="AY14" s="947">
        <v>246300268586</v>
      </c>
      <c r="AZ14" s="947">
        <v>323814953526</v>
      </c>
    </row>
    <row r="15" spans="1:52">
      <c r="A15" s="942" t="s">
        <v>1112</v>
      </c>
      <c r="B15" s="943">
        <v>110537794465</v>
      </c>
      <c r="C15" s="943">
        <v>104386214707</v>
      </c>
      <c r="D15" s="943">
        <v>96476647425</v>
      </c>
      <c r="E15" s="943">
        <v>179370993605</v>
      </c>
      <c r="F15" s="943">
        <v>176109423656</v>
      </c>
      <c r="G15" s="943">
        <v>173185463160</v>
      </c>
      <c r="H15" s="943">
        <v>195985423330</v>
      </c>
      <c r="I15" s="943">
        <v>259203194149</v>
      </c>
      <c r="J15" s="943">
        <v>432022108337</v>
      </c>
      <c r="K15" s="943">
        <v>312506921650</v>
      </c>
      <c r="L15" s="943">
        <v>269462482614</v>
      </c>
      <c r="M15" s="943">
        <v>577193035164</v>
      </c>
      <c r="N15" s="943">
        <v>348666287779</v>
      </c>
      <c r="O15" s="943">
        <v>300046829581</v>
      </c>
      <c r="P15" s="943">
        <v>368144537513</v>
      </c>
      <c r="Q15" s="943">
        <v>389272956105</v>
      </c>
      <c r="R15" s="943">
        <v>1686769818253</v>
      </c>
      <c r="S15" s="943">
        <v>-137946652462</v>
      </c>
      <c r="T15" s="943">
        <v>391269581130</v>
      </c>
      <c r="U15" s="943">
        <v>497888465873</v>
      </c>
      <c r="V15" s="943">
        <v>786602858021</v>
      </c>
      <c r="W15" s="943">
        <v>443666314363</v>
      </c>
      <c r="X15" s="943">
        <v>641800511931</v>
      </c>
      <c r="Y15" s="943">
        <v>574892042013</v>
      </c>
      <c r="Z15" s="943">
        <v>1012437964287</v>
      </c>
      <c r="AA15" s="943">
        <v>1119525480317</v>
      </c>
      <c r="AB15" s="943">
        <v>1214609196725</v>
      </c>
      <c r="AC15" s="943">
        <v>-15893679953</v>
      </c>
      <c r="AD15" s="943">
        <v>1182534657999</v>
      </c>
      <c r="AE15" s="943">
        <v>462637098453</v>
      </c>
      <c r="AF15" s="943">
        <v>483136282395</v>
      </c>
      <c r="AG15" s="943">
        <v>1267693010888</v>
      </c>
      <c r="AH15" s="943">
        <v>937519066851</v>
      </c>
      <c r="AI15" s="943">
        <v>785840790335</v>
      </c>
      <c r="AJ15" s="943">
        <v>914043077725</v>
      </c>
      <c r="AK15" s="943">
        <v>868258112214</v>
      </c>
      <c r="AL15" s="944">
        <v>974300095530</v>
      </c>
      <c r="AM15" s="944">
        <v>1013413359036</v>
      </c>
      <c r="AN15" s="962">
        <v>1077457374661</v>
      </c>
      <c r="AO15" s="963"/>
      <c r="AP15" s="943">
        <v>490771650202</v>
      </c>
      <c r="AQ15" s="943">
        <v>804483504295</v>
      </c>
      <c r="AR15" s="943">
        <v>1591184547765</v>
      </c>
      <c r="AS15" s="943">
        <v>1406130610978</v>
      </c>
      <c r="AT15" s="943">
        <v>2437981212794</v>
      </c>
      <c r="AU15" s="943">
        <v>2446961726328</v>
      </c>
      <c r="AV15" s="943">
        <v>3330678961376</v>
      </c>
      <c r="AW15" s="943">
        <v>3396001049735</v>
      </c>
      <c r="AX15" s="943">
        <v>3505661047125</v>
      </c>
      <c r="AY15" s="944">
        <v>2637402934911</v>
      </c>
      <c r="AZ15" s="944">
        <v>3065170829227</v>
      </c>
    </row>
    <row r="16" spans="1:52">
      <c r="A16" s="945" t="s">
        <v>1113</v>
      </c>
      <c r="B16" s="946">
        <v>89786590073</v>
      </c>
      <c r="C16" s="946">
        <v>91189221536</v>
      </c>
      <c r="D16" s="946">
        <v>93017963401</v>
      </c>
      <c r="E16" s="946">
        <v>161010278741</v>
      </c>
      <c r="F16" s="946">
        <v>132120270123</v>
      </c>
      <c r="G16" s="946">
        <v>162300913217</v>
      </c>
      <c r="H16" s="946">
        <v>173664189506</v>
      </c>
      <c r="I16" s="946">
        <v>248343508428</v>
      </c>
      <c r="J16" s="946">
        <v>350270789336</v>
      </c>
      <c r="K16" s="946">
        <v>231083133465</v>
      </c>
      <c r="L16" s="946">
        <v>323132960609</v>
      </c>
      <c r="M16" s="946">
        <v>356450085004</v>
      </c>
      <c r="N16" s="946">
        <v>209675212941</v>
      </c>
      <c r="O16" s="946">
        <v>276007388182</v>
      </c>
      <c r="P16" s="946">
        <v>357990727761</v>
      </c>
      <c r="Q16" s="946">
        <v>336554003266</v>
      </c>
      <c r="R16" s="946">
        <v>698194301686</v>
      </c>
      <c r="S16" s="946">
        <v>412105134673</v>
      </c>
      <c r="T16" s="946">
        <v>459011136570</v>
      </c>
      <c r="U16" s="946">
        <v>560390345697</v>
      </c>
      <c r="V16" s="946">
        <v>617014319227</v>
      </c>
      <c r="W16" s="946">
        <v>406785461631</v>
      </c>
      <c r="X16" s="946">
        <v>403947715770</v>
      </c>
      <c r="Y16" s="946">
        <v>603743384757</v>
      </c>
      <c r="Z16" s="946">
        <v>530027299412</v>
      </c>
      <c r="AA16" s="946">
        <v>645891933831</v>
      </c>
      <c r="AB16" s="946">
        <v>554914428888</v>
      </c>
      <c r="AC16" s="946">
        <v>703421223718</v>
      </c>
      <c r="AD16" s="946">
        <v>634434562980</v>
      </c>
      <c r="AE16" s="946">
        <v>455583059070</v>
      </c>
      <c r="AF16" s="946">
        <v>284662198556</v>
      </c>
      <c r="AG16" s="946">
        <v>705809200898</v>
      </c>
      <c r="AH16" s="946">
        <v>494340592390</v>
      </c>
      <c r="AI16" s="946">
        <v>586842718024</v>
      </c>
      <c r="AJ16" s="946">
        <v>647551672211</v>
      </c>
      <c r="AK16" s="946">
        <v>687173110041</v>
      </c>
      <c r="AL16" s="947">
        <v>529654016245</v>
      </c>
      <c r="AM16" s="947">
        <v>743949398545</v>
      </c>
      <c r="AN16" s="964">
        <v>729589198914</v>
      </c>
      <c r="AO16" s="965"/>
      <c r="AP16" s="946">
        <v>435004053751</v>
      </c>
      <c r="AQ16" s="946">
        <v>716428881274</v>
      </c>
      <c r="AR16" s="946">
        <v>1260936968414</v>
      </c>
      <c r="AS16" s="946">
        <v>1180227332150</v>
      </c>
      <c r="AT16" s="946">
        <v>2129700918626</v>
      </c>
      <c r="AU16" s="946">
        <v>2031490881385</v>
      </c>
      <c r="AV16" s="946">
        <v>2434254885849</v>
      </c>
      <c r="AW16" s="946">
        <v>2080489021504</v>
      </c>
      <c r="AX16" s="946">
        <v>2415908092666</v>
      </c>
      <c r="AY16" s="947">
        <v>1728734982625</v>
      </c>
      <c r="AZ16" s="947">
        <v>2003192613704</v>
      </c>
    </row>
    <row r="17" spans="1:52">
      <c r="A17" s="945" t="s">
        <v>1114</v>
      </c>
      <c r="B17" s="946">
        <v>16050184900</v>
      </c>
      <c r="C17" s="946">
        <v>5937461020</v>
      </c>
      <c r="D17" s="946">
        <v>-2994637555</v>
      </c>
      <c r="E17" s="946">
        <v>10832533567</v>
      </c>
      <c r="F17" s="946">
        <v>35855367204</v>
      </c>
      <c r="G17" s="946">
        <v>3072335915</v>
      </c>
      <c r="H17" s="946">
        <v>-4891832266</v>
      </c>
      <c r="I17" s="946">
        <v>10522324385</v>
      </c>
      <c r="J17" s="946">
        <v>46870794281</v>
      </c>
      <c r="K17" s="946">
        <v>77766251383</v>
      </c>
      <c r="L17" s="946">
        <v>-30649990151</v>
      </c>
      <c r="M17" s="946">
        <v>1616230451</v>
      </c>
      <c r="N17" s="946">
        <v>137527133585</v>
      </c>
      <c r="O17" s="946">
        <v>22108550298</v>
      </c>
      <c r="P17" s="946">
        <v>5165375142</v>
      </c>
      <c r="Q17" s="946">
        <v>46700234314</v>
      </c>
      <c r="R17" s="946">
        <v>177050789162</v>
      </c>
      <c r="S17" s="946">
        <v>-26939990572</v>
      </c>
      <c r="T17" s="946">
        <v>31309214164</v>
      </c>
      <c r="U17" s="946">
        <v>70489556902</v>
      </c>
      <c r="V17" s="946">
        <v>167502747899</v>
      </c>
      <c r="W17" s="946">
        <v>37953907068</v>
      </c>
      <c r="X17" s="946">
        <v>125306273043</v>
      </c>
      <c r="Y17" s="946">
        <v>-27836754358</v>
      </c>
      <c r="Z17" s="946">
        <v>281537942901</v>
      </c>
      <c r="AA17" s="946">
        <v>253234224861</v>
      </c>
      <c r="AB17" s="946">
        <v>197911684378</v>
      </c>
      <c r="AC17" s="946">
        <v>-321068634398</v>
      </c>
      <c r="AD17" s="946">
        <v>532697779502</v>
      </c>
      <c r="AE17" s="946">
        <v>-44217905602</v>
      </c>
      <c r="AF17" s="946">
        <v>95697519292</v>
      </c>
      <c r="AG17" s="946">
        <v>431784938441</v>
      </c>
      <c r="AH17" s="946">
        <v>351691302635</v>
      </c>
      <c r="AI17" s="946">
        <v>167565345878</v>
      </c>
      <c r="AJ17" s="946">
        <v>217815538969</v>
      </c>
      <c r="AK17" s="946">
        <v>124890405412</v>
      </c>
      <c r="AL17" s="947">
        <v>398796595479</v>
      </c>
      <c r="AM17" s="947">
        <v>182541387309</v>
      </c>
      <c r="AN17" s="964">
        <v>364142619523</v>
      </c>
      <c r="AO17" s="965"/>
      <c r="AP17" s="946">
        <v>29825541932</v>
      </c>
      <c r="AQ17" s="946">
        <v>44558195238</v>
      </c>
      <c r="AR17" s="946">
        <v>95603285964</v>
      </c>
      <c r="AS17" s="946">
        <v>211501293339</v>
      </c>
      <c r="AT17" s="946">
        <v>251909569656</v>
      </c>
      <c r="AU17" s="946">
        <v>302926173652</v>
      </c>
      <c r="AV17" s="946">
        <v>411615217742</v>
      </c>
      <c r="AW17" s="946">
        <v>1015962331633</v>
      </c>
      <c r="AX17" s="946">
        <v>861962592894</v>
      </c>
      <c r="AY17" s="947">
        <v>737072187482</v>
      </c>
      <c r="AZ17" s="947">
        <v>945480602311</v>
      </c>
    </row>
    <row r="18" spans="1:52">
      <c r="A18" s="945" t="s">
        <v>1115</v>
      </c>
      <c r="B18" s="946">
        <v>39428352</v>
      </c>
      <c r="C18" s="946">
        <v>1177722622</v>
      </c>
      <c r="D18" s="946">
        <v>64287827</v>
      </c>
      <c r="E18" s="946">
        <v>1215333</v>
      </c>
      <c r="F18" s="946">
        <v>262163056</v>
      </c>
      <c r="G18" s="946">
        <v>12155636</v>
      </c>
      <c r="H18" s="946">
        <v>3217804688</v>
      </c>
      <c r="I18" s="946">
        <v>1708541913</v>
      </c>
      <c r="J18" s="946">
        <v>11270854</v>
      </c>
      <c r="K18" s="946">
        <v>626550602</v>
      </c>
      <c r="L18" s="946">
        <v>99102881</v>
      </c>
      <c r="M18" s="946">
        <v>1346168111</v>
      </c>
      <c r="N18" s="946">
        <v>364176120</v>
      </c>
      <c r="O18" s="946">
        <v>1363630240</v>
      </c>
      <c r="P18" s="946">
        <v>2134688826</v>
      </c>
      <c r="Q18" s="946">
        <v>1972160123</v>
      </c>
      <c r="R18" s="946">
        <v>16511395397</v>
      </c>
      <c r="S18" s="946">
        <v>3914061799</v>
      </c>
      <c r="T18" s="946">
        <v>5004349168</v>
      </c>
      <c r="U18" s="946">
        <v>17863512280</v>
      </c>
      <c r="V18" s="946">
        <v>367219657</v>
      </c>
      <c r="W18" s="946">
        <v>71008393</v>
      </c>
      <c r="X18" s="946">
        <v>718065046</v>
      </c>
      <c r="Y18" s="946">
        <v>1051974945</v>
      </c>
      <c r="Z18" s="946">
        <v>980626251</v>
      </c>
      <c r="AA18" s="946">
        <v>7096539093</v>
      </c>
      <c r="AB18" s="946">
        <v>25522175121</v>
      </c>
      <c r="AC18" s="946">
        <v>3524030574</v>
      </c>
      <c r="AD18" s="946">
        <v>3253784483</v>
      </c>
      <c r="AE18" s="946">
        <v>4436328744</v>
      </c>
      <c r="AF18" s="946">
        <v>18693407219</v>
      </c>
      <c r="AG18" s="946">
        <v>25969206509</v>
      </c>
      <c r="AH18" s="946">
        <v>47763495900</v>
      </c>
      <c r="AI18" s="946">
        <v>52939917076</v>
      </c>
      <c r="AJ18" s="946">
        <v>30254924150</v>
      </c>
      <c r="AK18" s="946">
        <v>27474186117</v>
      </c>
      <c r="AL18" s="947">
        <v>26870219458</v>
      </c>
      <c r="AM18" s="947">
        <v>63056545901</v>
      </c>
      <c r="AN18" s="964">
        <v>10803608730</v>
      </c>
      <c r="AO18" s="965"/>
      <c r="AP18" s="946">
        <v>1282654134</v>
      </c>
      <c r="AQ18" s="946">
        <v>5200665293</v>
      </c>
      <c r="AR18" s="946">
        <v>2083092448</v>
      </c>
      <c r="AS18" s="946">
        <v>5834655309</v>
      </c>
      <c r="AT18" s="946">
        <v>43293318644</v>
      </c>
      <c r="AU18" s="946">
        <v>2208268041</v>
      </c>
      <c r="AV18" s="946">
        <v>37123371039</v>
      </c>
      <c r="AW18" s="946">
        <v>52352726955</v>
      </c>
      <c r="AX18" s="946">
        <v>158432523243</v>
      </c>
      <c r="AY18" s="947">
        <v>130958337126</v>
      </c>
      <c r="AZ18" s="947">
        <v>100730374089</v>
      </c>
    </row>
    <row r="19" spans="1:52">
      <c r="A19" s="945" t="s">
        <v>1116</v>
      </c>
      <c r="B19" s="946">
        <v>2939832514</v>
      </c>
      <c r="C19" s="946">
        <v>51291751</v>
      </c>
      <c r="D19" s="946">
        <v>3220246503</v>
      </c>
      <c r="E19" s="946">
        <v>-103160975</v>
      </c>
      <c r="F19" s="946">
        <v>6113708228</v>
      </c>
      <c r="G19" s="946">
        <v>5464867617</v>
      </c>
      <c r="H19" s="946">
        <v>22975709153</v>
      </c>
      <c r="I19" s="946">
        <v>-4185079337</v>
      </c>
      <c r="J19" s="946">
        <v>32960880759</v>
      </c>
      <c r="K19" s="946">
        <v>2816956362</v>
      </c>
      <c r="L19" s="946">
        <v>-23185699100</v>
      </c>
      <c r="M19" s="946">
        <v>215358747236</v>
      </c>
      <c r="N19" s="946">
        <v>783094328</v>
      </c>
      <c r="O19" s="946">
        <v>550209456</v>
      </c>
      <c r="P19" s="946">
        <v>1716568545</v>
      </c>
      <c r="Q19" s="946">
        <v>2680993903</v>
      </c>
      <c r="R19" s="946">
        <v>794816447838</v>
      </c>
      <c r="S19" s="946">
        <v>-527017018114</v>
      </c>
      <c r="T19" s="946">
        <v>-104068649094</v>
      </c>
      <c r="U19" s="946">
        <v>-150673504907</v>
      </c>
      <c r="V19" s="946">
        <v>1718571238</v>
      </c>
      <c r="W19" s="946">
        <v>-1150489939</v>
      </c>
      <c r="X19" s="946">
        <v>111822586466</v>
      </c>
      <c r="Y19" s="946">
        <v>-3662199938</v>
      </c>
      <c r="Z19" s="946">
        <v>199768557018</v>
      </c>
      <c r="AA19" s="946">
        <v>213302782532</v>
      </c>
      <c r="AB19" s="946">
        <v>431663922697</v>
      </c>
      <c r="AC19" s="946">
        <v>-401878882664</v>
      </c>
      <c r="AD19" s="946">
        <v>2342766641</v>
      </c>
      <c r="AE19" s="946">
        <v>36836511301</v>
      </c>
      <c r="AF19" s="946">
        <v>84075101122</v>
      </c>
      <c r="AG19" s="946">
        <v>104663958737</v>
      </c>
      <c r="AH19" s="946">
        <v>35377962373</v>
      </c>
      <c r="AI19" s="946">
        <v>-23205525881</v>
      </c>
      <c r="AJ19" s="946">
        <v>-897848344</v>
      </c>
      <c r="AK19" s="946">
        <v>24827049835</v>
      </c>
      <c r="AL19" s="947">
        <v>17927355361</v>
      </c>
      <c r="AM19" s="947">
        <v>24092985798</v>
      </c>
      <c r="AN19" s="964">
        <v>-29391614493</v>
      </c>
      <c r="AO19" s="965"/>
      <c r="AP19" s="946">
        <v>6108209793</v>
      </c>
      <c r="AQ19" s="946">
        <v>30369205661</v>
      </c>
      <c r="AR19" s="946">
        <v>227950885257</v>
      </c>
      <c r="AS19" s="946">
        <v>5730866232</v>
      </c>
      <c r="AT19" s="946">
        <v>13057275723</v>
      </c>
      <c r="AU19" s="946">
        <v>108728467827</v>
      </c>
      <c r="AV19" s="946">
        <v>442856379583</v>
      </c>
      <c r="AW19" s="946">
        <v>227918337801</v>
      </c>
      <c r="AX19" s="946">
        <v>36101637983</v>
      </c>
      <c r="AY19" s="947">
        <v>11274588148</v>
      </c>
      <c r="AZ19" s="947">
        <v>12628726666</v>
      </c>
    </row>
    <row r="20" spans="1:52">
      <c r="A20" s="945" t="s">
        <v>1117</v>
      </c>
      <c r="B20" s="946">
        <v>1721758626</v>
      </c>
      <c r="C20" s="946">
        <v>6030517778</v>
      </c>
      <c r="D20" s="946">
        <v>3168787249</v>
      </c>
      <c r="E20" s="946">
        <v>7630126939</v>
      </c>
      <c r="F20" s="946">
        <v>1757915045</v>
      </c>
      <c r="G20" s="946">
        <v>2335190775</v>
      </c>
      <c r="H20" s="946">
        <v>1019552249</v>
      </c>
      <c r="I20" s="946">
        <v>2813898760</v>
      </c>
      <c r="J20" s="946">
        <v>0</v>
      </c>
      <c r="K20" s="946">
        <v>0</v>
      </c>
      <c r="L20" s="946">
        <v>0</v>
      </c>
      <c r="M20" s="946">
        <v>0</v>
      </c>
      <c r="N20" s="946">
        <v>0</v>
      </c>
      <c r="O20" s="946">
        <v>0</v>
      </c>
      <c r="P20" s="946">
        <v>0</v>
      </c>
      <c r="Q20" s="946">
        <v>832446</v>
      </c>
      <c r="R20" s="946">
        <v>0</v>
      </c>
      <c r="S20" s="946">
        <v>0</v>
      </c>
      <c r="T20" s="946">
        <v>20130145</v>
      </c>
      <c r="U20" s="946">
        <v>0</v>
      </c>
      <c r="V20" s="946">
        <v>0</v>
      </c>
      <c r="W20" s="946">
        <v>6427210</v>
      </c>
      <c r="X20" s="946">
        <v>5871606</v>
      </c>
      <c r="Y20" s="946">
        <v>1595636607</v>
      </c>
      <c r="Z20" s="946">
        <v>123538705</v>
      </c>
      <c r="AA20" s="946">
        <v>0</v>
      </c>
      <c r="AB20" s="946">
        <v>4596985641</v>
      </c>
      <c r="AC20" s="946">
        <v>108582817</v>
      </c>
      <c r="AD20" s="946">
        <v>8425984836</v>
      </c>
      <c r="AE20" s="946">
        <v>9038155448</v>
      </c>
      <c r="AF20" s="946">
        <v>183817172</v>
      </c>
      <c r="AG20" s="946">
        <v>166426865</v>
      </c>
      <c r="AH20" s="946">
        <v>5025152458</v>
      </c>
      <c r="AI20" s="946">
        <v>1725736975</v>
      </c>
      <c r="AJ20" s="946">
        <v>18992149985</v>
      </c>
      <c r="AK20" s="946">
        <v>4456662877</v>
      </c>
      <c r="AL20" s="947">
        <v>810063276</v>
      </c>
      <c r="AM20" s="947">
        <v>14887194</v>
      </c>
      <c r="AN20" s="964">
        <v>2151930990</v>
      </c>
      <c r="AO20" s="965"/>
      <c r="AP20" s="946">
        <v>18551190592</v>
      </c>
      <c r="AQ20" s="946">
        <v>7926556829</v>
      </c>
      <c r="AR20" s="946">
        <v>0</v>
      </c>
      <c r="AS20" s="946">
        <v>832446</v>
      </c>
      <c r="AT20" s="946">
        <v>20130145</v>
      </c>
      <c r="AU20" s="946">
        <v>1607935423</v>
      </c>
      <c r="AV20" s="946">
        <v>4829107163</v>
      </c>
      <c r="AW20" s="946">
        <v>17814384321</v>
      </c>
      <c r="AX20" s="946">
        <v>30199702295</v>
      </c>
      <c r="AY20" s="947">
        <v>25743039418</v>
      </c>
      <c r="AZ20" s="947">
        <v>2976881460</v>
      </c>
    </row>
    <row r="21" spans="1:52">
      <c r="A21" s="945" t="s">
        <v>1118</v>
      </c>
      <c r="B21" s="946">
        <v>0</v>
      </c>
      <c r="C21" s="946">
        <v>0</v>
      </c>
      <c r="D21" s="946">
        <v>0</v>
      </c>
      <c r="E21" s="946">
        <v>0</v>
      </c>
      <c r="F21" s="946">
        <v>0</v>
      </c>
      <c r="G21" s="946">
        <v>0</v>
      </c>
      <c r="H21" s="946">
        <v>0</v>
      </c>
      <c r="I21" s="946">
        <v>0</v>
      </c>
      <c r="J21" s="946">
        <v>1908373107</v>
      </c>
      <c r="K21" s="946">
        <v>214029838</v>
      </c>
      <c r="L21" s="946">
        <v>66108375</v>
      </c>
      <c r="M21" s="946">
        <v>2421804362</v>
      </c>
      <c r="N21" s="946">
        <v>316670805</v>
      </c>
      <c r="O21" s="946">
        <v>17051405</v>
      </c>
      <c r="P21" s="946">
        <v>1137177239</v>
      </c>
      <c r="Q21" s="946">
        <v>1364732053</v>
      </c>
      <c r="R21" s="946">
        <v>196884170</v>
      </c>
      <c r="S21" s="946">
        <v>-8840248</v>
      </c>
      <c r="T21" s="946">
        <v>-6599823</v>
      </c>
      <c r="U21" s="946">
        <v>-181444099</v>
      </c>
      <c r="V21" s="946">
        <v>0</v>
      </c>
      <c r="W21" s="946">
        <v>0</v>
      </c>
      <c r="X21" s="946">
        <v>0</v>
      </c>
      <c r="Y21" s="946">
        <v>0</v>
      </c>
      <c r="Z21" s="946">
        <v>0</v>
      </c>
      <c r="AA21" s="946">
        <v>0</v>
      </c>
      <c r="AB21" s="946">
        <v>0</v>
      </c>
      <c r="AC21" s="946">
        <v>0</v>
      </c>
      <c r="AD21" s="946">
        <v>1379779557</v>
      </c>
      <c r="AE21" s="946">
        <v>960949492</v>
      </c>
      <c r="AF21" s="946">
        <v>-175760966</v>
      </c>
      <c r="AG21" s="946">
        <v>-700720562</v>
      </c>
      <c r="AH21" s="946">
        <v>3320561095</v>
      </c>
      <c r="AI21" s="946">
        <v>-27401737</v>
      </c>
      <c r="AJ21" s="946">
        <v>326640754</v>
      </c>
      <c r="AK21" s="946">
        <v>-563302068</v>
      </c>
      <c r="AL21" s="947">
        <v>241845711</v>
      </c>
      <c r="AM21" s="947">
        <v>-241845711</v>
      </c>
      <c r="AN21" s="964">
        <v>161630997</v>
      </c>
      <c r="AO21" s="965"/>
      <c r="AP21" s="946">
        <v>0</v>
      </c>
      <c r="AQ21" s="946">
        <v>0</v>
      </c>
      <c r="AR21" s="946">
        <v>4610315682</v>
      </c>
      <c r="AS21" s="946">
        <v>2835631502</v>
      </c>
      <c r="AT21" s="946">
        <v>0</v>
      </c>
      <c r="AU21" s="946">
        <v>0</v>
      </c>
      <c r="AV21" s="946">
        <v>0</v>
      </c>
      <c r="AW21" s="946">
        <v>1464247521</v>
      </c>
      <c r="AX21" s="946">
        <v>3056498044</v>
      </c>
      <c r="AY21" s="947">
        <v>3619800112</v>
      </c>
      <c r="AZ21" s="947">
        <v>161630997</v>
      </c>
    </row>
    <row r="22" spans="1:52">
      <c r="A22" s="945" t="s">
        <v>1119</v>
      </c>
      <c r="B22" s="946">
        <v>0</v>
      </c>
      <c r="C22" s="946">
        <v>0</v>
      </c>
      <c r="D22" s="946">
        <v>0</v>
      </c>
      <c r="E22" s="946">
        <v>0</v>
      </c>
      <c r="F22" s="946">
        <v>0</v>
      </c>
      <c r="G22" s="946">
        <v>0</v>
      </c>
      <c r="H22" s="946">
        <v>0</v>
      </c>
      <c r="I22" s="946">
        <v>0</v>
      </c>
      <c r="J22" s="946">
        <v>0</v>
      </c>
      <c r="K22" s="946">
        <v>0</v>
      </c>
      <c r="L22" s="946">
        <v>0</v>
      </c>
      <c r="M22" s="946">
        <v>0</v>
      </c>
      <c r="N22" s="946">
        <v>0</v>
      </c>
      <c r="O22" s="946">
        <v>0</v>
      </c>
      <c r="P22" s="946">
        <v>0</v>
      </c>
      <c r="Q22" s="946">
        <v>0</v>
      </c>
      <c r="R22" s="946">
        <v>0</v>
      </c>
      <c r="S22" s="946">
        <v>0</v>
      </c>
      <c r="T22" s="946">
        <v>0</v>
      </c>
      <c r="U22" s="946">
        <v>0</v>
      </c>
      <c r="V22" s="946">
        <v>0</v>
      </c>
      <c r="W22" s="946">
        <v>0</v>
      </c>
      <c r="X22" s="946">
        <v>0</v>
      </c>
      <c r="Y22" s="946">
        <v>0</v>
      </c>
      <c r="Z22" s="946">
        <v>0</v>
      </c>
      <c r="AA22" s="946">
        <v>0</v>
      </c>
      <c r="AB22" s="946">
        <v>0</v>
      </c>
      <c r="AC22" s="946">
        <v>0</v>
      </c>
      <c r="AD22" s="946">
        <v>0</v>
      </c>
      <c r="AE22" s="946">
        <v>0</v>
      </c>
      <c r="AF22" s="946">
        <v>0</v>
      </c>
      <c r="AG22" s="946">
        <v>0</v>
      </c>
      <c r="AH22" s="946">
        <v>0</v>
      </c>
      <c r="AI22" s="946">
        <v>0</v>
      </c>
      <c r="AJ22" s="946">
        <v>0</v>
      </c>
      <c r="AK22" s="946">
        <v>0</v>
      </c>
      <c r="AL22" s="947">
        <v>0</v>
      </c>
      <c r="AM22" s="947">
        <v>0</v>
      </c>
      <c r="AN22" s="964">
        <v>0</v>
      </c>
      <c r="AO22" s="965"/>
      <c r="AP22" s="946">
        <v>0</v>
      </c>
      <c r="AQ22" s="946">
        <v>0</v>
      </c>
      <c r="AR22" s="946">
        <v>0</v>
      </c>
      <c r="AS22" s="946">
        <v>0</v>
      </c>
      <c r="AT22" s="946">
        <v>0</v>
      </c>
      <c r="AU22" s="946">
        <v>0</v>
      </c>
      <c r="AV22" s="946">
        <v>0</v>
      </c>
      <c r="AW22" s="946">
        <v>0</v>
      </c>
      <c r="AX22" s="946">
        <v>0</v>
      </c>
      <c r="AY22" s="947">
        <v>0</v>
      </c>
      <c r="AZ22" s="947">
        <v>0</v>
      </c>
    </row>
    <row r="23" spans="1:52">
      <c r="A23" s="945" t="s">
        <v>1120</v>
      </c>
      <c r="B23" s="946">
        <v>0</v>
      </c>
      <c r="C23" s="946">
        <v>0</v>
      </c>
      <c r="D23" s="946">
        <v>0</v>
      </c>
      <c r="E23" s="946">
        <v>0</v>
      </c>
      <c r="F23" s="946">
        <v>0</v>
      </c>
      <c r="G23" s="946">
        <v>0</v>
      </c>
      <c r="H23" s="946">
        <v>0</v>
      </c>
      <c r="I23" s="946">
        <v>0</v>
      </c>
      <c r="J23" s="946">
        <v>0</v>
      </c>
      <c r="K23" s="946">
        <v>0</v>
      </c>
      <c r="L23" s="946">
        <v>0</v>
      </c>
      <c r="M23" s="946">
        <v>0</v>
      </c>
      <c r="N23" s="946">
        <v>0</v>
      </c>
      <c r="O23" s="946">
        <v>0</v>
      </c>
      <c r="P23" s="946">
        <v>0</v>
      </c>
      <c r="Q23" s="946">
        <v>0</v>
      </c>
      <c r="R23" s="946">
        <v>0</v>
      </c>
      <c r="S23" s="946">
        <v>0</v>
      </c>
      <c r="T23" s="946">
        <v>0</v>
      </c>
      <c r="U23" s="946">
        <v>0</v>
      </c>
      <c r="V23" s="946">
        <v>0</v>
      </c>
      <c r="W23" s="946">
        <v>0</v>
      </c>
      <c r="X23" s="946">
        <v>0</v>
      </c>
      <c r="Y23" s="946">
        <v>0</v>
      </c>
      <c r="Z23" s="946">
        <v>0</v>
      </c>
      <c r="AA23" s="946">
        <v>0</v>
      </c>
      <c r="AB23" s="946">
        <v>0</v>
      </c>
      <c r="AC23" s="946">
        <v>0</v>
      </c>
      <c r="AD23" s="946">
        <v>0</v>
      </c>
      <c r="AE23" s="946">
        <v>0</v>
      </c>
      <c r="AF23" s="946">
        <v>0</v>
      </c>
      <c r="AG23" s="946">
        <v>0</v>
      </c>
      <c r="AH23" s="946">
        <v>0</v>
      </c>
      <c r="AI23" s="946">
        <v>0</v>
      </c>
      <c r="AJ23" s="946">
        <v>0</v>
      </c>
      <c r="AK23" s="946">
        <v>0</v>
      </c>
      <c r="AL23" s="947">
        <v>0</v>
      </c>
      <c r="AM23" s="947">
        <v>0</v>
      </c>
      <c r="AN23" s="964">
        <v>0</v>
      </c>
      <c r="AO23" s="965"/>
      <c r="AP23" s="946">
        <v>0</v>
      </c>
      <c r="AQ23" s="946">
        <v>0</v>
      </c>
      <c r="AR23" s="946">
        <v>0</v>
      </c>
      <c r="AS23" s="946">
        <v>0</v>
      </c>
      <c r="AT23" s="946">
        <v>0</v>
      </c>
      <c r="AU23" s="946">
        <v>0</v>
      </c>
      <c r="AV23" s="946">
        <v>0</v>
      </c>
      <c r="AW23" s="946">
        <v>0</v>
      </c>
      <c r="AX23" s="946">
        <v>0</v>
      </c>
      <c r="AY23" s="947">
        <v>0</v>
      </c>
      <c r="AZ23" s="947">
        <v>0</v>
      </c>
    </row>
    <row r="24" spans="1:52">
      <c r="A24" s="942" t="s">
        <v>1121</v>
      </c>
      <c r="B24" s="943">
        <v>531956773642</v>
      </c>
      <c r="C24" s="943">
        <v>539289077604</v>
      </c>
      <c r="D24" s="943">
        <v>488207655103</v>
      </c>
      <c r="E24" s="943">
        <v>1005683877759</v>
      </c>
      <c r="F24" s="943">
        <v>623688183653</v>
      </c>
      <c r="G24" s="943">
        <v>552192353802</v>
      </c>
      <c r="H24" s="943">
        <v>703787706066</v>
      </c>
      <c r="I24" s="943">
        <v>797214544261</v>
      </c>
      <c r="J24" s="943">
        <v>973881182024</v>
      </c>
      <c r="K24" s="943">
        <v>990611322052</v>
      </c>
      <c r="L24" s="943">
        <v>1150114872875</v>
      </c>
      <c r="M24" s="943">
        <v>1544669454964</v>
      </c>
      <c r="N24" s="943">
        <v>1817922360524</v>
      </c>
      <c r="O24" s="943">
        <v>1568304151091</v>
      </c>
      <c r="P24" s="943">
        <v>2001778161283</v>
      </c>
      <c r="Q24" s="943">
        <v>2041940376842</v>
      </c>
      <c r="R24" s="943">
        <v>4206725616312</v>
      </c>
      <c r="S24" s="943">
        <v>1978518001657</v>
      </c>
      <c r="T24" s="943">
        <v>1986581519596</v>
      </c>
      <c r="U24" s="943">
        <v>2357308512525</v>
      </c>
      <c r="V24" s="943">
        <v>3052772835377</v>
      </c>
      <c r="W24" s="943">
        <v>3339412635955</v>
      </c>
      <c r="X24" s="943">
        <v>4166872235211</v>
      </c>
      <c r="Y24" s="943">
        <v>6294993473323</v>
      </c>
      <c r="Z24" s="943">
        <v>8471669648803</v>
      </c>
      <c r="AA24" s="943">
        <v>11884199963417</v>
      </c>
      <c r="AB24" s="943">
        <v>14628171492639</v>
      </c>
      <c r="AC24" s="943">
        <v>12689603505269</v>
      </c>
      <c r="AD24" s="943">
        <v>12006004819112</v>
      </c>
      <c r="AE24" s="943">
        <v>8413122636061</v>
      </c>
      <c r="AF24" s="943">
        <v>8138476876024</v>
      </c>
      <c r="AG24" s="943">
        <v>10006356885656</v>
      </c>
      <c r="AH24" s="943">
        <v>7380695396226</v>
      </c>
      <c r="AI24" s="943">
        <v>6173296649894</v>
      </c>
      <c r="AJ24" s="943">
        <v>5773500514929</v>
      </c>
      <c r="AK24" s="943">
        <v>6320166349886</v>
      </c>
      <c r="AL24" s="944">
        <v>2630246408885</v>
      </c>
      <c r="AM24" s="944">
        <v>2614840809690</v>
      </c>
      <c r="AN24" s="962">
        <v>1413356228674</v>
      </c>
      <c r="AO24" s="963"/>
      <c r="AP24" s="943">
        <v>2565137384108</v>
      </c>
      <c r="AQ24" s="943">
        <v>2676882787782</v>
      </c>
      <c r="AR24" s="943">
        <v>4659276831915</v>
      </c>
      <c r="AS24" s="943">
        <v>7429945049740</v>
      </c>
      <c r="AT24" s="943">
        <v>10529133650090</v>
      </c>
      <c r="AU24" s="943">
        <v>16854051179866</v>
      </c>
      <c r="AV24" s="943">
        <v>47673644610128</v>
      </c>
      <c r="AW24" s="943">
        <v>38563961216853</v>
      </c>
      <c r="AX24" s="943">
        <v>25647658910935</v>
      </c>
      <c r="AY24" s="944">
        <v>19327492561049</v>
      </c>
      <c r="AZ24" s="944">
        <v>6658443447249</v>
      </c>
    </row>
    <row r="25" spans="1:52">
      <c r="A25" s="945" t="s">
        <v>1122</v>
      </c>
      <c r="B25" s="946">
        <v>68674027827</v>
      </c>
      <c r="C25" s="946">
        <v>72849356961</v>
      </c>
      <c r="D25" s="946">
        <v>66039506584</v>
      </c>
      <c r="E25" s="946">
        <v>122660139639</v>
      </c>
      <c r="F25" s="946">
        <v>72796967949</v>
      </c>
      <c r="G25" s="946">
        <v>80995140941</v>
      </c>
      <c r="H25" s="946">
        <v>93608633345</v>
      </c>
      <c r="I25" s="946">
        <v>111852502454</v>
      </c>
      <c r="J25" s="946">
        <v>179488820918</v>
      </c>
      <c r="K25" s="946">
        <v>145851014774</v>
      </c>
      <c r="L25" s="946">
        <v>132342667645</v>
      </c>
      <c r="M25" s="946">
        <v>283401235105</v>
      </c>
      <c r="N25" s="946">
        <v>474262006554</v>
      </c>
      <c r="O25" s="946">
        <v>181512822689</v>
      </c>
      <c r="P25" s="946">
        <v>177386836465</v>
      </c>
      <c r="Q25" s="946">
        <v>197798139404</v>
      </c>
      <c r="R25" s="946">
        <v>692038431402</v>
      </c>
      <c r="S25" s="946">
        <v>364878434574</v>
      </c>
      <c r="T25" s="946">
        <v>324983848385</v>
      </c>
      <c r="U25" s="946">
        <v>371276998104</v>
      </c>
      <c r="V25" s="946">
        <v>513030914736</v>
      </c>
      <c r="W25" s="946">
        <v>380156782899</v>
      </c>
      <c r="X25" s="946">
        <v>425091951421</v>
      </c>
      <c r="Y25" s="946">
        <v>446932601593</v>
      </c>
      <c r="Z25" s="946">
        <v>890988479685</v>
      </c>
      <c r="AA25" s="946">
        <v>566991158188</v>
      </c>
      <c r="AB25" s="946">
        <v>791812166837</v>
      </c>
      <c r="AC25" s="946">
        <v>536373070307</v>
      </c>
      <c r="AD25" s="946">
        <v>1167080526628</v>
      </c>
      <c r="AE25" s="946">
        <v>653420362965</v>
      </c>
      <c r="AF25" s="946">
        <v>382518256291</v>
      </c>
      <c r="AG25" s="946">
        <v>570082869783</v>
      </c>
      <c r="AH25" s="946">
        <v>1249200185660</v>
      </c>
      <c r="AI25" s="946">
        <v>513073940944</v>
      </c>
      <c r="AJ25" s="946">
        <v>1063042637892</v>
      </c>
      <c r="AK25" s="946">
        <v>828000962668</v>
      </c>
      <c r="AL25" s="947">
        <v>1016562131129</v>
      </c>
      <c r="AM25" s="947">
        <v>1706192412393</v>
      </c>
      <c r="AN25" s="964">
        <v>929061009087</v>
      </c>
      <c r="AO25" s="965"/>
      <c r="AP25" s="946">
        <v>330223031011</v>
      </c>
      <c r="AQ25" s="946">
        <v>359253244689</v>
      </c>
      <c r="AR25" s="946">
        <v>741083738442</v>
      </c>
      <c r="AS25" s="946">
        <v>1030959805112</v>
      </c>
      <c r="AT25" s="946">
        <v>1753177712465</v>
      </c>
      <c r="AU25" s="946">
        <v>1765212250649</v>
      </c>
      <c r="AV25" s="946">
        <v>2786164875017</v>
      </c>
      <c r="AW25" s="946">
        <v>2773102015667</v>
      </c>
      <c r="AX25" s="946">
        <v>3653317727164</v>
      </c>
      <c r="AY25" s="947">
        <v>2825316764496</v>
      </c>
      <c r="AZ25" s="947">
        <v>3651815552609</v>
      </c>
    </row>
    <row r="26" spans="1:52">
      <c r="A26" s="945" t="s">
        <v>1123</v>
      </c>
      <c r="B26" s="946">
        <v>463282745815</v>
      </c>
      <c r="C26" s="946">
        <v>466439720643</v>
      </c>
      <c r="D26" s="946">
        <v>422168148519</v>
      </c>
      <c r="E26" s="946">
        <v>883023738120</v>
      </c>
      <c r="F26" s="946">
        <v>550891215704</v>
      </c>
      <c r="G26" s="946">
        <v>471197212861</v>
      </c>
      <c r="H26" s="946">
        <v>610179072721</v>
      </c>
      <c r="I26" s="946">
        <v>685362041807</v>
      </c>
      <c r="J26" s="946">
        <v>794392361106</v>
      </c>
      <c r="K26" s="946">
        <v>844760307278</v>
      </c>
      <c r="L26" s="946">
        <v>1017772205230</v>
      </c>
      <c r="M26" s="946">
        <v>1261268219859</v>
      </c>
      <c r="N26" s="946">
        <v>1343660353970</v>
      </c>
      <c r="O26" s="946">
        <v>1386791328402</v>
      </c>
      <c r="P26" s="946">
        <v>1824391324818</v>
      </c>
      <c r="Q26" s="946">
        <v>1844142237438</v>
      </c>
      <c r="R26" s="946">
        <v>3514687184910</v>
      </c>
      <c r="S26" s="946">
        <v>1613639567083</v>
      </c>
      <c r="T26" s="946">
        <v>1661597671211</v>
      </c>
      <c r="U26" s="946">
        <v>1986031514421</v>
      </c>
      <c r="V26" s="946">
        <v>2539741920641</v>
      </c>
      <c r="W26" s="946">
        <v>2959255853056</v>
      </c>
      <c r="X26" s="946">
        <v>3741780283790</v>
      </c>
      <c r="Y26" s="946">
        <v>5848060871730</v>
      </c>
      <c r="Z26" s="946">
        <v>7580681169118</v>
      </c>
      <c r="AA26" s="946">
        <v>11317208805229</v>
      </c>
      <c r="AB26" s="946">
        <v>13836359325802</v>
      </c>
      <c r="AC26" s="946">
        <v>12153230434962</v>
      </c>
      <c r="AD26" s="946">
        <v>10838924292484</v>
      </c>
      <c r="AE26" s="946">
        <v>7759702273096</v>
      </c>
      <c r="AF26" s="946">
        <v>7755958619733</v>
      </c>
      <c r="AG26" s="946">
        <v>9436274015873</v>
      </c>
      <c r="AH26" s="946">
        <v>6131495210566</v>
      </c>
      <c r="AI26" s="946">
        <v>5660222708950</v>
      </c>
      <c r="AJ26" s="946">
        <v>4710457877037</v>
      </c>
      <c r="AK26" s="946">
        <v>5492165387218</v>
      </c>
      <c r="AL26" s="947">
        <v>1613684277756</v>
      </c>
      <c r="AM26" s="947">
        <v>908648397297</v>
      </c>
      <c r="AN26" s="964">
        <v>484295219587</v>
      </c>
      <c r="AO26" s="965"/>
      <c r="AP26" s="946">
        <v>2234914353097</v>
      </c>
      <c r="AQ26" s="946">
        <v>2317629543093</v>
      </c>
      <c r="AR26" s="946">
        <v>3918193093473</v>
      </c>
      <c r="AS26" s="946">
        <v>6398985244628</v>
      </c>
      <c r="AT26" s="946">
        <v>8775955937625</v>
      </c>
      <c r="AU26" s="946">
        <v>15088838929217</v>
      </c>
      <c r="AV26" s="946">
        <v>44887479735111</v>
      </c>
      <c r="AW26" s="946">
        <v>35790859201186</v>
      </c>
      <c r="AX26" s="946">
        <v>21994341183771</v>
      </c>
      <c r="AY26" s="947">
        <v>16502175796553</v>
      </c>
      <c r="AZ26" s="947">
        <v>3006627894640</v>
      </c>
    </row>
    <row r="27" spans="1:52">
      <c r="A27" s="942" t="s">
        <v>1124</v>
      </c>
      <c r="B27" s="943">
        <v>91317639136</v>
      </c>
      <c r="C27" s="943">
        <v>96337016649</v>
      </c>
      <c r="D27" s="943">
        <v>99701824436</v>
      </c>
      <c r="E27" s="943">
        <v>98747662644</v>
      </c>
      <c r="F27" s="943">
        <v>105168177553</v>
      </c>
      <c r="G27" s="943">
        <v>96931211535</v>
      </c>
      <c r="H27" s="943">
        <v>102714291173</v>
      </c>
      <c r="I27" s="943">
        <v>108915080864</v>
      </c>
      <c r="J27" s="943">
        <v>120584768196</v>
      </c>
      <c r="K27" s="943">
        <v>151605106642</v>
      </c>
      <c r="L27" s="943">
        <v>181236230259</v>
      </c>
      <c r="M27" s="943">
        <v>191231786799</v>
      </c>
      <c r="N27" s="943">
        <v>193725395219</v>
      </c>
      <c r="O27" s="943">
        <v>213015074664</v>
      </c>
      <c r="P27" s="943">
        <v>207550601076</v>
      </c>
      <c r="Q27" s="943">
        <v>194539922991</v>
      </c>
      <c r="R27" s="943">
        <v>193233570368</v>
      </c>
      <c r="S27" s="943">
        <v>176632425417</v>
      </c>
      <c r="T27" s="943">
        <v>156995797422</v>
      </c>
      <c r="U27" s="943">
        <v>151667662108</v>
      </c>
      <c r="V27" s="943">
        <v>169007545266</v>
      </c>
      <c r="W27" s="943">
        <v>180760315119</v>
      </c>
      <c r="X27" s="943">
        <v>180146371071</v>
      </c>
      <c r="Y27" s="943">
        <v>187979358081</v>
      </c>
      <c r="Z27" s="943">
        <v>257518133286</v>
      </c>
      <c r="AA27" s="943">
        <v>274804515705</v>
      </c>
      <c r="AB27" s="943">
        <v>336080575146</v>
      </c>
      <c r="AC27" s="943">
        <v>437725426321</v>
      </c>
      <c r="AD27" s="943">
        <v>365314541264</v>
      </c>
      <c r="AE27" s="943">
        <v>369668050882</v>
      </c>
      <c r="AF27" s="943">
        <v>377602829820</v>
      </c>
      <c r="AG27" s="943">
        <v>391494514419</v>
      </c>
      <c r="AH27" s="943">
        <v>377517570497</v>
      </c>
      <c r="AI27" s="943">
        <v>337085815460</v>
      </c>
      <c r="AJ27" s="943">
        <v>380436453732</v>
      </c>
      <c r="AK27" s="943">
        <v>411601882267</v>
      </c>
      <c r="AL27" s="944">
        <v>419450708856</v>
      </c>
      <c r="AM27" s="944">
        <v>421393751701</v>
      </c>
      <c r="AN27" s="962">
        <v>383014362113</v>
      </c>
      <c r="AO27" s="963"/>
      <c r="AP27" s="943">
        <v>386104142865</v>
      </c>
      <c r="AQ27" s="943">
        <v>413728761125</v>
      </c>
      <c r="AR27" s="943">
        <v>644657891896</v>
      </c>
      <c r="AS27" s="943">
        <v>808830993950</v>
      </c>
      <c r="AT27" s="943">
        <v>678529455315</v>
      </c>
      <c r="AU27" s="943">
        <v>717893589537</v>
      </c>
      <c r="AV27" s="943">
        <v>1306128650458</v>
      </c>
      <c r="AW27" s="943">
        <v>1504079936385</v>
      </c>
      <c r="AX27" s="943">
        <v>1506641721956</v>
      </c>
      <c r="AY27" s="944">
        <v>1095039839689</v>
      </c>
      <c r="AZ27" s="944">
        <v>1223858822670</v>
      </c>
    </row>
    <row r="28" spans="1:52">
      <c r="A28" s="945" t="s">
        <v>1125</v>
      </c>
      <c r="B28" s="946">
        <v>2864529083</v>
      </c>
      <c r="C28" s="946">
        <v>2459015816</v>
      </c>
      <c r="D28" s="946">
        <v>2241913934</v>
      </c>
      <c r="E28" s="946">
        <v>2424533705</v>
      </c>
      <c r="F28" s="946">
        <v>2171677707</v>
      </c>
      <c r="G28" s="946">
        <v>2293582934</v>
      </c>
      <c r="H28" s="946">
        <v>2468349995</v>
      </c>
      <c r="I28" s="946">
        <v>2407007540</v>
      </c>
      <c r="J28" s="946">
        <v>2524188225</v>
      </c>
      <c r="K28" s="946">
        <v>2371869481</v>
      </c>
      <c r="L28" s="946">
        <v>3044015044</v>
      </c>
      <c r="M28" s="946">
        <v>4349129645</v>
      </c>
      <c r="N28" s="946">
        <v>5074440437</v>
      </c>
      <c r="O28" s="946">
        <v>4880590151</v>
      </c>
      <c r="P28" s="946">
        <v>4687409670</v>
      </c>
      <c r="Q28" s="946">
        <v>4574216341</v>
      </c>
      <c r="R28" s="946">
        <v>5280644144</v>
      </c>
      <c r="S28" s="946">
        <v>4243049829</v>
      </c>
      <c r="T28" s="946">
        <v>2959186515</v>
      </c>
      <c r="U28" s="946">
        <v>2352480790</v>
      </c>
      <c r="V28" s="946">
        <v>2178862212</v>
      </c>
      <c r="W28" s="946">
        <v>1920013656</v>
      </c>
      <c r="X28" s="946">
        <v>1853105597</v>
      </c>
      <c r="Y28" s="946">
        <v>4150260604</v>
      </c>
      <c r="Z28" s="946">
        <v>8895285363</v>
      </c>
      <c r="AA28" s="946">
        <v>7849682420</v>
      </c>
      <c r="AB28" s="946">
        <v>11198659199</v>
      </c>
      <c r="AC28" s="946">
        <v>14145834908</v>
      </c>
      <c r="AD28" s="946">
        <v>21122102353</v>
      </c>
      <c r="AE28" s="946">
        <v>16604153427</v>
      </c>
      <c r="AF28" s="946">
        <v>17067366311</v>
      </c>
      <c r="AG28" s="946">
        <v>25904288378</v>
      </c>
      <c r="AH28" s="946">
        <v>24783566136</v>
      </c>
      <c r="AI28" s="946">
        <v>19775823189</v>
      </c>
      <c r="AJ28" s="946">
        <v>15558095767</v>
      </c>
      <c r="AK28" s="946">
        <v>15763337524</v>
      </c>
      <c r="AL28" s="947">
        <v>15762648973</v>
      </c>
      <c r="AM28" s="947">
        <v>17400013166</v>
      </c>
      <c r="AN28" s="964">
        <v>18742268884</v>
      </c>
      <c r="AO28" s="965"/>
      <c r="AP28" s="946">
        <v>9989992538</v>
      </c>
      <c r="AQ28" s="946">
        <v>9340618176</v>
      </c>
      <c r="AR28" s="946">
        <v>12289202395</v>
      </c>
      <c r="AS28" s="946">
        <v>19216656599</v>
      </c>
      <c r="AT28" s="946">
        <v>14835361278</v>
      </c>
      <c r="AU28" s="946">
        <v>10102242069</v>
      </c>
      <c r="AV28" s="946">
        <v>42089461890</v>
      </c>
      <c r="AW28" s="946">
        <v>80697910469</v>
      </c>
      <c r="AX28" s="946">
        <v>75880822616</v>
      </c>
      <c r="AY28" s="947">
        <v>60117485092</v>
      </c>
      <c r="AZ28" s="947">
        <v>51904931023</v>
      </c>
    </row>
    <row r="29" spans="1:52">
      <c r="A29" s="945" t="s">
        <v>1126</v>
      </c>
      <c r="B29" s="946">
        <v>40559473915</v>
      </c>
      <c r="C29" s="946">
        <v>42184465460</v>
      </c>
      <c r="D29" s="946">
        <v>42172898466</v>
      </c>
      <c r="E29" s="946">
        <v>46152622626</v>
      </c>
      <c r="F29" s="946">
        <v>45596052917</v>
      </c>
      <c r="G29" s="946">
        <v>43103160799</v>
      </c>
      <c r="H29" s="946">
        <v>43621611862</v>
      </c>
      <c r="I29" s="946">
        <v>41190299304</v>
      </c>
      <c r="J29" s="946">
        <v>55890866091</v>
      </c>
      <c r="K29" s="946">
        <v>75281084316</v>
      </c>
      <c r="L29" s="946">
        <v>86319018961</v>
      </c>
      <c r="M29" s="946">
        <v>90472804028</v>
      </c>
      <c r="N29" s="946">
        <v>78259048847</v>
      </c>
      <c r="O29" s="946">
        <v>93598179890</v>
      </c>
      <c r="P29" s="946">
        <v>95231295268</v>
      </c>
      <c r="Q29" s="946">
        <v>97727093588</v>
      </c>
      <c r="R29" s="946">
        <v>97444164817</v>
      </c>
      <c r="S29" s="946">
        <v>93788755672</v>
      </c>
      <c r="T29" s="946">
        <v>83810473155</v>
      </c>
      <c r="U29" s="946">
        <v>88001514361</v>
      </c>
      <c r="V29" s="946">
        <v>102002895808</v>
      </c>
      <c r="W29" s="946">
        <v>110395641153</v>
      </c>
      <c r="X29" s="946">
        <v>106608479843</v>
      </c>
      <c r="Y29" s="946">
        <v>103510229274</v>
      </c>
      <c r="Z29" s="946">
        <v>127735530618</v>
      </c>
      <c r="AA29" s="946">
        <v>162902301078</v>
      </c>
      <c r="AB29" s="946">
        <v>176364602857</v>
      </c>
      <c r="AC29" s="946">
        <v>271933350567</v>
      </c>
      <c r="AD29" s="946">
        <v>202666161331</v>
      </c>
      <c r="AE29" s="946">
        <v>206203066305</v>
      </c>
      <c r="AF29" s="946">
        <v>209323118876</v>
      </c>
      <c r="AG29" s="946">
        <v>210932097575</v>
      </c>
      <c r="AH29" s="946">
        <v>216176477356</v>
      </c>
      <c r="AI29" s="946">
        <v>184179571211</v>
      </c>
      <c r="AJ29" s="946">
        <v>229213722215</v>
      </c>
      <c r="AK29" s="946">
        <v>232118554243</v>
      </c>
      <c r="AL29" s="947">
        <v>238389719256</v>
      </c>
      <c r="AM29" s="947">
        <v>219396998774</v>
      </c>
      <c r="AN29" s="964">
        <v>218418111369</v>
      </c>
      <c r="AO29" s="965"/>
      <c r="AP29" s="946">
        <v>171069460467</v>
      </c>
      <c r="AQ29" s="946">
        <v>173511124882</v>
      </c>
      <c r="AR29" s="946">
        <v>307963773396</v>
      </c>
      <c r="AS29" s="946">
        <v>364815617593</v>
      </c>
      <c r="AT29" s="946">
        <v>363044908005</v>
      </c>
      <c r="AU29" s="946">
        <v>422517246078</v>
      </c>
      <c r="AV29" s="946">
        <v>738935785120</v>
      </c>
      <c r="AW29" s="946">
        <v>829124444087</v>
      </c>
      <c r="AX29" s="946">
        <v>861688325025</v>
      </c>
      <c r="AY29" s="947">
        <v>629569770782</v>
      </c>
      <c r="AZ29" s="947">
        <v>676204829399</v>
      </c>
    </row>
    <row r="30" spans="1:52">
      <c r="A30" s="945" t="s">
        <v>1127</v>
      </c>
      <c r="B30" s="946">
        <v>1731186277</v>
      </c>
      <c r="C30" s="946">
        <v>2534438182</v>
      </c>
      <c r="D30" s="946">
        <v>4334500881</v>
      </c>
      <c r="E30" s="946">
        <v>5604454921</v>
      </c>
      <c r="F30" s="946">
        <v>4913402506</v>
      </c>
      <c r="G30" s="946">
        <v>3620135660</v>
      </c>
      <c r="H30" s="946">
        <v>6446176897</v>
      </c>
      <c r="I30" s="946">
        <v>14468540650</v>
      </c>
      <c r="J30" s="946">
        <v>5678386098</v>
      </c>
      <c r="K30" s="946">
        <v>4789836026</v>
      </c>
      <c r="L30" s="946">
        <v>13945730632</v>
      </c>
      <c r="M30" s="946">
        <v>12811719317</v>
      </c>
      <c r="N30" s="946">
        <v>5581572808</v>
      </c>
      <c r="O30" s="946">
        <v>7562998891</v>
      </c>
      <c r="P30" s="946">
        <v>6820491094</v>
      </c>
      <c r="Q30" s="946">
        <v>4559350874</v>
      </c>
      <c r="R30" s="946">
        <v>764399332</v>
      </c>
      <c r="S30" s="946">
        <v>586904289</v>
      </c>
      <c r="T30" s="946">
        <v>612621956</v>
      </c>
      <c r="U30" s="946">
        <v>1082211398</v>
      </c>
      <c r="V30" s="946">
        <v>1461638758</v>
      </c>
      <c r="W30" s="946">
        <v>1708894782</v>
      </c>
      <c r="X30" s="946">
        <v>2256311201</v>
      </c>
      <c r="Y30" s="946">
        <v>8482919867</v>
      </c>
      <c r="Z30" s="946">
        <v>12741248529</v>
      </c>
      <c r="AA30" s="946">
        <v>21689596503</v>
      </c>
      <c r="AB30" s="946">
        <v>32507768549</v>
      </c>
      <c r="AC30" s="946">
        <v>35756805721</v>
      </c>
      <c r="AD30" s="946">
        <v>29651683349</v>
      </c>
      <c r="AE30" s="946">
        <v>21341528959</v>
      </c>
      <c r="AF30" s="946">
        <v>22963210523</v>
      </c>
      <c r="AG30" s="946">
        <v>25335635170</v>
      </c>
      <c r="AH30" s="946">
        <v>22254624655</v>
      </c>
      <c r="AI30" s="946">
        <v>20287688467</v>
      </c>
      <c r="AJ30" s="946">
        <v>18348441885</v>
      </c>
      <c r="AK30" s="946">
        <v>17667895117</v>
      </c>
      <c r="AL30" s="947">
        <v>19436961704</v>
      </c>
      <c r="AM30" s="947">
        <v>22165887708</v>
      </c>
      <c r="AN30" s="964">
        <v>26939763741</v>
      </c>
      <c r="AO30" s="965"/>
      <c r="AP30" s="946">
        <v>14204580261</v>
      </c>
      <c r="AQ30" s="946">
        <v>29448255713</v>
      </c>
      <c r="AR30" s="946">
        <v>37225672073</v>
      </c>
      <c r="AS30" s="946">
        <v>24524413667</v>
      </c>
      <c r="AT30" s="946">
        <v>3046136975</v>
      </c>
      <c r="AU30" s="946">
        <v>13909764608</v>
      </c>
      <c r="AV30" s="946">
        <v>102695419302</v>
      </c>
      <c r="AW30" s="946">
        <v>99292058001</v>
      </c>
      <c r="AX30" s="946">
        <v>78558650124</v>
      </c>
      <c r="AY30" s="947">
        <v>60890755007</v>
      </c>
      <c r="AZ30" s="947">
        <v>68542613153</v>
      </c>
    </row>
    <row r="31" spans="1:52">
      <c r="A31" s="945" t="s">
        <v>1128</v>
      </c>
      <c r="B31" s="946">
        <v>41716275051</v>
      </c>
      <c r="C31" s="946">
        <v>45050972709</v>
      </c>
      <c r="D31" s="946">
        <v>47574930982</v>
      </c>
      <c r="E31" s="946">
        <v>41297763257</v>
      </c>
      <c r="F31" s="946">
        <v>49051049733</v>
      </c>
      <c r="G31" s="946">
        <v>44986676354</v>
      </c>
      <c r="H31" s="946">
        <v>47209450890</v>
      </c>
      <c r="I31" s="946">
        <v>48599977567</v>
      </c>
      <c r="J31" s="946">
        <v>52098004346</v>
      </c>
      <c r="K31" s="946">
        <v>63177533007</v>
      </c>
      <c r="L31" s="946">
        <v>71902402523</v>
      </c>
      <c r="M31" s="946">
        <v>77699662761</v>
      </c>
      <c r="N31" s="946">
        <v>96263358968</v>
      </c>
      <c r="O31" s="946">
        <v>98766358553</v>
      </c>
      <c r="P31" s="946">
        <v>92684756085</v>
      </c>
      <c r="Q31" s="946">
        <v>80503263488</v>
      </c>
      <c r="R31" s="946">
        <v>81506105264</v>
      </c>
      <c r="S31" s="946">
        <v>72257570393</v>
      </c>
      <c r="T31" s="946">
        <v>64520572257</v>
      </c>
      <c r="U31" s="946">
        <v>56184145846</v>
      </c>
      <c r="V31" s="946">
        <v>58543238945</v>
      </c>
      <c r="W31" s="946">
        <v>60801547264</v>
      </c>
      <c r="X31" s="946">
        <v>60660474630</v>
      </c>
      <c r="Y31" s="946">
        <v>58452608555</v>
      </c>
      <c r="Z31" s="946">
        <v>91815768553</v>
      </c>
      <c r="AA31" s="946">
        <v>54854353601</v>
      </c>
      <c r="AB31" s="946">
        <v>73809829344</v>
      </c>
      <c r="AC31" s="946">
        <v>63729592201</v>
      </c>
      <c r="AD31" s="946">
        <v>75247146552</v>
      </c>
      <c r="AE31" s="946">
        <v>83226141755</v>
      </c>
      <c r="AF31" s="946">
        <v>84641359572</v>
      </c>
      <c r="AG31" s="946">
        <v>91297349730</v>
      </c>
      <c r="AH31" s="946">
        <v>85870623570</v>
      </c>
      <c r="AI31" s="946">
        <v>82315219645</v>
      </c>
      <c r="AJ31" s="946">
        <v>81863683426</v>
      </c>
      <c r="AK31" s="946">
        <v>102582922593</v>
      </c>
      <c r="AL31" s="947">
        <v>115915088784</v>
      </c>
      <c r="AM31" s="947">
        <v>85493832208</v>
      </c>
      <c r="AN31" s="964">
        <v>76801309322</v>
      </c>
      <c r="AO31" s="965"/>
      <c r="AP31" s="946">
        <v>175639941999</v>
      </c>
      <c r="AQ31" s="946">
        <v>189847154544</v>
      </c>
      <c r="AR31" s="946">
        <v>264877602637</v>
      </c>
      <c r="AS31" s="946">
        <v>368217737094</v>
      </c>
      <c r="AT31" s="946">
        <v>274468393760</v>
      </c>
      <c r="AU31" s="946">
        <v>238457869394</v>
      </c>
      <c r="AV31" s="946">
        <v>284209543699</v>
      </c>
      <c r="AW31" s="946">
        <v>334411997609</v>
      </c>
      <c r="AX31" s="946">
        <v>352632449234</v>
      </c>
      <c r="AY31" s="947">
        <v>250049526641</v>
      </c>
      <c r="AZ31" s="947">
        <v>278210230314</v>
      </c>
    </row>
    <row r="32" spans="1:52">
      <c r="A32" s="945" t="s">
        <v>1129</v>
      </c>
      <c r="B32" s="946">
        <v>389353654</v>
      </c>
      <c r="C32" s="946">
        <v>343570627</v>
      </c>
      <c r="D32" s="946">
        <v>293154666</v>
      </c>
      <c r="E32" s="946">
        <v>118471914</v>
      </c>
      <c r="F32" s="946">
        <v>61355764</v>
      </c>
      <c r="G32" s="946">
        <v>77506132</v>
      </c>
      <c r="H32" s="946">
        <v>13707800</v>
      </c>
      <c r="I32" s="946">
        <v>18141371</v>
      </c>
      <c r="J32" s="946">
        <v>19008217</v>
      </c>
      <c r="K32" s="946">
        <v>19121919</v>
      </c>
      <c r="L32" s="946">
        <v>20050684</v>
      </c>
      <c r="M32" s="946">
        <v>21424657</v>
      </c>
      <c r="N32" s="946">
        <v>20958905</v>
      </c>
      <c r="O32" s="946">
        <v>19401643</v>
      </c>
      <c r="P32" s="946">
        <v>16433972</v>
      </c>
      <c r="Q32" s="946">
        <v>10003289</v>
      </c>
      <c r="R32" s="946">
        <v>8127670</v>
      </c>
      <c r="S32" s="946">
        <v>178631</v>
      </c>
      <c r="T32" s="946">
        <v>0</v>
      </c>
      <c r="U32" s="946">
        <v>0</v>
      </c>
      <c r="V32" s="946">
        <v>0</v>
      </c>
      <c r="W32" s="946">
        <v>0</v>
      </c>
      <c r="X32" s="946">
        <v>0</v>
      </c>
      <c r="Y32" s="946">
        <v>0</v>
      </c>
      <c r="Z32" s="946">
        <v>0</v>
      </c>
      <c r="AA32" s="946">
        <v>0</v>
      </c>
      <c r="AB32" s="946">
        <v>0</v>
      </c>
      <c r="AC32" s="946">
        <v>0</v>
      </c>
      <c r="AD32" s="946">
        <v>0</v>
      </c>
      <c r="AE32" s="946">
        <v>0</v>
      </c>
      <c r="AF32" s="946">
        <v>0</v>
      </c>
      <c r="AG32" s="946">
        <v>0</v>
      </c>
      <c r="AH32" s="946">
        <v>0</v>
      </c>
      <c r="AI32" s="946">
        <v>0</v>
      </c>
      <c r="AJ32" s="946">
        <v>0</v>
      </c>
      <c r="AK32" s="946">
        <v>0</v>
      </c>
      <c r="AL32" s="947">
        <v>0</v>
      </c>
      <c r="AM32" s="947">
        <v>0</v>
      </c>
      <c r="AN32" s="964">
        <v>0</v>
      </c>
      <c r="AO32" s="965"/>
      <c r="AP32" s="946">
        <v>1144550861</v>
      </c>
      <c r="AQ32" s="946">
        <v>170711067</v>
      </c>
      <c r="AR32" s="946">
        <v>79605477</v>
      </c>
      <c r="AS32" s="946">
        <v>66797809</v>
      </c>
      <c r="AT32" s="946">
        <v>8306301</v>
      </c>
      <c r="AU32" s="946">
        <v>0</v>
      </c>
      <c r="AV32" s="946">
        <v>0</v>
      </c>
      <c r="AW32" s="946">
        <v>0</v>
      </c>
      <c r="AX32" s="946">
        <v>0</v>
      </c>
      <c r="AY32" s="947">
        <v>0</v>
      </c>
      <c r="AZ32" s="947">
        <v>0</v>
      </c>
    </row>
    <row r="33" spans="1:52">
      <c r="A33" s="945" t="s">
        <v>1130</v>
      </c>
      <c r="B33" s="946">
        <v>4056821156</v>
      </c>
      <c r="C33" s="946">
        <v>3764553855</v>
      </c>
      <c r="D33" s="946">
        <v>3084425507</v>
      </c>
      <c r="E33" s="946">
        <v>3149816221</v>
      </c>
      <c r="F33" s="946">
        <v>3374638926</v>
      </c>
      <c r="G33" s="946">
        <v>2850149656</v>
      </c>
      <c r="H33" s="946">
        <v>2954993729</v>
      </c>
      <c r="I33" s="946">
        <v>2231114432</v>
      </c>
      <c r="J33" s="946">
        <v>4374315219</v>
      </c>
      <c r="K33" s="946">
        <v>5965661893</v>
      </c>
      <c r="L33" s="946">
        <v>6005012415</v>
      </c>
      <c r="M33" s="946">
        <v>5877046391</v>
      </c>
      <c r="N33" s="946">
        <v>8526015254</v>
      </c>
      <c r="O33" s="946">
        <v>8187545536</v>
      </c>
      <c r="P33" s="946">
        <v>8110214987</v>
      </c>
      <c r="Q33" s="946">
        <v>7165995411</v>
      </c>
      <c r="R33" s="946">
        <v>8230129141</v>
      </c>
      <c r="S33" s="946">
        <v>5755966603</v>
      </c>
      <c r="T33" s="946">
        <v>5092943539</v>
      </c>
      <c r="U33" s="946">
        <v>4047309713</v>
      </c>
      <c r="V33" s="946">
        <v>4820909543</v>
      </c>
      <c r="W33" s="946">
        <v>5934218264</v>
      </c>
      <c r="X33" s="946">
        <v>8767999800</v>
      </c>
      <c r="Y33" s="946">
        <v>13383339781</v>
      </c>
      <c r="Z33" s="946">
        <v>16330300223</v>
      </c>
      <c r="AA33" s="946">
        <v>27508582103</v>
      </c>
      <c r="AB33" s="946">
        <v>42199715197</v>
      </c>
      <c r="AC33" s="946">
        <v>52159842924</v>
      </c>
      <c r="AD33" s="946">
        <v>36627447679</v>
      </c>
      <c r="AE33" s="946">
        <v>42293160436</v>
      </c>
      <c r="AF33" s="946">
        <v>43607774538</v>
      </c>
      <c r="AG33" s="946">
        <v>38025143566</v>
      </c>
      <c r="AH33" s="946">
        <v>28432278780</v>
      </c>
      <c r="AI33" s="946">
        <v>30527512948</v>
      </c>
      <c r="AJ33" s="946">
        <v>35452510439</v>
      </c>
      <c r="AK33" s="946">
        <v>43469172790</v>
      </c>
      <c r="AL33" s="947">
        <v>29946290139</v>
      </c>
      <c r="AM33" s="947">
        <v>76937019845</v>
      </c>
      <c r="AN33" s="964">
        <v>42112908797</v>
      </c>
      <c r="AO33" s="965"/>
      <c r="AP33" s="946">
        <v>14055616739</v>
      </c>
      <c r="AQ33" s="946">
        <v>11410896743</v>
      </c>
      <c r="AR33" s="946">
        <v>22222035918</v>
      </c>
      <c r="AS33" s="946">
        <v>31989771188</v>
      </c>
      <c r="AT33" s="946">
        <v>23126348996</v>
      </c>
      <c r="AU33" s="946">
        <v>32906467388</v>
      </c>
      <c r="AV33" s="946">
        <v>138198440447</v>
      </c>
      <c r="AW33" s="946">
        <v>160553526219</v>
      </c>
      <c r="AX33" s="946">
        <v>137881474957</v>
      </c>
      <c r="AY33" s="947">
        <v>94412302167</v>
      </c>
      <c r="AZ33" s="947">
        <v>148996218781</v>
      </c>
    </row>
    <row r="34" spans="1:52">
      <c r="A34" s="942" t="s">
        <v>1131</v>
      </c>
      <c r="B34" s="943">
        <v>697112912</v>
      </c>
      <c r="C34" s="943">
        <v>1191867145</v>
      </c>
      <c r="D34" s="943">
        <v>546210157</v>
      </c>
      <c r="E34" s="943">
        <v>5132983888</v>
      </c>
      <c r="F34" s="943">
        <v>2559835013</v>
      </c>
      <c r="G34" s="943">
        <v>-725818908</v>
      </c>
      <c r="H34" s="943">
        <v>508835848</v>
      </c>
      <c r="I34" s="943">
        <v>533822767</v>
      </c>
      <c r="J34" s="943">
        <v>166170123</v>
      </c>
      <c r="K34" s="943">
        <v>1233860642</v>
      </c>
      <c r="L34" s="943">
        <v>344525757</v>
      </c>
      <c r="M34" s="943">
        <v>138579539</v>
      </c>
      <c r="N34" s="943">
        <v>133762763</v>
      </c>
      <c r="O34" s="943">
        <v>7086709209</v>
      </c>
      <c r="P34" s="943">
        <v>1003908792</v>
      </c>
      <c r="Q34" s="943">
        <v>5359256136</v>
      </c>
      <c r="R34" s="943">
        <v>25529860</v>
      </c>
      <c r="S34" s="943">
        <v>222468675</v>
      </c>
      <c r="T34" s="943">
        <v>908604950</v>
      </c>
      <c r="U34" s="943">
        <v>445274715</v>
      </c>
      <c r="V34" s="943">
        <v>1432060582</v>
      </c>
      <c r="W34" s="943">
        <v>1233164198</v>
      </c>
      <c r="X34" s="943">
        <v>112004874</v>
      </c>
      <c r="Y34" s="943">
        <v>-762803301</v>
      </c>
      <c r="Z34" s="943">
        <v>35441747</v>
      </c>
      <c r="AA34" s="943">
        <v>674268171</v>
      </c>
      <c r="AB34" s="943">
        <v>384816143</v>
      </c>
      <c r="AC34" s="943">
        <v>-205138543</v>
      </c>
      <c r="AD34" s="943">
        <v>228675377</v>
      </c>
      <c r="AE34" s="943">
        <v>90233286</v>
      </c>
      <c r="AF34" s="943">
        <v>25112219</v>
      </c>
      <c r="AG34" s="943">
        <v>162957702</v>
      </c>
      <c r="AH34" s="943">
        <v>24771392</v>
      </c>
      <c r="AI34" s="943">
        <v>2956810584</v>
      </c>
      <c r="AJ34" s="943">
        <v>0</v>
      </c>
      <c r="AK34" s="943">
        <v>0</v>
      </c>
      <c r="AL34" s="944">
        <v>1300000000</v>
      </c>
      <c r="AM34" s="944">
        <v>0</v>
      </c>
      <c r="AN34" s="962">
        <v>0</v>
      </c>
      <c r="AO34" s="963"/>
      <c r="AP34" s="943">
        <v>7568174102</v>
      </c>
      <c r="AQ34" s="943">
        <v>2876674720</v>
      </c>
      <c r="AR34" s="943">
        <v>1883136061</v>
      </c>
      <c r="AS34" s="943">
        <v>13583636900</v>
      </c>
      <c r="AT34" s="943">
        <v>1601878200</v>
      </c>
      <c r="AU34" s="943">
        <v>2014426353</v>
      </c>
      <c r="AV34" s="943">
        <v>889387518</v>
      </c>
      <c r="AW34" s="943">
        <v>506978584</v>
      </c>
      <c r="AX34" s="943">
        <v>2981581976</v>
      </c>
      <c r="AY34" s="944">
        <v>2981581976</v>
      </c>
      <c r="AZ34" s="944">
        <v>1300000000</v>
      </c>
    </row>
    <row r="35" spans="1:52">
      <c r="A35" s="945" t="s">
        <v>1132</v>
      </c>
      <c r="B35" s="946">
        <v>697112912</v>
      </c>
      <c r="C35" s="946">
        <v>1191867145</v>
      </c>
      <c r="D35" s="946">
        <v>546210157</v>
      </c>
      <c r="E35" s="946">
        <v>5132983888</v>
      </c>
      <c r="F35" s="946">
        <v>1537636661</v>
      </c>
      <c r="G35" s="946">
        <v>296379444</v>
      </c>
      <c r="H35" s="946">
        <v>508835848</v>
      </c>
      <c r="I35" s="946">
        <v>533822767</v>
      </c>
      <c r="J35" s="946">
        <v>166170123</v>
      </c>
      <c r="K35" s="946">
        <v>151729981</v>
      </c>
      <c r="L35" s="946">
        <v>1426656418</v>
      </c>
      <c r="M35" s="946">
        <v>138579539</v>
      </c>
      <c r="N35" s="946">
        <v>133762763</v>
      </c>
      <c r="O35" s="946">
        <v>7086709209</v>
      </c>
      <c r="P35" s="946">
        <v>1003908792</v>
      </c>
      <c r="Q35" s="946">
        <v>5359256136</v>
      </c>
      <c r="R35" s="946">
        <v>25529860</v>
      </c>
      <c r="S35" s="946">
        <v>218540</v>
      </c>
      <c r="T35" s="946">
        <v>747284089</v>
      </c>
      <c r="U35" s="946">
        <v>26713726</v>
      </c>
      <c r="V35" s="946">
        <v>27329122</v>
      </c>
      <c r="W35" s="946">
        <v>26509381</v>
      </c>
      <c r="X35" s="946">
        <v>18593573</v>
      </c>
      <c r="Y35" s="946">
        <v>34971107</v>
      </c>
      <c r="Z35" s="946">
        <v>25661636</v>
      </c>
      <c r="AA35" s="946">
        <v>25395967</v>
      </c>
      <c r="AB35" s="946">
        <v>25112219</v>
      </c>
      <c r="AC35" s="946">
        <v>41762712</v>
      </c>
      <c r="AD35" s="946">
        <v>24566301</v>
      </c>
      <c r="AE35" s="946">
        <v>24839260</v>
      </c>
      <c r="AF35" s="946">
        <v>25112219</v>
      </c>
      <c r="AG35" s="946">
        <v>25112219</v>
      </c>
      <c r="AH35" s="946">
        <v>24771392</v>
      </c>
      <c r="AI35" s="946">
        <v>2931979141</v>
      </c>
      <c r="AJ35" s="946">
        <v>0</v>
      </c>
      <c r="AK35" s="946">
        <v>0</v>
      </c>
      <c r="AL35" s="947">
        <v>0</v>
      </c>
      <c r="AM35" s="947">
        <v>0</v>
      </c>
      <c r="AN35" s="964">
        <v>0</v>
      </c>
      <c r="AO35" s="965"/>
      <c r="AP35" s="946">
        <v>7568174102</v>
      </c>
      <c r="AQ35" s="946">
        <v>2876674720</v>
      </c>
      <c r="AR35" s="946">
        <v>1883136061</v>
      </c>
      <c r="AS35" s="946">
        <v>13583636900</v>
      </c>
      <c r="AT35" s="946">
        <v>799746215</v>
      </c>
      <c r="AU35" s="946">
        <v>107403183</v>
      </c>
      <c r="AV35" s="946">
        <v>117932534</v>
      </c>
      <c r="AW35" s="946">
        <v>99629999</v>
      </c>
      <c r="AX35" s="946">
        <v>2956750533</v>
      </c>
      <c r="AY35" s="947">
        <v>2956750533</v>
      </c>
      <c r="AZ35" s="947">
        <v>0</v>
      </c>
    </row>
    <row r="36" spans="1:52">
      <c r="A36" s="945" t="s">
        <v>1133</v>
      </c>
      <c r="B36" s="946">
        <v>0</v>
      </c>
      <c r="C36" s="946">
        <v>0</v>
      </c>
      <c r="D36" s="946">
        <v>0</v>
      </c>
      <c r="E36" s="946">
        <v>0</v>
      </c>
      <c r="F36" s="946">
        <v>1022198352</v>
      </c>
      <c r="G36" s="946">
        <v>-1022198352</v>
      </c>
      <c r="H36" s="946">
        <v>0</v>
      </c>
      <c r="I36" s="946">
        <v>0</v>
      </c>
      <c r="J36" s="946">
        <v>0</v>
      </c>
      <c r="K36" s="946">
        <v>1082130661</v>
      </c>
      <c r="L36" s="946">
        <v>-1082130661</v>
      </c>
      <c r="M36" s="946">
        <v>0</v>
      </c>
      <c r="N36" s="946">
        <v>0</v>
      </c>
      <c r="O36" s="946">
        <v>0</v>
      </c>
      <c r="P36" s="946">
        <v>0</v>
      </c>
      <c r="Q36" s="946">
        <v>0</v>
      </c>
      <c r="R36" s="946">
        <v>0</v>
      </c>
      <c r="S36" s="946">
        <v>0</v>
      </c>
      <c r="T36" s="946">
        <v>0</v>
      </c>
      <c r="U36" s="946">
        <v>0</v>
      </c>
      <c r="V36" s="946">
        <v>1277654728</v>
      </c>
      <c r="W36" s="946">
        <v>484892003</v>
      </c>
      <c r="X36" s="946">
        <v>37411531</v>
      </c>
      <c r="Y36" s="946">
        <v>-1412797489</v>
      </c>
      <c r="Z36" s="946">
        <v>0</v>
      </c>
      <c r="AA36" s="946">
        <v>0</v>
      </c>
      <c r="AB36" s="946">
        <v>346805145</v>
      </c>
      <c r="AC36" s="946">
        <v>-346805145</v>
      </c>
      <c r="AD36" s="946">
        <v>0</v>
      </c>
      <c r="AE36" s="946">
        <v>0</v>
      </c>
      <c r="AF36" s="946">
        <v>0</v>
      </c>
      <c r="AG36" s="946">
        <v>0</v>
      </c>
      <c r="AH36" s="946">
        <v>0</v>
      </c>
      <c r="AI36" s="946">
        <v>0</v>
      </c>
      <c r="AJ36" s="946">
        <v>0</v>
      </c>
      <c r="AK36" s="946">
        <v>0</v>
      </c>
      <c r="AL36" s="947">
        <v>0</v>
      </c>
      <c r="AM36" s="947">
        <v>0</v>
      </c>
      <c r="AN36" s="964">
        <v>0</v>
      </c>
      <c r="AO36" s="965"/>
      <c r="AP36" s="946">
        <v>0</v>
      </c>
      <c r="AQ36" s="946">
        <v>0</v>
      </c>
      <c r="AR36" s="946">
        <v>0</v>
      </c>
      <c r="AS36" s="946">
        <v>0</v>
      </c>
      <c r="AT36" s="946">
        <v>0</v>
      </c>
      <c r="AU36" s="946">
        <v>387160773</v>
      </c>
      <c r="AV36" s="946">
        <v>0</v>
      </c>
      <c r="AW36" s="946">
        <v>0</v>
      </c>
      <c r="AX36" s="946">
        <v>0</v>
      </c>
      <c r="AY36" s="947">
        <v>0</v>
      </c>
      <c r="AZ36" s="947">
        <v>0</v>
      </c>
    </row>
    <row r="37" spans="1:52">
      <c r="A37" s="945" t="s">
        <v>1134</v>
      </c>
      <c r="B37" s="946">
        <v>0</v>
      </c>
      <c r="C37" s="946">
        <v>0</v>
      </c>
      <c r="D37" s="946">
        <v>0</v>
      </c>
      <c r="E37" s="946">
        <v>0</v>
      </c>
      <c r="F37" s="946">
        <v>0</v>
      </c>
      <c r="G37" s="946">
        <v>0</v>
      </c>
      <c r="H37" s="946">
        <v>0</v>
      </c>
      <c r="I37" s="946">
        <v>0</v>
      </c>
      <c r="J37" s="946">
        <v>0</v>
      </c>
      <c r="K37" s="946">
        <v>0</v>
      </c>
      <c r="L37" s="946">
        <v>0</v>
      </c>
      <c r="M37" s="946">
        <v>0</v>
      </c>
      <c r="N37" s="946">
        <v>0</v>
      </c>
      <c r="O37" s="946">
        <v>0</v>
      </c>
      <c r="P37" s="946">
        <v>0</v>
      </c>
      <c r="Q37" s="946">
        <v>0</v>
      </c>
      <c r="R37" s="946">
        <v>0</v>
      </c>
      <c r="S37" s="946">
        <v>222250135</v>
      </c>
      <c r="T37" s="946">
        <v>161320861</v>
      </c>
      <c r="U37" s="946">
        <v>418560989</v>
      </c>
      <c r="V37" s="946">
        <v>127076732</v>
      </c>
      <c r="W37" s="946">
        <v>721762814</v>
      </c>
      <c r="X37" s="946">
        <v>55999770</v>
      </c>
      <c r="Y37" s="946">
        <v>615023081</v>
      </c>
      <c r="Z37" s="946">
        <v>9780111</v>
      </c>
      <c r="AA37" s="946">
        <v>648872204</v>
      </c>
      <c r="AB37" s="946">
        <v>12898779</v>
      </c>
      <c r="AC37" s="946">
        <v>99903890</v>
      </c>
      <c r="AD37" s="946">
        <v>204109076</v>
      </c>
      <c r="AE37" s="946">
        <v>65394026</v>
      </c>
      <c r="AF37" s="946">
        <v>0</v>
      </c>
      <c r="AG37" s="946">
        <v>137845483</v>
      </c>
      <c r="AH37" s="946">
        <v>0</v>
      </c>
      <c r="AI37" s="946">
        <v>24831443</v>
      </c>
      <c r="AJ37" s="946">
        <v>0</v>
      </c>
      <c r="AK37" s="946">
        <v>0</v>
      </c>
      <c r="AL37" s="947">
        <v>1300000000</v>
      </c>
      <c r="AM37" s="947">
        <v>0</v>
      </c>
      <c r="AN37" s="964">
        <v>0</v>
      </c>
      <c r="AO37" s="965"/>
      <c r="AP37" s="946">
        <v>0</v>
      </c>
      <c r="AQ37" s="946">
        <v>0</v>
      </c>
      <c r="AR37" s="946">
        <v>0</v>
      </c>
      <c r="AS37" s="946">
        <v>0</v>
      </c>
      <c r="AT37" s="946">
        <v>802131985</v>
      </c>
      <c r="AU37" s="946">
        <v>1519862397</v>
      </c>
      <c r="AV37" s="946">
        <v>771454984</v>
      </c>
      <c r="AW37" s="946">
        <v>407348585</v>
      </c>
      <c r="AX37" s="946">
        <v>24831443</v>
      </c>
      <c r="AY37" s="947">
        <v>24831443</v>
      </c>
      <c r="AZ37" s="947">
        <v>1300000000</v>
      </c>
    </row>
    <row r="38" spans="1:52">
      <c r="A38" s="942" t="s">
        <v>1135</v>
      </c>
      <c r="B38" s="943">
        <v>340143746750</v>
      </c>
      <c r="C38" s="943">
        <v>262136508714</v>
      </c>
      <c r="D38" s="943">
        <v>206791496273</v>
      </c>
      <c r="E38" s="943">
        <v>200710251012</v>
      </c>
      <c r="F38" s="943">
        <v>205592218685</v>
      </c>
      <c r="G38" s="943">
        <v>159782472618</v>
      </c>
      <c r="H38" s="943">
        <v>143683676549</v>
      </c>
      <c r="I38" s="943">
        <v>119610141555</v>
      </c>
      <c r="J38" s="943">
        <v>172526832678</v>
      </c>
      <c r="K38" s="943">
        <v>154649024405</v>
      </c>
      <c r="L38" s="943">
        <v>177259361979</v>
      </c>
      <c r="M38" s="943">
        <v>160970766920</v>
      </c>
      <c r="N38" s="943">
        <v>131879161637</v>
      </c>
      <c r="O38" s="943">
        <v>211702223501</v>
      </c>
      <c r="P38" s="943">
        <v>277891298458</v>
      </c>
      <c r="Q38" s="943">
        <v>245857073423</v>
      </c>
      <c r="R38" s="943">
        <v>447262712943</v>
      </c>
      <c r="S38" s="943">
        <v>368795804818</v>
      </c>
      <c r="T38" s="943">
        <v>231764003658</v>
      </c>
      <c r="U38" s="943">
        <v>317264730499</v>
      </c>
      <c r="V38" s="943">
        <v>308320551666</v>
      </c>
      <c r="W38" s="943">
        <v>274137418712</v>
      </c>
      <c r="X38" s="943">
        <v>315559788649</v>
      </c>
      <c r="Y38" s="943">
        <v>288946946260</v>
      </c>
      <c r="Z38" s="943">
        <v>476973546524</v>
      </c>
      <c r="AA38" s="943">
        <v>666246549513</v>
      </c>
      <c r="AB38" s="943">
        <v>802196255712</v>
      </c>
      <c r="AC38" s="943">
        <v>681426082951</v>
      </c>
      <c r="AD38" s="943">
        <v>545736406150</v>
      </c>
      <c r="AE38" s="943">
        <v>427422629584</v>
      </c>
      <c r="AF38" s="943">
        <v>378070258076</v>
      </c>
      <c r="AG38" s="943">
        <v>472519611710</v>
      </c>
      <c r="AH38" s="943">
        <v>306790534921</v>
      </c>
      <c r="AI38" s="943">
        <v>363318381569</v>
      </c>
      <c r="AJ38" s="943">
        <v>520821022924</v>
      </c>
      <c r="AK38" s="943">
        <v>547157831426</v>
      </c>
      <c r="AL38" s="944">
        <v>595926660533</v>
      </c>
      <c r="AM38" s="944">
        <v>1329899784494</v>
      </c>
      <c r="AN38" s="962">
        <v>723212855361</v>
      </c>
      <c r="AO38" s="963"/>
      <c r="AP38" s="943">
        <v>1009782002749</v>
      </c>
      <c r="AQ38" s="943">
        <v>628668509407</v>
      </c>
      <c r="AR38" s="943">
        <v>665405985982</v>
      </c>
      <c r="AS38" s="943">
        <v>867329757019</v>
      </c>
      <c r="AT38" s="943">
        <v>1365087251918</v>
      </c>
      <c r="AU38" s="943">
        <v>1186964705287</v>
      </c>
      <c r="AV38" s="943">
        <v>2626842434700</v>
      </c>
      <c r="AW38" s="943">
        <v>1823748905520</v>
      </c>
      <c r="AX38" s="943">
        <v>1738087770840</v>
      </c>
      <c r="AY38" s="944">
        <v>1190929939414</v>
      </c>
      <c r="AZ38" s="944">
        <v>2649039300388</v>
      </c>
    </row>
    <row r="39" spans="1:52">
      <c r="A39" s="945" t="s">
        <v>1136</v>
      </c>
      <c r="B39" s="946">
        <v>337834008732</v>
      </c>
      <c r="C39" s="946">
        <v>263299063896</v>
      </c>
      <c r="D39" s="946">
        <v>207653779734</v>
      </c>
      <c r="E39" s="946">
        <v>198358418187</v>
      </c>
      <c r="F39" s="946">
        <v>204397543581</v>
      </c>
      <c r="G39" s="946">
        <v>159702835182</v>
      </c>
      <c r="H39" s="946">
        <v>141738923671</v>
      </c>
      <c r="I39" s="946">
        <v>121754826636</v>
      </c>
      <c r="J39" s="946">
        <v>171221011461</v>
      </c>
      <c r="K39" s="946">
        <v>151721314690</v>
      </c>
      <c r="L39" s="946">
        <v>176203847543</v>
      </c>
      <c r="M39" s="946">
        <v>159278632073</v>
      </c>
      <c r="N39" s="946">
        <v>121688566064</v>
      </c>
      <c r="O39" s="946">
        <v>188811431323</v>
      </c>
      <c r="P39" s="946">
        <v>272805253221</v>
      </c>
      <c r="Q39" s="946">
        <v>249782352289</v>
      </c>
      <c r="R39" s="946">
        <v>402283211073</v>
      </c>
      <c r="S39" s="946">
        <v>375384632780</v>
      </c>
      <c r="T39" s="946">
        <v>237865219885</v>
      </c>
      <c r="U39" s="946">
        <v>297046225072</v>
      </c>
      <c r="V39" s="946">
        <v>273121297673</v>
      </c>
      <c r="W39" s="946">
        <v>281180068581</v>
      </c>
      <c r="X39" s="946">
        <v>264404585643</v>
      </c>
      <c r="Y39" s="946">
        <v>296532601933</v>
      </c>
      <c r="Z39" s="946">
        <v>439298748951</v>
      </c>
      <c r="AA39" s="946">
        <v>578401409937</v>
      </c>
      <c r="AB39" s="946">
        <v>632701007875</v>
      </c>
      <c r="AC39" s="946">
        <v>827395154986</v>
      </c>
      <c r="AD39" s="946">
        <v>522785748857</v>
      </c>
      <c r="AE39" s="946">
        <v>411071126604</v>
      </c>
      <c r="AF39" s="946">
        <v>354902732331</v>
      </c>
      <c r="AG39" s="946">
        <v>507414817381</v>
      </c>
      <c r="AH39" s="946">
        <v>284008962679</v>
      </c>
      <c r="AI39" s="946">
        <v>350632133891</v>
      </c>
      <c r="AJ39" s="946">
        <v>497616432393</v>
      </c>
      <c r="AK39" s="946">
        <v>500816242309</v>
      </c>
      <c r="AL39" s="947">
        <v>577637473344</v>
      </c>
      <c r="AM39" s="947">
        <v>1209297697097</v>
      </c>
      <c r="AN39" s="964">
        <v>815079991372</v>
      </c>
      <c r="AO39" s="965"/>
      <c r="AP39" s="946">
        <v>1007145270549</v>
      </c>
      <c r="AQ39" s="946">
        <v>627594129070</v>
      </c>
      <c r="AR39" s="946">
        <v>658424805767</v>
      </c>
      <c r="AS39" s="946">
        <v>833087602897</v>
      </c>
      <c r="AT39" s="946">
        <v>1312579288810</v>
      </c>
      <c r="AU39" s="946">
        <v>1115238553830</v>
      </c>
      <c r="AV39" s="946">
        <v>2477796321749</v>
      </c>
      <c r="AW39" s="946">
        <v>1796174425173</v>
      </c>
      <c r="AX39" s="946">
        <v>1633073771272</v>
      </c>
      <c r="AY39" s="947">
        <v>1132257528963</v>
      </c>
      <c r="AZ39" s="947">
        <v>2602015161813</v>
      </c>
    </row>
    <row r="40" spans="1:52">
      <c r="A40" s="945" t="s">
        <v>1137</v>
      </c>
      <c r="B40" s="946">
        <v>2309738018</v>
      </c>
      <c r="C40" s="946">
        <v>-1162555182</v>
      </c>
      <c r="D40" s="946">
        <v>-862283461</v>
      </c>
      <c r="E40" s="946">
        <v>2351832825</v>
      </c>
      <c r="F40" s="946">
        <v>1194675104</v>
      </c>
      <c r="G40" s="946">
        <v>79637436</v>
      </c>
      <c r="H40" s="946">
        <v>1944752878</v>
      </c>
      <c r="I40" s="946">
        <v>-2144685081</v>
      </c>
      <c r="J40" s="946">
        <v>1305821217</v>
      </c>
      <c r="K40" s="946">
        <v>2927709715</v>
      </c>
      <c r="L40" s="946">
        <v>1055514436</v>
      </c>
      <c r="M40" s="946">
        <v>1692134847</v>
      </c>
      <c r="N40" s="946">
        <v>10190595573</v>
      </c>
      <c r="O40" s="946">
        <v>22890792178</v>
      </c>
      <c r="P40" s="946">
        <v>5086045237</v>
      </c>
      <c r="Q40" s="946">
        <v>-3925278866</v>
      </c>
      <c r="R40" s="946">
        <v>44979501870</v>
      </c>
      <c r="S40" s="946">
        <v>-6588827962</v>
      </c>
      <c r="T40" s="946">
        <v>-6101216227</v>
      </c>
      <c r="U40" s="946">
        <v>20218505427</v>
      </c>
      <c r="V40" s="946">
        <v>35199253993</v>
      </c>
      <c r="W40" s="946">
        <v>-7042649869</v>
      </c>
      <c r="X40" s="946">
        <v>51155203006</v>
      </c>
      <c r="Y40" s="946">
        <v>-7585655673</v>
      </c>
      <c r="Z40" s="946">
        <v>37674797573</v>
      </c>
      <c r="AA40" s="946">
        <v>87845139576</v>
      </c>
      <c r="AB40" s="946">
        <v>169495247837</v>
      </c>
      <c r="AC40" s="946">
        <v>-145969072035</v>
      </c>
      <c r="AD40" s="946">
        <v>22950657293</v>
      </c>
      <c r="AE40" s="946">
        <v>16351502980</v>
      </c>
      <c r="AF40" s="946">
        <v>23167525745</v>
      </c>
      <c r="AG40" s="946">
        <v>-34895205671</v>
      </c>
      <c r="AH40" s="946">
        <v>22781572242</v>
      </c>
      <c r="AI40" s="946">
        <v>12686247678</v>
      </c>
      <c r="AJ40" s="946">
        <v>23204590531</v>
      </c>
      <c r="AK40" s="946">
        <v>46341589117</v>
      </c>
      <c r="AL40" s="947">
        <v>18289187189</v>
      </c>
      <c r="AM40" s="947">
        <v>120602087397</v>
      </c>
      <c r="AN40" s="964">
        <v>-91867136011</v>
      </c>
      <c r="AO40" s="965"/>
      <c r="AP40" s="946">
        <v>2636732200</v>
      </c>
      <c r="AQ40" s="946">
        <v>1074380337</v>
      </c>
      <c r="AR40" s="946">
        <v>6981180215</v>
      </c>
      <c r="AS40" s="946">
        <v>34242154122</v>
      </c>
      <c r="AT40" s="946">
        <v>52507963108</v>
      </c>
      <c r="AU40" s="946">
        <v>71726151457</v>
      </c>
      <c r="AV40" s="946">
        <v>149046112951</v>
      </c>
      <c r="AW40" s="946">
        <v>27574480347</v>
      </c>
      <c r="AX40" s="946">
        <v>105013999568</v>
      </c>
      <c r="AY40" s="947">
        <v>58672410451</v>
      </c>
      <c r="AZ40" s="947">
        <v>47024138575</v>
      </c>
    </row>
    <row r="41" spans="1:52">
      <c r="A41" s="942" t="s">
        <v>1138</v>
      </c>
      <c r="B41" s="943">
        <v>8773650998</v>
      </c>
      <c r="C41" s="943">
        <v>7523287886</v>
      </c>
      <c r="D41" s="943">
        <v>6729302906</v>
      </c>
      <c r="E41" s="943">
        <v>4081031405</v>
      </c>
      <c r="F41" s="943">
        <v>5336993376</v>
      </c>
      <c r="G41" s="943">
        <v>4239874665</v>
      </c>
      <c r="H41" s="943">
        <v>3648054173</v>
      </c>
      <c r="I41" s="943">
        <v>3546755197</v>
      </c>
      <c r="J41" s="943">
        <v>2940414922</v>
      </c>
      <c r="K41" s="943">
        <v>2270383885</v>
      </c>
      <c r="L41" s="943">
        <v>1598550599</v>
      </c>
      <c r="M41" s="943">
        <v>1132203114</v>
      </c>
      <c r="N41" s="943">
        <v>905179096</v>
      </c>
      <c r="O41" s="943">
        <v>654536760</v>
      </c>
      <c r="P41" s="943">
        <v>362204632</v>
      </c>
      <c r="Q41" s="943">
        <v>192087288</v>
      </c>
      <c r="R41" s="943">
        <v>84500940</v>
      </c>
      <c r="S41" s="943">
        <v>9639230</v>
      </c>
      <c r="T41" s="943">
        <v>378712758</v>
      </c>
      <c r="U41" s="943">
        <v>0</v>
      </c>
      <c r="V41" s="943">
        <v>0</v>
      </c>
      <c r="W41" s="943">
        <v>0</v>
      </c>
      <c r="X41" s="943">
        <v>0</v>
      </c>
      <c r="Y41" s="943">
        <v>0</v>
      </c>
      <c r="Z41" s="943">
        <v>0</v>
      </c>
      <c r="AA41" s="943">
        <v>0</v>
      </c>
      <c r="AB41" s="943">
        <v>0</v>
      </c>
      <c r="AC41" s="943">
        <v>0</v>
      </c>
      <c r="AD41" s="943">
        <v>0</v>
      </c>
      <c r="AE41" s="943">
        <v>0</v>
      </c>
      <c r="AF41" s="943">
        <v>0</v>
      </c>
      <c r="AG41" s="943">
        <v>0</v>
      </c>
      <c r="AH41" s="943">
        <v>0</v>
      </c>
      <c r="AI41" s="943">
        <v>0</v>
      </c>
      <c r="AJ41" s="943">
        <v>0</v>
      </c>
      <c r="AK41" s="943">
        <v>0</v>
      </c>
      <c r="AL41" s="944">
        <v>0</v>
      </c>
      <c r="AM41" s="944">
        <v>0</v>
      </c>
      <c r="AN41" s="962">
        <v>0</v>
      </c>
      <c r="AO41" s="963"/>
      <c r="AP41" s="943">
        <v>27107273195</v>
      </c>
      <c r="AQ41" s="943">
        <v>16771677411</v>
      </c>
      <c r="AR41" s="943">
        <v>7941552520</v>
      </c>
      <c r="AS41" s="943">
        <v>2114007776</v>
      </c>
      <c r="AT41" s="943">
        <v>472852928</v>
      </c>
      <c r="AU41" s="943">
        <v>0</v>
      </c>
      <c r="AV41" s="943">
        <v>0</v>
      </c>
      <c r="AW41" s="943">
        <v>0</v>
      </c>
      <c r="AX41" s="943">
        <v>0</v>
      </c>
      <c r="AY41" s="944">
        <v>0</v>
      </c>
      <c r="AZ41" s="944">
        <v>0</v>
      </c>
    </row>
    <row r="42" spans="1:52">
      <c r="A42" s="945" t="s">
        <v>1139</v>
      </c>
      <c r="B42" s="946">
        <v>7256368728</v>
      </c>
      <c r="C42" s="946">
        <v>6545474955</v>
      </c>
      <c r="D42" s="946">
        <v>5774539689</v>
      </c>
      <c r="E42" s="946">
        <v>5035530972</v>
      </c>
      <c r="F42" s="946">
        <v>4458200261</v>
      </c>
      <c r="G42" s="946">
        <v>3764382004</v>
      </c>
      <c r="H42" s="946">
        <v>2826193341</v>
      </c>
      <c r="I42" s="946">
        <v>2907454920</v>
      </c>
      <c r="J42" s="946">
        <v>2166001981</v>
      </c>
      <c r="K42" s="946">
        <v>1693508810</v>
      </c>
      <c r="L42" s="946">
        <v>1245075412</v>
      </c>
      <c r="M42" s="946">
        <v>943142191</v>
      </c>
      <c r="N42" s="946">
        <v>688751951</v>
      </c>
      <c r="O42" s="946">
        <v>458351533</v>
      </c>
      <c r="P42" s="946">
        <v>265671569</v>
      </c>
      <c r="Q42" s="946">
        <v>113555932</v>
      </c>
      <c r="R42" s="946">
        <v>51874532</v>
      </c>
      <c r="S42" s="946">
        <v>2840833</v>
      </c>
      <c r="T42" s="946">
        <v>-184256</v>
      </c>
      <c r="U42" s="946">
        <v>0</v>
      </c>
      <c r="V42" s="946">
        <v>0</v>
      </c>
      <c r="W42" s="946">
        <v>0</v>
      </c>
      <c r="X42" s="946">
        <v>0</v>
      </c>
      <c r="Y42" s="946">
        <v>0</v>
      </c>
      <c r="Z42" s="946">
        <v>0</v>
      </c>
      <c r="AA42" s="946">
        <v>0</v>
      </c>
      <c r="AB42" s="946">
        <v>0</v>
      </c>
      <c r="AC42" s="946">
        <v>0</v>
      </c>
      <c r="AD42" s="946">
        <v>0</v>
      </c>
      <c r="AE42" s="946">
        <v>0</v>
      </c>
      <c r="AF42" s="946">
        <v>0</v>
      </c>
      <c r="AG42" s="946">
        <v>0</v>
      </c>
      <c r="AH42" s="946">
        <v>0</v>
      </c>
      <c r="AI42" s="946">
        <v>0</v>
      </c>
      <c r="AJ42" s="946">
        <v>0</v>
      </c>
      <c r="AK42" s="946">
        <v>0</v>
      </c>
      <c r="AL42" s="947">
        <v>0</v>
      </c>
      <c r="AM42" s="947">
        <v>0</v>
      </c>
      <c r="AN42" s="964">
        <v>0</v>
      </c>
      <c r="AO42" s="965"/>
      <c r="AP42" s="946">
        <v>24611914344</v>
      </c>
      <c r="AQ42" s="946">
        <v>13956230526</v>
      </c>
      <c r="AR42" s="946">
        <v>6047728394</v>
      </c>
      <c r="AS42" s="946">
        <v>1526330985</v>
      </c>
      <c r="AT42" s="946">
        <v>54531109</v>
      </c>
      <c r="AU42" s="946">
        <v>0</v>
      </c>
      <c r="AV42" s="946">
        <v>0</v>
      </c>
      <c r="AW42" s="946">
        <v>0</v>
      </c>
      <c r="AX42" s="946">
        <v>0</v>
      </c>
      <c r="AY42" s="947">
        <v>0</v>
      </c>
      <c r="AZ42" s="947">
        <v>0</v>
      </c>
    </row>
    <row r="43" spans="1:52">
      <c r="A43" s="945" t="s">
        <v>1140</v>
      </c>
      <c r="B43" s="946">
        <v>244177458</v>
      </c>
      <c r="C43" s="946">
        <v>81392526</v>
      </c>
      <c r="D43" s="946">
        <v>0</v>
      </c>
      <c r="E43" s="946">
        <v>0</v>
      </c>
      <c r="F43" s="946">
        <v>0</v>
      </c>
      <c r="G43" s="946">
        <v>0</v>
      </c>
      <c r="H43" s="946">
        <v>0</v>
      </c>
      <c r="I43" s="946">
        <v>0</v>
      </c>
      <c r="J43" s="946">
        <v>0</v>
      </c>
      <c r="K43" s="946">
        <v>0</v>
      </c>
      <c r="L43" s="946">
        <v>0</v>
      </c>
      <c r="M43" s="946">
        <v>0</v>
      </c>
      <c r="N43" s="946">
        <v>0</v>
      </c>
      <c r="O43" s="946">
        <v>0</v>
      </c>
      <c r="P43" s="946">
        <v>0</v>
      </c>
      <c r="Q43" s="946">
        <v>0</v>
      </c>
      <c r="R43" s="946">
        <v>0</v>
      </c>
      <c r="S43" s="946">
        <v>0</v>
      </c>
      <c r="T43" s="946">
        <v>0</v>
      </c>
      <c r="U43" s="946">
        <v>0</v>
      </c>
      <c r="V43" s="946">
        <v>0</v>
      </c>
      <c r="W43" s="946">
        <v>0</v>
      </c>
      <c r="X43" s="946">
        <v>0</v>
      </c>
      <c r="Y43" s="946">
        <v>0</v>
      </c>
      <c r="Z43" s="946">
        <v>0</v>
      </c>
      <c r="AA43" s="946">
        <v>0</v>
      </c>
      <c r="AB43" s="946">
        <v>0</v>
      </c>
      <c r="AC43" s="946">
        <v>0</v>
      </c>
      <c r="AD43" s="946">
        <v>0</v>
      </c>
      <c r="AE43" s="946">
        <v>0</v>
      </c>
      <c r="AF43" s="946">
        <v>0</v>
      </c>
      <c r="AG43" s="946">
        <v>0</v>
      </c>
      <c r="AH43" s="946">
        <v>0</v>
      </c>
      <c r="AI43" s="946">
        <v>0</v>
      </c>
      <c r="AJ43" s="946">
        <v>0</v>
      </c>
      <c r="AK43" s="946">
        <v>0</v>
      </c>
      <c r="AL43" s="947">
        <v>0</v>
      </c>
      <c r="AM43" s="947">
        <v>0</v>
      </c>
      <c r="AN43" s="964">
        <v>0</v>
      </c>
      <c r="AO43" s="965"/>
      <c r="AP43" s="946">
        <v>325569984</v>
      </c>
      <c r="AQ43" s="946">
        <v>0</v>
      </c>
      <c r="AR43" s="946">
        <v>0</v>
      </c>
      <c r="AS43" s="946">
        <v>0</v>
      </c>
      <c r="AT43" s="946">
        <v>0</v>
      </c>
      <c r="AU43" s="946">
        <v>0</v>
      </c>
      <c r="AV43" s="946">
        <v>0</v>
      </c>
      <c r="AW43" s="946">
        <v>0</v>
      </c>
      <c r="AX43" s="946">
        <v>0</v>
      </c>
      <c r="AY43" s="947">
        <v>0</v>
      </c>
      <c r="AZ43" s="947">
        <v>0</v>
      </c>
    </row>
    <row r="44" spans="1:52">
      <c r="A44" s="945" t="s">
        <v>1141</v>
      </c>
      <c r="B44" s="946">
        <v>594648257</v>
      </c>
      <c r="C44" s="946">
        <v>516413039</v>
      </c>
      <c r="D44" s="946">
        <v>553222847</v>
      </c>
      <c r="E44" s="946">
        <v>428240116</v>
      </c>
      <c r="F44" s="946">
        <v>629952612</v>
      </c>
      <c r="G44" s="946">
        <v>382218939</v>
      </c>
      <c r="H44" s="946">
        <v>467447477</v>
      </c>
      <c r="I44" s="946">
        <v>290029084</v>
      </c>
      <c r="J44" s="946">
        <v>381234509</v>
      </c>
      <c r="K44" s="946">
        <v>205605872</v>
      </c>
      <c r="L44" s="946">
        <v>152211349</v>
      </c>
      <c r="M44" s="946">
        <v>95526380</v>
      </c>
      <c r="N44" s="946">
        <v>138830463</v>
      </c>
      <c r="O44" s="946">
        <v>100842886</v>
      </c>
      <c r="P44" s="946">
        <v>46815459</v>
      </c>
      <c r="Q44" s="946">
        <v>105711381</v>
      </c>
      <c r="R44" s="946">
        <v>32626408</v>
      </c>
      <c r="S44" s="946">
        <v>488695</v>
      </c>
      <c r="T44" s="946">
        <v>353426100</v>
      </c>
      <c r="U44" s="946">
        <v>0</v>
      </c>
      <c r="V44" s="946">
        <v>0</v>
      </c>
      <c r="W44" s="946">
        <v>0</v>
      </c>
      <c r="X44" s="946">
        <v>0</v>
      </c>
      <c r="Y44" s="946">
        <v>0</v>
      </c>
      <c r="Z44" s="946">
        <v>0</v>
      </c>
      <c r="AA44" s="946">
        <v>0</v>
      </c>
      <c r="AB44" s="946">
        <v>0</v>
      </c>
      <c r="AC44" s="946">
        <v>0</v>
      </c>
      <c r="AD44" s="946">
        <v>0</v>
      </c>
      <c r="AE44" s="946">
        <v>0</v>
      </c>
      <c r="AF44" s="946">
        <v>0</v>
      </c>
      <c r="AG44" s="946">
        <v>0</v>
      </c>
      <c r="AH44" s="946">
        <v>0</v>
      </c>
      <c r="AI44" s="946">
        <v>0</v>
      </c>
      <c r="AJ44" s="946">
        <v>0</v>
      </c>
      <c r="AK44" s="946">
        <v>0</v>
      </c>
      <c r="AL44" s="947">
        <v>0</v>
      </c>
      <c r="AM44" s="947">
        <v>0</v>
      </c>
      <c r="AN44" s="964">
        <v>0</v>
      </c>
      <c r="AO44" s="965"/>
      <c r="AP44" s="946">
        <v>2092524259</v>
      </c>
      <c r="AQ44" s="946">
        <v>1769648112</v>
      </c>
      <c r="AR44" s="946">
        <v>834578110</v>
      </c>
      <c r="AS44" s="946">
        <v>392200189</v>
      </c>
      <c r="AT44" s="946">
        <v>386541203</v>
      </c>
      <c r="AU44" s="946">
        <v>0</v>
      </c>
      <c r="AV44" s="946">
        <v>0</v>
      </c>
      <c r="AW44" s="946">
        <v>0</v>
      </c>
      <c r="AX44" s="946">
        <v>0</v>
      </c>
      <c r="AY44" s="947">
        <v>0</v>
      </c>
      <c r="AZ44" s="947">
        <v>0</v>
      </c>
    </row>
    <row r="45" spans="1:52">
      <c r="A45" s="945" t="s">
        <v>1142</v>
      </c>
      <c r="B45" s="946">
        <v>678456555</v>
      </c>
      <c r="C45" s="946">
        <v>380007366</v>
      </c>
      <c r="D45" s="946">
        <v>401540370</v>
      </c>
      <c r="E45" s="946">
        <v>-1382739683</v>
      </c>
      <c r="F45" s="946">
        <v>248840503</v>
      </c>
      <c r="G45" s="946">
        <v>93273722</v>
      </c>
      <c r="H45" s="946">
        <v>354413355</v>
      </c>
      <c r="I45" s="946">
        <v>349271193</v>
      </c>
      <c r="J45" s="946">
        <v>393178432</v>
      </c>
      <c r="K45" s="946">
        <v>371269203</v>
      </c>
      <c r="L45" s="946">
        <v>201263838</v>
      </c>
      <c r="M45" s="946">
        <v>93534543</v>
      </c>
      <c r="N45" s="946">
        <v>77596682</v>
      </c>
      <c r="O45" s="946">
        <v>95342341</v>
      </c>
      <c r="P45" s="946">
        <v>49717604</v>
      </c>
      <c r="Q45" s="946">
        <v>-27180025</v>
      </c>
      <c r="R45" s="946">
        <v>0</v>
      </c>
      <c r="S45" s="946">
        <v>6309702</v>
      </c>
      <c r="T45" s="946">
        <v>25470914</v>
      </c>
      <c r="U45" s="946">
        <v>0</v>
      </c>
      <c r="V45" s="946">
        <v>0</v>
      </c>
      <c r="W45" s="946">
        <v>0</v>
      </c>
      <c r="X45" s="946">
        <v>0</v>
      </c>
      <c r="Y45" s="946">
        <v>0</v>
      </c>
      <c r="Z45" s="946">
        <v>0</v>
      </c>
      <c r="AA45" s="946">
        <v>0</v>
      </c>
      <c r="AB45" s="946">
        <v>0</v>
      </c>
      <c r="AC45" s="946">
        <v>0</v>
      </c>
      <c r="AD45" s="946">
        <v>0</v>
      </c>
      <c r="AE45" s="946">
        <v>0</v>
      </c>
      <c r="AF45" s="946">
        <v>0</v>
      </c>
      <c r="AG45" s="946">
        <v>0</v>
      </c>
      <c r="AH45" s="946">
        <v>0</v>
      </c>
      <c r="AI45" s="946">
        <v>0</v>
      </c>
      <c r="AJ45" s="946">
        <v>0</v>
      </c>
      <c r="AK45" s="946">
        <v>0</v>
      </c>
      <c r="AL45" s="947">
        <v>0</v>
      </c>
      <c r="AM45" s="947">
        <v>0</v>
      </c>
      <c r="AN45" s="964">
        <v>0</v>
      </c>
      <c r="AO45" s="965"/>
      <c r="AP45" s="946">
        <v>77264608</v>
      </c>
      <c r="AQ45" s="946">
        <v>1045798773</v>
      </c>
      <c r="AR45" s="946">
        <v>1059246016</v>
      </c>
      <c r="AS45" s="946">
        <v>195476602</v>
      </c>
      <c r="AT45" s="946">
        <v>31780616</v>
      </c>
      <c r="AU45" s="946">
        <v>0</v>
      </c>
      <c r="AV45" s="946">
        <v>0</v>
      </c>
      <c r="AW45" s="946">
        <v>0</v>
      </c>
      <c r="AX45" s="946">
        <v>0</v>
      </c>
      <c r="AY45" s="947">
        <v>0</v>
      </c>
      <c r="AZ45" s="947">
        <v>0</v>
      </c>
    </row>
    <row r="46" spans="1:52">
      <c r="A46" s="942" t="s">
        <v>1143</v>
      </c>
      <c r="B46" s="943">
        <v>7922290427</v>
      </c>
      <c r="C46" s="943">
        <v>12210213992</v>
      </c>
      <c r="D46" s="943">
        <v>4967771691</v>
      </c>
      <c r="E46" s="943">
        <v>5573567238</v>
      </c>
      <c r="F46" s="943">
        <v>23444406610</v>
      </c>
      <c r="G46" s="943">
        <v>9425098617</v>
      </c>
      <c r="H46" s="943">
        <v>6509916218</v>
      </c>
      <c r="I46" s="943">
        <v>13359374508</v>
      </c>
      <c r="J46" s="943">
        <v>27185052150</v>
      </c>
      <c r="K46" s="943">
        <v>83951830292</v>
      </c>
      <c r="L46" s="943">
        <v>67910789571</v>
      </c>
      <c r="M46" s="943">
        <v>62606639702</v>
      </c>
      <c r="N46" s="943">
        <v>79914351239</v>
      </c>
      <c r="O46" s="943">
        <v>227104831967</v>
      </c>
      <c r="P46" s="943">
        <v>70517031733</v>
      </c>
      <c r="Q46" s="943">
        <v>89255208327</v>
      </c>
      <c r="R46" s="943">
        <v>134400913656</v>
      </c>
      <c r="S46" s="943">
        <v>27456004456</v>
      </c>
      <c r="T46" s="943">
        <v>80553673607</v>
      </c>
      <c r="U46" s="943">
        <v>77225435412</v>
      </c>
      <c r="V46" s="943">
        <v>116904214578</v>
      </c>
      <c r="W46" s="943">
        <v>178364364006</v>
      </c>
      <c r="X46" s="943">
        <v>162382334421</v>
      </c>
      <c r="Y46" s="943">
        <v>203926996702</v>
      </c>
      <c r="Z46" s="943">
        <v>152866367219</v>
      </c>
      <c r="AA46" s="943">
        <v>82133025657</v>
      </c>
      <c r="AB46" s="943">
        <v>76013963799</v>
      </c>
      <c r="AC46" s="943">
        <v>294886145978</v>
      </c>
      <c r="AD46" s="943">
        <v>109290311608</v>
      </c>
      <c r="AE46" s="943">
        <v>109158914108</v>
      </c>
      <c r="AF46" s="943">
        <v>61948789056</v>
      </c>
      <c r="AG46" s="943">
        <v>86910121328</v>
      </c>
      <c r="AH46" s="943">
        <v>232934929303</v>
      </c>
      <c r="AI46" s="943">
        <v>67689712894</v>
      </c>
      <c r="AJ46" s="943">
        <v>17461392062</v>
      </c>
      <c r="AK46" s="943">
        <v>104586988884</v>
      </c>
      <c r="AL46" s="944">
        <v>232252496880</v>
      </c>
      <c r="AM46" s="944">
        <v>150824517008</v>
      </c>
      <c r="AN46" s="962">
        <v>191050864032</v>
      </c>
      <c r="AO46" s="963"/>
      <c r="AP46" s="943">
        <v>30673843348</v>
      </c>
      <c r="AQ46" s="943">
        <v>52738795953</v>
      </c>
      <c r="AR46" s="943">
        <v>241654311715</v>
      </c>
      <c r="AS46" s="943">
        <v>466791423266</v>
      </c>
      <c r="AT46" s="943">
        <v>319636027131</v>
      </c>
      <c r="AU46" s="943">
        <v>661577909707</v>
      </c>
      <c r="AV46" s="943">
        <v>605899502653</v>
      </c>
      <c r="AW46" s="943">
        <v>367308136100</v>
      </c>
      <c r="AX46" s="943">
        <v>422673023143</v>
      </c>
      <c r="AY46" s="944">
        <v>318086034259</v>
      </c>
      <c r="AZ46" s="944">
        <v>574127877920</v>
      </c>
    </row>
    <row r="47" spans="1:52">
      <c r="A47" s="945" t="s">
        <v>1144</v>
      </c>
      <c r="B47" s="946">
        <v>5131396716</v>
      </c>
      <c r="C47" s="946">
        <v>4923874</v>
      </c>
      <c r="D47" s="946">
        <v>59860182</v>
      </c>
      <c r="E47" s="946">
        <v>14154442</v>
      </c>
      <c r="F47" s="946">
        <v>7433226935</v>
      </c>
      <c r="G47" s="946">
        <v>-11680302</v>
      </c>
      <c r="H47" s="946">
        <v>458073567</v>
      </c>
      <c r="I47" s="946">
        <v>6204389945</v>
      </c>
      <c r="J47" s="946">
        <v>9497812959</v>
      </c>
      <c r="K47" s="946">
        <v>2732911150</v>
      </c>
      <c r="L47" s="946">
        <v>3279897674</v>
      </c>
      <c r="M47" s="946">
        <v>10706493897</v>
      </c>
      <c r="N47" s="946">
        <v>16729878194</v>
      </c>
      <c r="O47" s="946">
        <v>134399844733</v>
      </c>
      <c r="P47" s="946">
        <v>1497092802</v>
      </c>
      <c r="Q47" s="946">
        <v>999579814</v>
      </c>
      <c r="R47" s="946">
        <v>13611624672</v>
      </c>
      <c r="S47" s="946">
        <v>2057511569</v>
      </c>
      <c r="T47" s="946">
        <v>3500017092</v>
      </c>
      <c r="U47" s="946">
        <v>2249887015</v>
      </c>
      <c r="V47" s="946">
        <v>20133581227</v>
      </c>
      <c r="W47" s="946">
        <v>2028043655</v>
      </c>
      <c r="X47" s="946">
        <v>2358558654</v>
      </c>
      <c r="Y47" s="946">
        <v>102637321338</v>
      </c>
      <c r="Z47" s="946">
        <v>25641111518</v>
      </c>
      <c r="AA47" s="946">
        <v>1525523210</v>
      </c>
      <c r="AB47" s="946">
        <v>1975125292</v>
      </c>
      <c r="AC47" s="946">
        <v>203114256782</v>
      </c>
      <c r="AD47" s="946">
        <v>24520832340</v>
      </c>
      <c r="AE47" s="946">
        <v>1118480283</v>
      </c>
      <c r="AF47" s="946">
        <v>1457041133</v>
      </c>
      <c r="AG47" s="946">
        <v>3533332638</v>
      </c>
      <c r="AH47" s="946">
        <v>130040162597</v>
      </c>
      <c r="AI47" s="946">
        <v>3308672065</v>
      </c>
      <c r="AJ47" s="946">
        <v>7204699964</v>
      </c>
      <c r="AK47" s="946">
        <v>9717613778</v>
      </c>
      <c r="AL47" s="947">
        <v>120954303115</v>
      </c>
      <c r="AM47" s="947">
        <v>6748681543</v>
      </c>
      <c r="AN47" s="964">
        <v>14476671649</v>
      </c>
      <c r="AO47" s="965"/>
      <c r="AP47" s="946">
        <v>5210335214</v>
      </c>
      <c r="AQ47" s="946">
        <v>14084010145</v>
      </c>
      <c r="AR47" s="946">
        <v>26217115680</v>
      </c>
      <c r="AS47" s="946">
        <v>153626395543</v>
      </c>
      <c r="AT47" s="946">
        <v>21419040348</v>
      </c>
      <c r="AU47" s="946">
        <v>127157504874</v>
      </c>
      <c r="AV47" s="946">
        <v>232256016802</v>
      </c>
      <c r="AW47" s="946">
        <v>30629686394</v>
      </c>
      <c r="AX47" s="946">
        <v>150271148404</v>
      </c>
      <c r="AY47" s="947">
        <v>140553534626</v>
      </c>
      <c r="AZ47" s="947">
        <v>142179656307</v>
      </c>
    </row>
    <row r="48" spans="1:52">
      <c r="A48" s="945" t="s">
        <v>1145</v>
      </c>
      <c r="B48" s="946">
        <v>1561167248</v>
      </c>
      <c r="C48" s="946">
        <v>8530886357</v>
      </c>
      <c r="D48" s="946">
        <v>3824990327</v>
      </c>
      <c r="E48" s="946">
        <v>4700275102</v>
      </c>
      <c r="F48" s="946">
        <v>4407351489</v>
      </c>
      <c r="G48" s="946">
        <v>7103038234</v>
      </c>
      <c r="H48" s="946">
        <v>3868955683</v>
      </c>
      <c r="I48" s="946">
        <v>4867900106</v>
      </c>
      <c r="J48" s="946">
        <v>6232899962</v>
      </c>
      <c r="K48" s="946">
        <v>4511078950</v>
      </c>
      <c r="L48" s="946">
        <v>12765064374</v>
      </c>
      <c r="M48" s="946">
        <v>12535150702</v>
      </c>
      <c r="N48" s="946">
        <v>3797366437</v>
      </c>
      <c r="O48" s="946">
        <v>14424959051</v>
      </c>
      <c r="P48" s="946">
        <v>6426726336</v>
      </c>
      <c r="Q48" s="946">
        <v>6025356542</v>
      </c>
      <c r="R48" s="946">
        <v>6963043185</v>
      </c>
      <c r="S48" s="946">
        <v>8946651152</v>
      </c>
      <c r="T48" s="946">
        <v>15385881591</v>
      </c>
      <c r="U48" s="946">
        <v>10112833820</v>
      </c>
      <c r="V48" s="946">
        <v>13826050084</v>
      </c>
      <c r="W48" s="946">
        <v>42489121185</v>
      </c>
      <c r="X48" s="946">
        <v>8555458444</v>
      </c>
      <c r="Y48" s="946">
        <v>53245934280</v>
      </c>
      <c r="Z48" s="946">
        <v>9422690374</v>
      </c>
      <c r="AA48" s="946">
        <v>25889706939</v>
      </c>
      <c r="AB48" s="946">
        <v>9915403533</v>
      </c>
      <c r="AC48" s="946">
        <v>19927935709</v>
      </c>
      <c r="AD48" s="946">
        <v>6803691327</v>
      </c>
      <c r="AE48" s="946">
        <v>23705038120</v>
      </c>
      <c r="AF48" s="946">
        <v>8759270623</v>
      </c>
      <c r="AG48" s="946">
        <v>18382542817</v>
      </c>
      <c r="AH48" s="946">
        <v>10767092583</v>
      </c>
      <c r="AI48" s="946">
        <v>23012509591</v>
      </c>
      <c r="AJ48" s="946">
        <v>6837669174</v>
      </c>
      <c r="AK48" s="946">
        <v>29920539352</v>
      </c>
      <c r="AL48" s="947">
        <v>65818104159</v>
      </c>
      <c r="AM48" s="947">
        <v>40351878084</v>
      </c>
      <c r="AN48" s="964">
        <v>43770185263</v>
      </c>
      <c r="AO48" s="965"/>
      <c r="AP48" s="946">
        <v>18617319034</v>
      </c>
      <c r="AQ48" s="946">
        <v>20247245512</v>
      </c>
      <c r="AR48" s="946">
        <v>36044193988</v>
      </c>
      <c r="AS48" s="946">
        <v>30674408366</v>
      </c>
      <c r="AT48" s="946">
        <v>41408409748</v>
      </c>
      <c r="AU48" s="946">
        <v>118116563993</v>
      </c>
      <c r="AV48" s="946">
        <v>65155736555</v>
      </c>
      <c r="AW48" s="946">
        <v>57650542887</v>
      </c>
      <c r="AX48" s="946">
        <v>70537810700</v>
      </c>
      <c r="AY48" s="947">
        <v>40617271348</v>
      </c>
      <c r="AZ48" s="947">
        <v>149940167506</v>
      </c>
    </row>
    <row r="49" spans="1:52">
      <c r="A49" s="945" t="s">
        <v>1146</v>
      </c>
      <c r="B49" s="946">
        <v>39511712</v>
      </c>
      <c r="C49" s="946">
        <v>72820958</v>
      </c>
      <c r="D49" s="946">
        <v>-7752094</v>
      </c>
      <c r="E49" s="946">
        <v>-104580576</v>
      </c>
      <c r="F49" s="946">
        <v>182462962</v>
      </c>
      <c r="G49" s="946">
        <v>-125149162</v>
      </c>
      <c r="H49" s="946">
        <v>4770174</v>
      </c>
      <c r="I49" s="946">
        <v>-62083974</v>
      </c>
      <c r="J49" s="946">
        <v>43622278</v>
      </c>
      <c r="K49" s="946">
        <v>-12831444</v>
      </c>
      <c r="L49" s="946">
        <v>-30790834</v>
      </c>
      <c r="M49" s="946">
        <v>0</v>
      </c>
      <c r="N49" s="946">
        <v>463401089</v>
      </c>
      <c r="O49" s="946">
        <v>-332615416</v>
      </c>
      <c r="P49" s="946">
        <v>-130785673</v>
      </c>
      <c r="Q49" s="946">
        <v>0</v>
      </c>
      <c r="R49" s="946">
        <v>0</v>
      </c>
      <c r="S49" s="946">
        <v>0</v>
      </c>
      <c r="T49" s="946">
        <v>0</v>
      </c>
      <c r="U49" s="946">
        <v>0</v>
      </c>
      <c r="V49" s="946">
        <v>0</v>
      </c>
      <c r="W49" s="946">
        <v>0</v>
      </c>
      <c r="X49" s="946">
        <v>0</v>
      </c>
      <c r="Y49" s="946">
        <v>0</v>
      </c>
      <c r="Z49" s="946">
        <v>143317235</v>
      </c>
      <c r="AA49" s="946">
        <v>-143317235</v>
      </c>
      <c r="AB49" s="946">
        <v>1205721437</v>
      </c>
      <c r="AC49" s="946">
        <v>2870008190</v>
      </c>
      <c r="AD49" s="946">
        <v>0</v>
      </c>
      <c r="AE49" s="946">
        <v>0</v>
      </c>
      <c r="AF49" s="946">
        <v>0</v>
      </c>
      <c r="AG49" s="946">
        <v>0</v>
      </c>
      <c r="AH49" s="946">
        <v>0</v>
      </c>
      <c r="AI49" s="946">
        <v>0</v>
      </c>
      <c r="AJ49" s="946">
        <v>124312498</v>
      </c>
      <c r="AK49" s="946">
        <v>-124312498</v>
      </c>
      <c r="AL49" s="947">
        <v>0</v>
      </c>
      <c r="AM49" s="947">
        <v>13256119</v>
      </c>
      <c r="AN49" s="964">
        <v>-13256119</v>
      </c>
      <c r="AO49" s="965"/>
      <c r="AP49" s="946">
        <v>0</v>
      </c>
      <c r="AQ49" s="946">
        <v>0</v>
      </c>
      <c r="AR49" s="946">
        <v>0</v>
      </c>
      <c r="AS49" s="946">
        <v>0</v>
      </c>
      <c r="AT49" s="946">
        <v>0</v>
      </c>
      <c r="AU49" s="946">
        <v>0</v>
      </c>
      <c r="AV49" s="946">
        <v>4075729627</v>
      </c>
      <c r="AW49" s="946">
        <v>0</v>
      </c>
      <c r="AX49" s="946">
        <v>0</v>
      </c>
      <c r="AY49" s="947">
        <v>124312498</v>
      </c>
      <c r="AZ49" s="947">
        <v>0</v>
      </c>
    </row>
    <row r="50" spans="1:52">
      <c r="A50" s="945" t="s">
        <v>1147</v>
      </c>
      <c r="B50" s="946">
        <v>120725935</v>
      </c>
      <c r="C50" s="946">
        <v>695192934</v>
      </c>
      <c r="D50" s="946">
        <v>0</v>
      </c>
      <c r="E50" s="946">
        <v>-797831674</v>
      </c>
      <c r="F50" s="946">
        <v>7971237201</v>
      </c>
      <c r="G50" s="946">
        <v>0</v>
      </c>
      <c r="H50" s="946">
        <v>9607519</v>
      </c>
      <c r="I50" s="946">
        <v>289099569</v>
      </c>
      <c r="J50" s="946">
        <v>1771197672</v>
      </c>
      <c r="K50" s="946">
        <v>-1771197672</v>
      </c>
      <c r="L50" s="946">
        <v>26158361</v>
      </c>
      <c r="M50" s="946">
        <v>0</v>
      </c>
      <c r="N50" s="946">
        <v>205592617</v>
      </c>
      <c r="O50" s="946">
        <v>3626595741</v>
      </c>
      <c r="P50" s="946">
        <v>-3764899897</v>
      </c>
      <c r="Q50" s="946">
        <v>-32500000</v>
      </c>
      <c r="R50" s="946">
        <v>2270058124</v>
      </c>
      <c r="S50" s="946">
        <v>-2270058124</v>
      </c>
      <c r="T50" s="946">
        <v>0</v>
      </c>
      <c r="U50" s="946">
        <v>1385000</v>
      </c>
      <c r="V50" s="946">
        <v>0</v>
      </c>
      <c r="W50" s="946">
        <v>17364102</v>
      </c>
      <c r="X50" s="946">
        <v>302091781</v>
      </c>
      <c r="Y50" s="946">
        <v>1418514902</v>
      </c>
      <c r="Z50" s="946">
        <v>1592480790</v>
      </c>
      <c r="AA50" s="946">
        <v>-1491030110</v>
      </c>
      <c r="AB50" s="946">
        <v>0</v>
      </c>
      <c r="AC50" s="946">
        <v>0</v>
      </c>
      <c r="AD50" s="946">
        <v>6387013646</v>
      </c>
      <c r="AE50" s="946">
        <v>0</v>
      </c>
      <c r="AF50" s="946">
        <v>144639042</v>
      </c>
      <c r="AG50" s="946">
        <v>0</v>
      </c>
      <c r="AH50" s="946">
        <v>48410637212</v>
      </c>
      <c r="AI50" s="946">
        <v>-9950674154</v>
      </c>
      <c r="AJ50" s="946">
        <v>-36044403778</v>
      </c>
      <c r="AK50" s="946">
        <v>15554950090</v>
      </c>
      <c r="AL50" s="947">
        <v>33485358</v>
      </c>
      <c r="AM50" s="947">
        <v>0</v>
      </c>
      <c r="AN50" s="964">
        <v>0</v>
      </c>
      <c r="AO50" s="965"/>
      <c r="AP50" s="946">
        <v>18087195</v>
      </c>
      <c r="AQ50" s="946">
        <v>8269944289</v>
      </c>
      <c r="AR50" s="946">
        <v>26158361</v>
      </c>
      <c r="AS50" s="946">
        <v>34788461</v>
      </c>
      <c r="AT50" s="946">
        <v>1385000</v>
      </c>
      <c r="AU50" s="946">
        <v>1737970785</v>
      </c>
      <c r="AV50" s="946">
        <v>101450680</v>
      </c>
      <c r="AW50" s="946">
        <v>6531652688</v>
      </c>
      <c r="AX50" s="946">
        <v>17970509370</v>
      </c>
      <c r="AY50" s="947">
        <v>2415559280</v>
      </c>
      <c r="AZ50" s="947">
        <v>33485358</v>
      </c>
    </row>
    <row r="51" spans="1:52">
      <c r="A51" s="945" t="s">
        <v>1148</v>
      </c>
      <c r="B51" s="946">
        <v>873572849</v>
      </c>
      <c r="C51" s="946">
        <v>2824490286</v>
      </c>
      <c r="D51" s="946">
        <v>870639267</v>
      </c>
      <c r="E51" s="946">
        <v>1452766246</v>
      </c>
      <c r="F51" s="946">
        <v>3448366643</v>
      </c>
      <c r="G51" s="946">
        <v>2363837392</v>
      </c>
      <c r="H51" s="946">
        <v>2148117946</v>
      </c>
      <c r="I51" s="946">
        <v>2057995428</v>
      </c>
      <c r="J51" s="946">
        <v>9638632780</v>
      </c>
      <c r="K51" s="946">
        <v>75649585823</v>
      </c>
      <c r="L51" s="946">
        <v>51175606926</v>
      </c>
      <c r="M51" s="946">
        <v>39364911690</v>
      </c>
      <c r="N51" s="946">
        <v>58717738892</v>
      </c>
      <c r="O51" s="946">
        <v>74950927449</v>
      </c>
      <c r="P51" s="946">
        <v>64069207394</v>
      </c>
      <c r="Q51" s="946">
        <v>82262707296</v>
      </c>
      <c r="R51" s="946">
        <v>111555873883</v>
      </c>
      <c r="S51" s="946">
        <v>18686604751</v>
      </c>
      <c r="T51" s="946">
        <v>61667353352</v>
      </c>
      <c r="U51" s="946">
        <v>64861186429</v>
      </c>
      <c r="V51" s="946">
        <v>82943479954</v>
      </c>
      <c r="W51" s="946">
        <v>133829170906</v>
      </c>
      <c r="X51" s="946">
        <v>151166263059</v>
      </c>
      <c r="Y51" s="946">
        <v>46624890046</v>
      </c>
      <c r="Z51" s="946">
        <v>116052622801</v>
      </c>
      <c r="AA51" s="946">
        <v>56241032061</v>
      </c>
      <c r="AB51" s="946">
        <v>62814004267</v>
      </c>
      <c r="AC51" s="946">
        <v>68994557999</v>
      </c>
      <c r="AD51" s="946">
        <v>71578546199</v>
      </c>
      <c r="AE51" s="946">
        <v>84334372111</v>
      </c>
      <c r="AF51" s="946">
        <v>51096181670</v>
      </c>
      <c r="AG51" s="946">
        <v>65290644819</v>
      </c>
      <c r="AH51" s="946">
        <v>43714565071</v>
      </c>
      <c r="AI51" s="946">
        <v>51315881409</v>
      </c>
      <c r="AJ51" s="946">
        <v>39281885481</v>
      </c>
      <c r="AK51" s="946">
        <v>49536863733</v>
      </c>
      <c r="AL51" s="947">
        <v>45446515954</v>
      </c>
      <c r="AM51" s="947">
        <v>103710481022</v>
      </c>
      <c r="AN51" s="964">
        <v>132727679206</v>
      </c>
      <c r="AO51" s="965"/>
      <c r="AP51" s="946">
        <v>6021468648</v>
      </c>
      <c r="AQ51" s="946">
        <v>10018317409</v>
      </c>
      <c r="AR51" s="946">
        <v>175828737219</v>
      </c>
      <c r="AS51" s="946">
        <v>280000581031</v>
      </c>
      <c r="AT51" s="946">
        <v>256771018415</v>
      </c>
      <c r="AU51" s="946">
        <v>414563803965</v>
      </c>
      <c r="AV51" s="946">
        <v>304102217128</v>
      </c>
      <c r="AW51" s="946">
        <v>272299744799</v>
      </c>
      <c r="AX51" s="946">
        <v>183849195694</v>
      </c>
      <c r="AY51" s="947">
        <v>134312331961</v>
      </c>
      <c r="AZ51" s="947">
        <v>281884676182</v>
      </c>
    </row>
    <row r="52" spans="1:52">
      <c r="A52" s="945" t="s">
        <v>1149</v>
      </c>
      <c r="B52" s="946">
        <v>195915967</v>
      </c>
      <c r="C52" s="946">
        <v>81899583</v>
      </c>
      <c r="D52" s="946">
        <v>220034009</v>
      </c>
      <c r="E52" s="946">
        <v>308783698</v>
      </c>
      <c r="F52" s="946">
        <v>1761380</v>
      </c>
      <c r="G52" s="946">
        <v>95052455</v>
      </c>
      <c r="H52" s="946">
        <v>20391329</v>
      </c>
      <c r="I52" s="946">
        <v>2073434</v>
      </c>
      <c r="J52" s="946">
        <v>886499</v>
      </c>
      <c r="K52" s="946">
        <v>2842283485</v>
      </c>
      <c r="L52" s="946">
        <v>694853070</v>
      </c>
      <c r="M52" s="946">
        <v>83413</v>
      </c>
      <c r="N52" s="946">
        <v>374010</v>
      </c>
      <c r="O52" s="946">
        <v>35120409</v>
      </c>
      <c r="P52" s="946">
        <v>2419690771</v>
      </c>
      <c r="Q52" s="946">
        <v>64675</v>
      </c>
      <c r="R52" s="946">
        <v>313792</v>
      </c>
      <c r="S52" s="946">
        <v>35295108</v>
      </c>
      <c r="T52" s="946">
        <v>421572</v>
      </c>
      <c r="U52" s="946">
        <v>143148</v>
      </c>
      <c r="V52" s="946">
        <v>1103313</v>
      </c>
      <c r="W52" s="946">
        <v>664158</v>
      </c>
      <c r="X52" s="946">
        <v>-37517</v>
      </c>
      <c r="Y52" s="946">
        <v>336136</v>
      </c>
      <c r="Z52" s="946">
        <v>14144501</v>
      </c>
      <c r="AA52" s="946">
        <v>111110792</v>
      </c>
      <c r="AB52" s="946">
        <v>103709270</v>
      </c>
      <c r="AC52" s="946">
        <v>-20612702</v>
      </c>
      <c r="AD52" s="946">
        <v>228096</v>
      </c>
      <c r="AE52" s="946">
        <v>1023594</v>
      </c>
      <c r="AF52" s="946">
        <v>491656588</v>
      </c>
      <c r="AG52" s="946">
        <v>-296398946</v>
      </c>
      <c r="AH52" s="946">
        <v>2471840</v>
      </c>
      <c r="AI52" s="946">
        <v>3323983</v>
      </c>
      <c r="AJ52" s="946">
        <v>57228723</v>
      </c>
      <c r="AK52" s="946">
        <v>-18665571</v>
      </c>
      <c r="AL52" s="947">
        <v>88294</v>
      </c>
      <c r="AM52" s="947">
        <v>220240</v>
      </c>
      <c r="AN52" s="964">
        <v>89584033</v>
      </c>
      <c r="AO52" s="965"/>
      <c r="AP52" s="946">
        <v>806633257</v>
      </c>
      <c r="AQ52" s="946">
        <v>119278598</v>
      </c>
      <c r="AR52" s="946">
        <v>3538106467</v>
      </c>
      <c r="AS52" s="946">
        <v>2455249865</v>
      </c>
      <c r="AT52" s="946">
        <v>36173620</v>
      </c>
      <c r="AU52" s="946">
        <v>2066090</v>
      </c>
      <c r="AV52" s="946">
        <v>208351861</v>
      </c>
      <c r="AW52" s="946">
        <v>196509332</v>
      </c>
      <c r="AX52" s="946">
        <v>44358975</v>
      </c>
      <c r="AY52" s="947">
        <v>63024546</v>
      </c>
      <c r="AZ52" s="947">
        <v>89892567</v>
      </c>
    </row>
    <row r="53" spans="1:52">
      <c r="A53" s="939" t="s">
        <v>1150</v>
      </c>
      <c r="B53" s="940">
        <v>1086929910666</v>
      </c>
      <c r="C53" s="940">
        <v>1032303652398</v>
      </c>
      <c r="D53" s="940">
        <v>904991354520</v>
      </c>
      <c r="E53" s="940">
        <v>1518831774298</v>
      </c>
      <c r="F53" s="940">
        <v>1131903012878</v>
      </c>
      <c r="G53" s="940">
        <v>1005737127419</v>
      </c>
      <c r="H53" s="940">
        <v>1162893091598</v>
      </c>
      <c r="I53" s="940">
        <v>1310055244071</v>
      </c>
      <c r="J53" s="940">
        <v>1715825018301</v>
      </c>
      <c r="K53" s="940">
        <v>1701986502962</v>
      </c>
      <c r="L53" s="940">
        <v>1810160521085</v>
      </c>
      <c r="M53" s="940">
        <v>2562800682800</v>
      </c>
      <c r="N53" s="940">
        <v>2530707120478</v>
      </c>
      <c r="O53" s="940">
        <v>2374017715645</v>
      </c>
      <c r="P53" s="940">
        <v>2922191599601</v>
      </c>
      <c r="Q53" s="940">
        <v>2917993601743</v>
      </c>
      <c r="R53" s="940">
        <v>6735107088797</v>
      </c>
      <c r="S53" s="940">
        <v>2354921182966</v>
      </c>
      <c r="T53" s="940">
        <v>2836410731826</v>
      </c>
      <c r="U53" s="940">
        <v>3365017752332</v>
      </c>
      <c r="V53" s="940">
        <v>4389008956841</v>
      </c>
      <c r="W53" s="940">
        <v>4414105519323</v>
      </c>
      <c r="X53" s="940">
        <v>5443804981399</v>
      </c>
      <c r="Y53" s="940">
        <v>7487398333725</v>
      </c>
      <c r="Z53" s="940">
        <v>10266999178695</v>
      </c>
      <c r="AA53" s="940">
        <v>14048728339442</v>
      </c>
      <c r="AB53" s="940">
        <v>17006216472608</v>
      </c>
      <c r="AC53" s="940">
        <v>13816658434227</v>
      </c>
      <c r="AD53" s="940">
        <v>14134109815018</v>
      </c>
      <c r="AE53" s="940">
        <v>9798177625687</v>
      </c>
      <c r="AF53" s="940">
        <v>9452262130561</v>
      </c>
      <c r="AG53" s="940">
        <v>12195743914813</v>
      </c>
      <c r="AH53" s="940">
        <v>9116313908149</v>
      </c>
      <c r="AI53" s="940">
        <v>7644376630247</v>
      </c>
      <c r="AJ53" s="940">
        <v>7607088265850</v>
      </c>
      <c r="AK53" s="940">
        <v>8139819738222</v>
      </c>
      <c r="AL53" s="941">
        <v>4726720273329</v>
      </c>
      <c r="AM53" s="941">
        <v>5431104784876</v>
      </c>
      <c r="AN53" s="960">
        <v>3840048066390</v>
      </c>
      <c r="AO53" s="961"/>
      <c r="AP53" s="940">
        <v>4543056691882</v>
      </c>
      <c r="AQ53" s="940">
        <v>4610588475966</v>
      </c>
      <c r="AR53" s="940">
        <v>7790772725148</v>
      </c>
      <c r="AS53" s="940">
        <v>10744910037467</v>
      </c>
      <c r="AT53" s="940">
        <v>15291456755921</v>
      </c>
      <c r="AU53" s="940">
        <v>21734317791288</v>
      </c>
      <c r="AV53" s="940">
        <v>55138602424972</v>
      </c>
      <c r="AW53" s="940">
        <v>45580293486079</v>
      </c>
      <c r="AX53" s="940">
        <v>32507598542468</v>
      </c>
      <c r="AY53" s="941">
        <v>24367778804246</v>
      </c>
      <c r="AZ53" s="941">
        <v>13997873124595</v>
      </c>
    </row>
    <row r="54" spans="1:52">
      <c r="A54" s="942" t="s">
        <v>1151</v>
      </c>
      <c r="B54" s="943">
        <v>6826296822</v>
      </c>
      <c r="C54" s="943">
        <v>5474300055</v>
      </c>
      <c r="D54" s="943">
        <v>7735937065</v>
      </c>
      <c r="E54" s="943">
        <v>7003815451</v>
      </c>
      <c r="F54" s="943">
        <v>6096850965</v>
      </c>
      <c r="G54" s="943">
        <v>6977038065</v>
      </c>
      <c r="H54" s="943">
        <v>5883183081</v>
      </c>
      <c r="I54" s="943">
        <v>9641482846</v>
      </c>
      <c r="J54" s="943">
        <v>9358926288</v>
      </c>
      <c r="K54" s="943">
        <v>10524412584</v>
      </c>
      <c r="L54" s="943">
        <v>10145204385</v>
      </c>
      <c r="M54" s="943">
        <v>8719262074</v>
      </c>
      <c r="N54" s="943">
        <v>9207515076</v>
      </c>
      <c r="O54" s="943">
        <v>10426598597</v>
      </c>
      <c r="P54" s="943">
        <v>9177366521</v>
      </c>
      <c r="Q54" s="943">
        <v>9816001275</v>
      </c>
      <c r="R54" s="943">
        <v>9945771899</v>
      </c>
      <c r="S54" s="943">
        <v>11572508777</v>
      </c>
      <c r="T54" s="943">
        <v>10371065920</v>
      </c>
      <c r="U54" s="943">
        <v>8521260404</v>
      </c>
      <c r="V54" s="943">
        <v>12697916655</v>
      </c>
      <c r="W54" s="943">
        <v>20282377490</v>
      </c>
      <c r="X54" s="943">
        <v>18337796882</v>
      </c>
      <c r="Y54" s="943">
        <v>23172738593</v>
      </c>
      <c r="Z54" s="943">
        <v>20593764946</v>
      </c>
      <c r="AA54" s="943">
        <v>16043454967</v>
      </c>
      <c r="AB54" s="943">
        <v>17861806032</v>
      </c>
      <c r="AC54" s="943">
        <v>16363530874</v>
      </c>
      <c r="AD54" s="943">
        <v>9862069959</v>
      </c>
      <c r="AE54" s="943">
        <v>11920264413</v>
      </c>
      <c r="AF54" s="943">
        <v>14928118062</v>
      </c>
      <c r="AG54" s="943">
        <v>12564764668</v>
      </c>
      <c r="AH54" s="943">
        <v>10008160548</v>
      </c>
      <c r="AI54" s="943">
        <v>12407955793</v>
      </c>
      <c r="AJ54" s="943">
        <v>9861748675</v>
      </c>
      <c r="AK54" s="943">
        <v>11807284226</v>
      </c>
      <c r="AL54" s="944">
        <v>18263593011</v>
      </c>
      <c r="AM54" s="944">
        <v>22993454827</v>
      </c>
      <c r="AN54" s="962">
        <v>28910881335</v>
      </c>
      <c r="AO54" s="963"/>
      <c r="AP54" s="943">
        <v>27040349393</v>
      </c>
      <c r="AQ54" s="943">
        <v>28598554957</v>
      </c>
      <c r="AR54" s="943">
        <v>38747805331</v>
      </c>
      <c r="AS54" s="943">
        <v>38627481469</v>
      </c>
      <c r="AT54" s="943">
        <v>40410607000</v>
      </c>
      <c r="AU54" s="943">
        <v>74490829620</v>
      </c>
      <c r="AV54" s="943">
        <v>70862556819</v>
      </c>
      <c r="AW54" s="943">
        <v>49275217102</v>
      </c>
      <c r="AX54" s="943">
        <v>44085149242</v>
      </c>
      <c r="AY54" s="944">
        <v>32277865016</v>
      </c>
      <c r="AZ54" s="944">
        <v>70167929173</v>
      </c>
    </row>
    <row r="55" spans="1:52">
      <c r="A55" s="945" t="s">
        <v>1152</v>
      </c>
      <c r="B55" s="946">
        <v>1488552417</v>
      </c>
      <c r="C55" s="946">
        <v>1430757840</v>
      </c>
      <c r="D55" s="946">
        <v>1385317845</v>
      </c>
      <c r="E55" s="946">
        <v>1437789216</v>
      </c>
      <c r="F55" s="946">
        <v>1488566931</v>
      </c>
      <c r="G55" s="946">
        <v>1858830791</v>
      </c>
      <c r="H55" s="946">
        <v>1786363856</v>
      </c>
      <c r="I55" s="946">
        <v>1775649624</v>
      </c>
      <c r="J55" s="946">
        <v>2653105373</v>
      </c>
      <c r="K55" s="946">
        <v>2497679523</v>
      </c>
      <c r="L55" s="946">
        <v>2465723967</v>
      </c>
      <c r="M55" s="946">
        <v>2370318031</v>
      </c>
      <c r="N55" s="946">
        <v>2293465826</v>
      </c>
      <c r="O55" s="946">
        <v>2856332362</v>
      </c>
      <c r="P55" s="946">
        <v>2229413315</v>
      </c>
      <c r="Q55" s="946">
        <v>2245276683</v>
      </c>
      <c r="R55" s="946">
        <v>3195317574</v>
      </c>
      <c r="S55" s="946">
        <v>2611994913</v>
      </c>
      <c r="T55" s="946">
        <v>2638991017</v>
      </c>
      <c r="U55" s="946">
        <v>909432767</v>
      </c>
      <c r="V55" s="946">
        <v>3498445356</v>
      </c>
      <c r="W55" s="946">
        <v>3385764914</v>
      </c>
      <c r="X55" s="946">
        <v>4654943580</v>
      </c>
      <c r="Y55" s="946">
        <v>4368132876</v>
      </c>
      <c r="Z55" s="946">
        <v>4541492826</v>
      </c>
      <c r="AA55" s="946">
        <v>4083009761</v>
      </c>
      <c r="AB55" s="946">
        <v>3598974093</v>
      </c>
      <c r="AC55" s="946">
        <v>3185862707</v>
      </c>
      <c r="AD55" s="946">
        <v>3291792759</v>
      </c>
      <c r="AE55" s="946">
        <v>3229544754</v>
      </c>
      <c r="AF55" s="946">
        <v>3294918093</v>
      </c>
      <c r="AG55" s="946">
        <v>3215494673</v>
      </c>
      <c r="AH55" s="946">
        <v>3648312419</v>
      </c>
      <c r="AI55" s="946">
        <v>3716131313</v>
      </c>
      <c r="AJ55" s="946">
        <v>4066665125</v>
      </c>
      <c r="AK55" s="946">
        <v>4596144879</v>
      </c>
      <c r="AL55" s="947">
        <v>8028456062</v>
      </c>
      <c r="AM55" s="947">
        <v>11080022031</v>
      </c>
      <c r="AN55" s="964">
        <v>12061596269</v>
      </c>
      <c r="AO55" s="965"/>
      <c r="AP55" s="946">
        <v>5742417318</v>
      </c>
      <c r="AQ55" s="946">
        <v>6909411202</v>
      </c>
      <c r="AR55" s="946">
        <v>9986826894</v>
      </c>
      <c r="AS55" s="946">
        <v>9624488186</v>
      </c>
      <c r="AT55" s="946">
        <v>9355736271</v>
      </c>
      <c r="AU55" s="946">
        <v>15907286726</v>
      </c>
      <c r="AV55" s="946">
        <v>15409339387</v>
      </c>
      <c r="AW55" s="946">
        <v>13031750279</v>
      </c>
      <c r="AX55" s="946">
        <v>16027253736</v>
      </c>
      <c r="AY55" s="947">
        <v>11431108857</v>
      </c>
      <c r="AZ55" s="947">
        <v>31170074362</v>
      </c>
    </row>
    <row r="56" spans="1:52">
      <c r="A56" s="945" t="s">
        <v>1153</v>
      </c>
      <c r="B56" s="946">
        <v>2948957092</v>
      </c>
      <c r="C56" s="946">
        <v>2955822843</v>
      </c>
      <c r="D56" s="946">
        <v>2489405059</v>
      </c>
      <c r="E56" s="946">
        <v>1971716134</v>
      </c>
      <c r="F56" s="946">
        <v>2828129491</v>
      </c>
      <c r="G56" s="946">
        <v>2895981748</v>
      </c>
      <c r="H56" s="946">
        <v>2420657297</v>
      </c>
      <c r="I56" s="946">
        <v>2159711770</v>
      </c>
      <c r="J56" s="946">
        <v>3710368337</v>
      </c>
      <c r="K56" s="946">
        <v>5454282804</v>
      </c>
      <c r="L56" s="946">
        <v>5258329222</v>
      </c>
      <c r="M56" s="946">
        <v>4531676707</v>
      </c>
      <c r="N56" s="946">
        <v>5077150039</v>
      </c>
      <c r="O56" s="946">
        <v>5818296828</v>
      </c>
      <c r="P56" s="946">
        <v>5099753209</v>
      </c>
      <c r="Q56" s="946">
        <v>5139074652</v>
      </c>
      <c r="R56" s="946">
        <v>4410574293</v>
      </c>
      <c r="S56" s="946">
        <v>3479353192</v>
      </c>
      <c r="T56" s="946">
        <v>3912118053</v>
      </c>
      <c r="U56" s="946">
        <v>5530736214</v>
      </c>
      <c r="V56" s="946">
        <v>6857687967</v>
      </c>
      <c r="W56" s="946">
        <v>13653817328</v>
      </c>
      <c r="X56" s="946">
        <v>12560624992</v>
      </c>
      <c r="Y56" s="946">
        <v>11362861558</v>
      </c>
      <c r="Z56" s="946">
        <v>10922365908</v>
      </c>
      <c r="AA56" s="946">
        <v>10724449019</v>
      </c>
      <c r="AB56" s="946">
        <v>11217016122</v>
      </c>
      <c r="AC56" s="946">
        <v>10986945128</v>
      </c>
      <c r="AD56" s="946">
        <v>6251182829</v>
      </c>
      <c r="AE56" s="946">
        <v>8199565552</v>
      </c>
      <c r="AF56" s="946">
        <v>9916511236</v>
      </c>
      <c r="AG56" s="946">
        <v>7025529319</v>
      </c>
      <c r="AH56" s="946">
        <v>6277458995</v>
      </c>
      <c r="AI56" s="946">
        <v>8158968386</v>
      </c>
      <c r="AJ56" s="946">
        <v>5552667854</v>
      </c>
      <c r="AK56" s="946">
        <v>6365554221</v>
      </c>
      <c r="AL56" s="947">
        <v>8570486401</v>
      </c>
      <c r="AM56" s="947">
        <v>11453337899</v>
      </c>
      <c r="AN56" s="964">
        <v>16301428531</v>
      </c>
      <c r="AO56" s="965"/>
      <c r="AP56" s="946">
        <v>10365901128</v>
      </c>
      <c r="AQ56" s="946">
        <v>10304480306</v>
      </c>
      <c r="AR56" s="946">
        <v>18954657070</v>
      </c>
      <c r="AS56" s="946">
        <v>21134274728</v>
      </c>
      <c r="AT56" s="946">
        <v>17332781752</v>
      </c>
      <c r="AU56" s="946">
        <v>44434991845</v>
      </c>
      <c r="AV56" s="946">
        <v>43850776177</v>
      </c>
      <c r="AW56" s="946">
        <v>31392788936</v>
      </c>
      <c r="AX56" s="946">
        <v>26354649456</v>
      </c>
      <c r="AY56" s="947">
        <v>19989095235</v>
      </c>
      <c r="AZ56" s="947">
        <v>36325252831</v>
      </c>
    </row>
    <row r="57" spans="1:52">
      <c r="A57" s="945" t="s">
        <v>1154</v>
      </c>
      <c r="B57" s="946">
        <v>2388787313</v>
      </c>
      <c r="C57" s="946">
        <v>1087719372</v>
      </c>
      <c r="D57" s="946">
        <v>3861214161</v>
      </c>
      <c r="E57" s="946">
        <v>3594310101</v>
      </c>
      <c r="F57" s="946">
        <v>1780154543</v>
      </c>
      <c r="G57" s="946">
        <v>2222225526</v>
      </c>
      <c r="H57" s="946">
        <v>1676161928</v>
      </c>
      <c r="I57" s="946">
        <v>5706121452</v>
      </c>
      <c r="J57" s="946">
        <v>2995452578</v>
      </c>
      <c r="K57" s="946">
        <v>2572450257</v>
      </c>
      <c r="L57" s="946">
        <v>2421151196</v>
      </c>
      <c r="M57" s="946">
        <v>1817267336</v>
      </c>
      <c r="N57" s="946">
        <v>1836899211</v>
      </c>
      <c r="O57" s="946">
        <v>1751969407</v>
      </c>
      <c r="P57" s="946">
        <v>1848199997</v>
      </c>
      <c r="Q57" s="946">
        <v>2431649940</v>
      </c>
      <c r="R57" s="946">
        <v>2339880032</v>
      </c>
      <c r="S57" s="946">
        <v>5481160672</v>
      </c>
      <c r="T57" s="946">
        <v>3819956850</v>
      </c>
      <c r="U57" s="946">
        <v>2081091423</v>
      </c>
      <c r="V57" s="946">
        <v>2341783332</v>
      </c>
      <c r="W57" s="946">
        <v>3242795248</v>
      </c>
      <c r="X57" s="946">
        <v>1122228310</v>
      </c>
      <c r="Y57" s="946">
        <v>7441744159</v>
      </c>
      <c r="Z57" s="946">
        <v>5129906212</v>
      </c>
      <c r="AA57" s="946">
        <v>1235996187</v>
      </c>
      <c r="AB57" s="946">
        <v>3045815817</v>
      </c>
      <c r="AC57" s="946">
        <v>2190723039</v>
      </c>
      <c r="AD57" s="946">
        <v>319094371</v>
      </c>
      <c r="AE57" s="946">
        <v>491154107</v>
      </c>
      <c r="AF57" s="946">
        <v>1716688733</v>
      </c>
      <c r="AG57" s="946">
        <v>2323740676</v>
      </c>
      <c r="AH57" s="946">
        <v>82389134</v>
      </c>
      <c r="AI57" s="946">
        <v>532856094</v>
      </c>
      <c r="AJ57" s="946">
        <v>242415696</v>
      </c>
      <c r="AK57" s="946">
        <v>845585126</v>
      </c>
      <c r="AL57" s="947">
        <v>1664650548</v>
      </c>
      <c r="AM57" s="947">
        <v>460094897</v>
      </c>
      <c r="AN57" s="964">
        <v>547856535</v>
      </c>
      <c r="AO57" s="965"/>
      <c r="AP57" s="946">
        <v>10932030947</v>
      </c>
      <c r="AQ57" s="946">
        <v>11384663449</v>
      </c>
      <c r="AR57" s="946">
        <v>9806321367</v>
      </c>
      <c r="AS57" s="946">
        <v>7868718555</v>
      </c>
      <c r="AT57" s="946">
        <v>13722088977</v>
      </c>
      <c r="AU57" s="946">
        <v>14148551049</v>
      </c>
      <c r="AV57" s="946">
        <v>11602441255</v>
      </c>
      <c r="AW57" s="946">
        <v>4850677887</v>
      </c>
      <c r="AX57" s="946">
        <v>1703246050</v>
      </c>
      <c r="AY57" s="947">
        <v>857660924</v>
      </c>
      <c r="AZ57" s="947">
        <v>2672601980</v>
      </c>
    </row>
    <row r="58" spans="1:52">
      <c r="A58" s="942" t="s">
        <v>1155</v>
      </c>
      <c r="B58" s="943">
        <v>83632612828</v>
      </c>
      <c r="C58" s="943">
        <v>83808769409</v>
      </c>
      <c r="D58" s="943">
        <v>101568371884</v>
      </c>
      <c r="E58" s="943">
        <v>223684938404</v>
      </c>
      <c r="F58" s="943">
        <v>174510784109</v>
      </c>
      <c r="G58" s="943">
        <v>140457676447</v>
      </c>
      <c r="H58" s="943">
        <v>179273297512</v>
      </c>
      <c r="I58" s="943">
        <v>250470645528</v>
      </c>
      <c r="J58" s="943">
        <v>372895517809</v>
      </c>
      <c r="K58" s="943">
        <v>378837170072</v>
      </c>
      <c r="L58" s="943">
        <v>421115171859</v>
      </c>
      <c r="M58" s="943">
        <v>244079805401</v>
      </c>
      <c r="N58" s="943">
        <v>737777209081</v>
      </c>
      <c r="O58" s="943">
        <v>370947233097</v>
      </c>
      <c r="P58" s="943">
        <v>481863046642</v>
      </c>
      <c r="Q58" s="943">
        <v>562939733335</v>
      </c>
      <c r="R58" s="943">
        <v>998455317492</v>
      </c>
      <c r="S58" s="943">
        <v>381250164846</v>
      </c>
      <c r="T58" s="943">
        <v>558082341386</v>
      </c>
      <c r="U58" s="943">
        <v>887643418726</v>
      </c>
      <c r="V58" s="943">
        <v>967523919492</v>
      </c>
      <c r="W58" s="943">
        <v>695607623541</v>
      </c>
      <c r="X58" s="943">
        <v>485965761410</v>
      </c>
      <c r="Y58" s="943">
        <v>678621046682</v>
      </c>
      <c r="Z58" s="943">
        <v>1207634906360</v>
      </c>
      <c r="AA58" s="943">
        <v>1219424481652</v>
      </c>
      <c r="AB58" s="943">
        <v>990743110521</v>
      </c>
      <c r="AC58" s="943">
        <v>370658139981</v>
      </c>
      <c r="AD58" s="943">
        <v>1299967892938</v>
      </c>
      <c r="AE58" s="943">
        <v>713964743040</v>
      </c>
      <c r="AF58" s="943">
        <v>615734531432</v>
      </c>
      <c r="AG58" s="943">
        <v>766825736479</v>
      </c>
      <c r="AH58" s="943">
        <v>1276502642090</v>
      </c>
      <c r="AI58" s="943">
        <v>724533473321</v>
      </c>
      <c r="AJ58" s="943">
        <v>952356551137</v>
      </c>
      <c r="AK58" s="943">
        <v>884799312504</v>
      </c>
      <c r="AL58" s="944">
        <v>1284334618830</v>
      </c>
      <c r="AM58" s="944">
        <v>978201504405</v>
      </c>
      <c r="AN58" s="962">
        <v>776645638697</v>
      </c>
      <c r="AO58" s="963"/>
      <c r="AP58" s="943">
        <v>492694692525</v>
      </c>
      <c r="AQ58" s="943">
        <v>744712403596</v>
      </c>
      <c r="AR58" s="943">
        <v>1416927665141</v>
      </c>
      <c r="AS58" s="943">
        <v>2153527222155</v>
      </c>
      <c r="AT58" s="943">
        <v>2825431242450</v>
      </c>
      <c r="AU58" s="943">
        <v>2827718351125</v>
      </c>
      <c r="AV58" s="943">
        <v>3788460638514</v>
      </c>
      <c r="AW58" s="943">
        <v>3396492903889</v>
      </c>
      <c r="AX58" s="943">
        <v>3838191979052</v>
      </c>
      <c r="AY58" s="944">
        <v>2953392666548</v>
      </c>
      <c r="AZ58" s="944">
        <v>3039181761932</v>
      </c>
    </row>
    <row r="59" spans="1:52">
      <c r="A59" s="945" t="s">
        <v>1156</v>
      </c>
      <c r="B59" s="946">
        <v>70731728419</v>
      </c>
      <c r="C59" s="946">
        <v>70535781039</v>
      </c>
      <c r="D59" s="946">
        <v>88838052423</v>
      </c>
      <c r="E59" s="946">
        <v>183023910805</v>
      </c>
      <c r="F59" s="946">
        <v>134407147214</v>
      </c>
      <c r="G59" s="946">
        <v>137108560950</v>
      </c>
      <c r="H59" s="946">
        <v>176610332043</v>
      </c>
      <c r="I59" s="946">
        <v>236327335603</v>
      </c>
      <c r="J59" s="946">
        <v>331304868971</v>
      </c>
      <c r="K59" s="946">
        <v>239651930295</v>
      </c>
      <c r="L59" s="946">
        <v>239576825685</v>
      </c>
      <c r="M59" s="946">
        <v>303926270400</v>
      </c>
      <c r="N59" s="946">
        <v>198304477332</v>
      </c>
      <c r="O59" s="946">
        <v>211254668473</v>
      </c>
      <c r="P59" s="946">
        <v>337137565406</v>
      </c>
      <c r="Q59" s="946">
        <v>317460349110</v>
      </c>
      <c r="R59" s="946">
        <v>768511347214</v>
      </c>
      <c r="S59" s="946">
        <v>431761265416</v>
      </c>
      <c r="T59" s="946">
        <v>473599776817</v>
      </c>
      <c r="U59" s="946">
        <v>555644941235</v>
      </c>
      <c r="V59" s="946">
        <v>573450165004</v>
      </c>
      <c r="W59" s="946">
        <v>479977050687</v>
      </c>
      <c r="X59" s="946">
        <v>437268722505</v>
      </c>
      <c r="Y59" s="946">
        <v>591782482217</v>
      </c>
      <c r="Z59" s="946">
        <v>631553189770</v>
      </c>
      <c r="AA59" s="946">
        <v>894979786372</v>
      </c>
      <c r="AB59" s="946">
        <v>622730996852</v>
      </c>
      <c r="AC59" s="946">
        <v>587285398060</v>
      </c>
      <c r="AD59" s="946">
        <v>478732386630</v>
      </c>
      <c r="AE59" s="946">
        <v>468654118994</v>
      </c>
      <c r="AF59" s="946">
        <v>489170476408</v>
      </c>
      <c r="AG59" s="946">
        <v>545831755892</v>
      </c>
      <c r="AH59" s="946">
        <v>482309107864</v>
      </c>
      <c r="AI59" s="946">
        <v>476817494591</v>
      </c>
      <c r="AJ59" s="946">
        <v>521018514745</v>
      </c>
      <c r="AK59" s="946">
        <v>684945201132</v>
      </c>
      <c r="AL59" s="947">
        <v>617521511130</v>
      </c>
      <c r="AM59" s="947">
        <v>925327964138</v>
      </c>
      <c r="AN59" s="964">
        <v>713140813527</v>
      </c>
      <c r="AO59" s="965"/>
      <c r="AP59" s="946">
        <v>413129472686</v>
      </c>
      <c r="AQ59" s="946">
        <v>684453375810</v>
      </c>
      <c r="AR59" s="946">
        <v>1114459895351</v>
      </c>
      <c r="AS59" s="946">
        <v>1064157060321</v>
      </c>
      <c r="AT59" s="946">
        <v>2229517330682</v>
      </c>
      <c r="AU59" s="946">
        <v>2082478420413</v>
      </c>
      <c r="AV59" s="946">
        <v>2736549371054</v>
      </c>
      <c r="AW59" s="946">
        <v>1982388737924</v>
      </c>
      <c r="AX59" s="946">
        <v>2165090318332</v>
      </c>
      <c r="AY59" s="947">
        <v>1480145117200</v>
      </c>
      <c r="AZ59" s="947">
        <v>2255990288795</v>
      </c>
    </row>
    <row r="60" spans="1:52">
      <c r="A60" s="945" t="s">
        <v>1157</v>
      </c>
      <c r="B60" s="946">
        <v>9308317566</v>
      </c>
      <c r="C60" s="946">
        <v>7237856302</v>
      </c>
      <c r="D60" s="946">
        <v>5373510301</v>
      </c>
      <c r="E60" s="946">
        <v>28693648000</v>
      </c>
      <c r="F60" s="946">
        <v>28722209552</v>
      </c>
      <c r="G60" s="946">
        <v>-3026237720</v>
      </c>
      <c r="H60" s="946">
        <v>1425166661</v>
      </c>
      <c r="I60" s="946">
        <v>10226867846</v>
      </c>
      <c r="J60" s="946">
        <v>33957176861</v>
      </c>
      <c r="K60" s="946">
        <v>22156393470</v>
      </c>
      <c r="L60" s="946">
        <v>20651392414</v>
      </c>
      <c r="M60" s="946">
        <v>7557866345</v>
      </c>
      <c r="N60" s="946">
        <v>45372018457</v>
      </c>
      <c r="O60" s="946">
        <v>27964248290</v>
      </c>
      <c r="P60" s="946">
        <v>9660759421</v>
      </c>
      <c r="Q60" s="946">
        <v>6272958937</v>
      </c>
      <c r="R60" s="946">
        <v>191890549047</v>
      </c>
      <c r="S60" s="946">
        <v>-97943588504</v>
      </c>
      <c r="T60" s="946">
        <v>14104642830</v>
      </c>
      <c r="U60" s="946">
        <v>113656452242</v>
      </c>
      <c r="V60" s="946">
        <v>189609108246</v>
      </c>
      <c r="W60" s="946">
        <v>26867267047</v>
      </c>
      <c r="X60" s="946">
        <v>61086757951</v>
      </c>
      <c r="Y60" s="946">
        <v>-17754065447</v>
      </c>
      <c r="Z60" s="946">
        <v>520949723913</v>
      </c>
      <c r="AA60" s="946">
        <v>288165322151</v>
      </c>
      <c r="AB60" s="946">
        <v>246068216202</v>
      </c>
      <c r="AC60" s="946">
        <v>-420479086278</v>
      </c>
      <c r="AD60" s="946">
        <v>300979670672</v>
      </c>
      <c r="AE60" s="946">
        <v>96990421563</v>
      </c>
      <c r="AF60" s="946">
        <v>10759322491</v>
      </c>
      <c r="AG60" s="946">
        <v>22413888493</v>
      </c>
      <c r="AH60" s="946">
        <v>542360737894</v>
      </c>
      <c r="AI60" s="946">
        <v>-33888734571</v>
      </c>
      <c r="AJ60" s="946">
        <v>272943905837</v>
      </c>
      <c r="AK60" s="946">
        <v>-18237542132</v>
      </c>
      <c r="AL60" s="947">
        <v>500718290419</v>
      </c>
      <c r="AM60" s="947">
        <v>-40720183749</v>
      </c>
      <c r="AN60" s="964">
        <v>-159029806907</v>
      </c>
      <c r="AO60" s="965"/>
      <c r="AP60" s="946">
        <v>50613332169</v>
      </c>
      <c r="AQ60" s="946">
        <v>37348006339</v>
      </c>
      <c r="AR60" s="946">
        <v>84322829090</v>
      </c>
      <c r="AS60" s="946">
        <v>89269985105</v>
      </c>
      <c r="AT60" s="946">
        <v>221708055615</v>
      </c>
      <c r="AU60" s="946">
        <v>259809067797</v>
      </c>
      <c r="AV60" s="946">
        <v>634704175988</v>
      </c>
      <c r="AW60" s="946">
        <v>431143303219</v>
      </c>
      <c r="AX60" s="946">
        <v>763178367028</v>
      </c>
      <c r="AY60" s="947">
        <v>781415909160</v>
      </c>
      <c r="AZ60" s="947">
        <v>300968299763</v>
      </c>
    </row>
    <row r="61" spans="1:52">
      <c r="A61" s="945" t="s">
        <v>1158</v>
      </c>
      <c r="B61" s="946">
        <v>613119667</v>
      </c>
      <c r="C61" s="946">
        <v>2325317323</v>
      </c>
      <c r="D61" s="946">
        <v>993824029</v>
      </c>
      <c r="E61" s="946">
        <v>2494356781</v>
      </c>
      <c r="F61" s="946">
        <v>1303097100</v>
      </c>
      <c r="G61" s="946">
        <v>1455399205</v>
      </c>
      <c r="H61" s="946">
        <v>1932617923</v>
      </c>
      <c r="I61" s="946">
        <v>3500464537</v>
      </c>
      <c r="J61" s="946">
        <v>432917636</v>
      </c>
      <c r="K61" s="946">
        <v>4581770039</v>
      </c>
      <c r="L61" s="946">
        <v>139184747759</v>
      </c>
      <c r="M61" s="946">
        <v>63616307950</v>
      </c>
      <c r="N61" s="946">
        <v>218636423442</v>
      </c>
      <c r="O61" s="946">
        <v>247696376231</v>
      </c>
      <c r="P61" s="946">
        <v>119231664097</v>
      </c>
      <c r="Q61" s="946">
        <v>128048484941</v>
      </c>
      <c r="R61" s="946">
        <v>14716134175</v>
      </c>
      <c r="S61" s="946">
        <v>30806723980</v>
      </c>
      <c r="T61" s="946">
        <v>74173307975</v>
      </c>
      <c r="U61" s="946">
        <v>121654603097</v>
      </c>
      <c r="V61" s="946">
        <v>47428081946</v>
      </c>
      <c r="W61" s="946">
        <v>98203642294</v>
      </c>
      <c r="X61" s="946">
        <v>160702960305</v>
      </c>
      <c r="Y61" s="946">
        <v>71220052043</v>
      </c>
      <c r="Z61" s="946">
        <v>20670443789</v>
      </c>
      <c r="AA61" s="946">
        <v>15215344976</v>
      </c>
      <c r="AB61" s="946">
        <v>50626014385</v>
      </c>
      <c r="AC61" s="946">
        <v>148154624752</v>
      </c>
      <c r="AD61" s="946">
        <v>84394451010</v>
      </c>
      <c r="AE61" s="946">
        <v>193964769437</v>
      </c>
      <c r="AF61" s="946">
        <v>104625625967</v>
      </c>
      <c r="AG61" s="946">
        <v>308569662919</v>
      </c>
      <c r="AH61" s="946">
        <v>41971235308</v>
      </c>
      <c r="AI61" s="946">
        <v>136108159085</v>
      </c>
      <c r="AJ61" s="946">
        <v>164842942878</v>
      </c>
      <c r="AK61" s="946">
        <v>150200544588</v>
      </c>
      <c r="AL61" s="947">
        <v>38688890510</v>
      </c>
      <c r="AM61" s="947">
        <v>26410297732</v>
      </c>
      <c r="AN61" s="964">
        <v>60489054945</v>
      </c>
      <c r="AO61" s="965"/>
      <c r="AP61" s="946">
        <v>6426617800</v>
      </c>
      <c r="AQ61" s="946">
        <v>8191578765</v>
      </c>
      <c r="AR61" s="946">
        <v>207815743384</v>
      </c>
      <c r="AS61" s="946">
        <v>713612948711</v>
      </c>
      <c r="AT61" s="946">
        <v>241350769227</v>
      </c>
      <c r="AU61" s="946">
        <v>377554736588</v>
      </c>
      <c r="AV61" s="946">
        <v>234666427902</v>
      </c>
      <c r="AW61" s="946">
        <v>691554509333</v>
      </c>
      <c r="AX61" s="946">
        <v>493122881859</v>
      </c>
      <c r="AY61" s="947">
        <v>342922337271</v>
      </c>
      <c r="AZ61" s="947">
        <v>125588243187</v>
      </c>
    </row>
    <row r="62" spans="1:52">
      <c r="A62" s="945" t="s">
        <v>1159</v>
      </c>
      <c r="B62" s="946">
        <v>2689408936</v>
      </c>
      <c r="C62" s="946">
        <v>2012298148</v>
      </c>
      <c r="D62" s="946">
        <v>4628449664</v>
      </c>
      <c r="E62" s="946">
        <v>5676885429</v>
      </c>
      <c r="F62" s="946">
        <v>1385179207</v>
      </c>
      <c r="G62" s="946">
        <v>1854825707</v>
      </c>
      <c r="H62" s="946">
        <v>1349660116</v>
      </c>
      <c r="I62" s="946">
        <v>-1211840931</v>
      </c>
      <c r="J62" s="946">
        <v>7182428512</v>
      </c>
      <c r="K62" s="946">
        <v>112465202097</v>
      </c>
      <c r="L62" s="946">
        <v>19658295368</v>
      </c>
      <c r="M62" s="946">
        <v>-128976728661</v>
      </c>
      <c r="N62" s="946">
        <v>274730984422</v>
      </c>
      <c r="O62" s="946">
        <v>-115555229440</v>
      </c>
      <c r="P62" s="946">
        <v>15833057718</v>
      </c>
      <c r="Q62" s="946">
        <v>110914930988</v>
      </c>
      <c r="R62" s="946">
        <v>23320299626</v>
      </c>
      <c r="S62" s="946">
        <v>16178834665</v>
      </c>
      <c r="T62" s="946">
        <v>-3795386236</v>
      </c>
      <c r="U62" s="946">
        <v>96602408666</v>
      </c>
      <c r="V62" s="946">
        <v>156917825549</v>
      </c>
      <c r="W62" s="946">
        <v>90546523637</v>
      </c>
      <c r="X62" s="946">
        <v>-173458039058</v>
      </c>
      <c r="Y62" s="946">
        <v>29762479663</v>
      </c>
      <c r="Z62" s="946">
        <v>32096986528</v>
      </c>
      <c r="AA62" s="946">
        <v>15367122563</v>
      </c>
      <c r="AB62" s="946">
        <v>53963832130</v>
      </c>
      <c r="AC62" s="946">
        <v>-6758583989</v>
      </c>
      <c r="AD62" s="946">
        <v>434554778533</v>
      </c>
      <c r="AE62" s="946">
        <v>-47604267821</v>
      </c>
      <c r="AF62" s="946">
        <v>11150547121</v>
      </c>
      <c r="AG62" s="946">
        <v>-114410772836</v>
      </c>
      <c r="AH62" s="946">
        <v>209833952626</v>
      </c>
      <c r="AI62" s="946">
        <v>145430734069</v>
      </c>
      <c r="AJ62" s="946">
        <v>-6506624779</v>
      </c>
      <c r="AK62" s="946">
        <v>67876216269</v>
      </c>
      <c r="AL62" s="947">
        <v>127405015012</v>
      </c>
      <c r="AM62" s="947">
        <v>67171690865</v>
      </c>
      <c r="AN62" s="964">
        <v>161274076810</v>
      </c>
      <c r="AO62" s="965"/>
      <c r="AP62" s="946">
        <v>15007042177</v>
      </c>
      <c r="AQ62" s="946">
        <v>3377824099</v>
      </c>
      <c r="AR62" s="946">
        <v>10329197316</v>
      </c>
      <c r="AS62" s="946">
        <v>285923743688</v>
      </c>
      <c r="AT62" s="946">
        <v>132306156721</v>
      </c>
      <c r="AU62" s="946">
        <v>103768789791</v>
      </c>
      <c r="AV62" s="946">
        <v>94669357232</v>
      </c>
      <c r="AW62" s="946">
        <v>283690284997</v>
      </c>
      <c r="AX62" s="946">
        <v>416634278185</v>
      </c>
      <c r="AY62" s="947">
        <v>348758061916</v>
      </c>
      <c r="AZ62" s="947">
        <v>355850782687</v>
      </c>
    </row>
    <row r="63" spans="1:52">
      <c r="A63" s="945" t="s">
        <v>1160</v>
      </c>
      <c r="B63" s="946">
        <v>200000000</v>
      </c>
      <c r="C63" s="946">
        <v>207059788</v>
      </c>
      <c r="D63" s="946">
        <v>1040898539</v>
      </c>
      <c r="E63" s="946">
        <v>2987493968</v>
      </c>
      <c r="F63" s="946">
        <v>1106589920</v>
      </c>
      <c r="G63" s="946">
        <v>0</v>
      </c>
      <c r="H63" s="946">
        <v>64670205</v>
      </c>
      <c r="I63" s="946">
        <v>434256313</v>
      </c>
      <c r="J63" s="946">
        <v>0</v>
      </c>
      <c r="K63" s="946">
        <v>0</v>
      </c>
      <c r="L63" s="946">
        <v>0</v>
      </c>
      <c r="M63" s="946">
        <v>0</v>
      </c>
      <c r="N63" s="946">
        <v>320474971</v>
      </c>
      <c r="O63" s="946">
        <v>0</v>
      </c>
      <c r="P63" s="946">
        <v>0</v>
      </c>
      <c r="Q63" s="946">
        <v>243009359</v>
      </c>
      <c r="R63" s="946">
        <v>16987430</v>
      </c>
      <c r="S63" s="946">
        <v>0</v>
      </c>
      <c r="T63" s="946">
        <v>0</v>
      </c>
      <c r="U63" s="946">
        <v>0</v>
      </c>
      <c r="V63" s="946">
        <v>0</v>
      </c>
      <c r="W63" s="946">
        <v>0</v>
      </c>
      <c r="X63" s="946">
        <v>0</v>
      </c>
      <c r="Y63" s="946">
        <v>2396716215</v>
      </c>
      <c r="Z63" s="946">
        <v>1932126724</v>
      </c>
      <c r="AA63" s="946">
        <v>5600731647</v>
      </c>
      <c r="AB63" s="946">
        <v>16150078738</v>
      </c>
      <c r="AC63" s="946">
        <v>60534107061</v>
      </c>
      <c r="AD63" s="946">
        <v>1306606093</v>
      </c>
      <c r="AE63" s="946">
        <v>1959700867</v>
      </c>
      <c r="AF63" s="946">
        <v>28559445</v>
      </c>
      <c r="AG63" s="946">
        <v>4421202011</v>
      </c>
      <c r="AH63" s="946">
        <v>27608398</v>
      </c>
      <c r="AI63" s="946">
        <v>65820147</v>
      </c>
      <c r="AJ63" s="946">
        <v>57812456</v>
      </c>
      <c r="AK63" s="946">
        <v>14892647</v>
      </c>
      <c r="AL63" s="947">
        <v>911759</v>
      </c>
      <c r="AM63" s="947">
        <v>1</v>
      </c>
      <c r="AN63" s="964">
        <v>0</v>
      </c>
      <c r="AO63" s="965"/>
      <c r="AP63" s="946">
        <v>4435452295</v>
      </c>
      <c r="AQ63" s="946">
        <v>1605516438</v>
      </c>
      <c r="AR63" s="946">
        <v>0</v>
      </c>
      <c r="AS63" s="946">
        <v>563484330</v>
      </c>
      <c r="AT63" s="946">
        <v>16987430</v>
      </c>
      <c r="AU63" s="946">
        <v>2396716215</v>
      </c>
      <c r="AV63" s="946">
        <v>84217044170</v>
      </c>
      <c r="AW63" s="946">
        <v>7716068416</v>
      </c>
      <c r="AX63" s="946">
        <v>166133648</v>
      </c>
      <c r="AY63" s="947">
        <v>151241001</v>
      </c>
      <c r="AZ63" s="947">
        <v>911760</v>
      </c>
    </row>
    <row r="64" spans="1:52">
      <c r="A64" s="945" t="s">
        <v>1161</v>
      </c>
      <c r="B64" s="946">
        <v>90038240</v>
      </c>
      <c r="C64" s="946">
        <v>399011889</v>
      </c>
      <c r="D64" s="946">
        <v>75771928</v>
      </c>
      <c r="E64" s="946">
        <v>841368421</v>
      </c>
      <c r="F64" s="946">
        <v>7200462811</v>
      </c>
      <c r="G64" s="946">
        <v>0</v>
      </c>
      <c r="H64" s="946">
        <v>0</v>
      </c>
      <c r="I64" s="946">
        <v>1193562160</v>
      </c>
      <c r="J64" s="946">
        <v>18125829</v>
      </c>
      <c r="K64" s="946">
        <v>-18125829</v>
      </c>
      <c r="L64" s="946">
        <v>2043910633</v>
      </c>
      <c r="M64" s="946">
        <v>-2043910633</v>
      </c>
      <c r="N64" s="946">
        <v>412830457</v>
      </c>
      <c r="O64" s="946">
        <v>-412830457</v>
      </c>
      <c r="P64" s="946">
        <v>0</v>
      </c>
      <c r="Q64" s="946">
        <v>0</v>
      </c>
      <c r="R64" s="946">
        <v>0</v>
      </c>
      <c r="S64" s="946">
        <v>0</v>
      </c>
      <c r="T64" s="946">
        <v>0</v>
      </c>
      <c r="U64" s="946">
        <v>85013486</v>
      </c>
      <c r="V64" s="946">
        <v>118738747</v>
      </c>
      <c r="W64" s="946">
        <v>13139876</v>
      </c>
      <c r="X64" s="946">
        <v>365359707</v>
      </c>
      <c r="Y64" s="946">
        <v>1213381991</v>
      </c>
      <c r="Z64" s="946">
        <v>432435636</v>
      </c>
      <c r="AA64" s="946">
        <v>96173943</v>
      </c>
      <c r="AB64" s="946">
        <v>1203972214</v>
      </c>
      <c r="AC64" s="946">
        <v>1921680375</v>
      </c>
      <c r="AD64" s="946">
        <v>0</v>
      </c>
      <c r="AE64" s="946">
        <v>0</v>
      </c>
      <c r="AF64" s="946">
        <v>0</v>
      </c>
      <c r="AG64" s="946">
        <v>0</v>
      </c>
      <c r="AH64" s="946">
        <v>0</v>
      </c>
      <c r="AI64" s="946">
        <v>0</v>
      </c>
      <c r="AJ64" s="946">
        <v>0</v>
      </c>
      <c r="AK64" s="946">
        <v>0</v>
      </c>
      <c r="AL64" s="947">
        <v>0</v>
      </c>
      <c r="AM64" s="947">
        <v>11735418</v>
      </c>
      <c r="AN64" s="964">
        <v>-11735418</v>
      </c>
      <c r="AO64" s="965"/>
      <c r="AP64" s="946">
        <v>1406190478</v>
      </c>
      <c r="AQ64" s="946">
        <v>8394024971</v>
      </c>
      <c r="AR64" s="946">
        <v>0</v>
      </c>
      <c r="AS64" s="946">
        <v>0</v>
      </c>
      <c r="AT64" s="946">
        <v>85013486</v>
      </c>
      <c r="AU64" s="946">
        <v>1710620321</v>
      </c>
      <c r="AV64" s="946">
        <v>3654262168</v>
      </c>
      <c r="AW64" s="946">
        <v>0</v>
      </c>
      <c r="AX64" s="946">
        <v>0</v>
      </c>
      <c r="AY64" s="947">
        <v>0</v>
      </c>
      <c r="AZ64" s="947">
        <v>0</v>
      </c>
    </row>
    <row r="65" spans="1:52">
      <c r="A65" s="945" t="s">
        <v>1162</v>
      </c>
      <c r="B65" s="946">
        <v>0</v>
      </c>
      <c r="C65" s="946">
        <v>0</v>
      </c>
      <c r="D65" s="946">
        <v>0</v>
      </c>
      <c r="E65" s="946">
        <v>0</v>
      </c>
      <c r="F65" s="946">
        <v>0</v>
      </c>
      <c r="G65" s="946">
        <v>0</v>
      </c>
      <c r="H65" s="946">
        <v>0</v>
      </c>
      <c r="I65" s="946">
        <v>0</v>
      </c>
      <c r="J65" s="946">
        <v>0</v>
      </c>
      <c r="K65" s="946">
        <v>0</v>
      </c>
      <c r="L65" s="946">
        <v>0</v>
      </c>
      <c r="M65" s="946">
        <v>0</v>
      </c>
      <c r="N65" s="946">
        <v>0</v>
      </c>
      <c r="O65" s="946">
        <v>0</v>
      </c>
      <c r="P65" s="946">
        <v>0</v>
      </c>
      <c r="Q65" s="946">
        <v>0</v>
      </c>
      <c r="R65" s="946">
        <v>0</v>
      </c>
      <c r="S65" s="946">
        <v>0</v>
      </c>
      <c r="T65" s="946">
        <v>0</v>
      </c>
      <c r="U65" s="946">
        <v>0</v>
      </c>
      <c r="V65" s="946">
        <v>0</v>
      </c>
      <c r="W65" s="946">
        <v>0</v>
      </c>
      <c r="X65" s="946">
        <v>0</v>
      </c>
      <c r="Y65" s="946">
        <v>0</v>
      </c>
      <c r="Z65" s="946">
        <v>0</v>
      </c>
      <c r="AA65" s="946">
        <v>0</v>
      </c>
      <c r="AB65" s="946">
        <v>0</v>
      </c>
      <c r="AC65" s="946">
        <v>0</v>
      </c>
      <c r="AD65" s="946">
        <v>0</v>
      </c>
      <c r="AE65" s="946">
        <v>0</v>
      </c>
      <c r="AF65" s="946">
        <v>0</v>
      </c>
      <c r="AG65" s="946">
        <v>0</v>
      </c>
      <c r="AH65" s="946">
        <v>0</v>
      </c>
      <c r="AI65" s="946">
        <v>0</v>
      </c>
      <c r="AJ65" s="946">
        <v>0</v>
      </c>
      <c r="AK65" s="946">
        <v>0</v>
      </c>
      <c r="AL65" s="947">
        <v>0</v>
      </c>
      <c r="AM65" s="947">
        <v>0</v>
      </c>
      <c r="AN65" s="964">
        <v>0</v>
      </c>
      <c r="AO65" s="965"/>
      <c r="AP65" s="946">
        <v>0</v>
      </c>
      <c r="AQ65" s="946">
        <v>0</v>
      </c>
      <c r="AR65" s="946">
        <v>0</v>
      </c>
      <c r="AS65" s="946">
        <v>0</v>
      </c>
      <c r="AT65" s="946">
        <v>0</v>
      </c>
      <c r="AU65" s="946">
        <v>0</v>
      </c>
      <c r="AV65" s="946">
        <v>0</v>
      </c>
      <c r="AW65" s="946">
        <v>0</v>
      </c>
      <c r="AX65" s="946">
        <v>0</v>
      </c>
      <c r="AY65" s="947">
        <v>0</v>
      </c>
      <c r="AZ65" s="947">
        <v>0</v>
      </c>
    </row>
    <row r="66" spans="1:52">
      <c r="A66" s="945" t="s">
        <v>1163</v>
      </c>
      <c r="B66" s="946">
        <v>0</v>
      </c>
      <c r="C66" s="946">
        <v>1091444920</v>
      </c>
      <c r="D66" s="946">
        <v>617865000</v>
      </c>
      <c r="E66" s="946">
        <v>-32725000</v>
      </c>
      <c r="F66" s="946">
        <v>386098305</v>
      </c>
      <c r="G66" s="946">
        <v>3065128305</v>
      </c>
      <c r="H66" s="946">
        <v>-2109149436</v>
      </c>
      <c r="I66" s="946">
        <v>0</v>
      </c>
      <c r="J66" s="946">
        <v>0</v>
      </c>
      <c r="K66" s="946">
        <v>0</v>
      </c>
      <c r="L66" s="946">
        <v>0</v>
      </c>
      <c r="M66" s="946">
        <v>0</v>
      </c>
      <c r="N66" s="946">
        <v>0</v>
      </c>
      <c r="O66" s="946">
        <v>0</v>
      </c>
      <c r="P66" s="946">
        <v>0</v>
      </c>
      <c r="Q66" s="946">
        <v>0</v>
      </c>
      <c r="R66" s="946">
        <v>0</v>
      </c>
      <c r="S66" s="946">
        <v>446929289</v>
      </c>
      <c r="T66" s="946">
        <v>0</v>
      </c>
      <c r="U66" s="946">
        <v>0</v>
      </c>
      <c r="V66" s="946">
        <v>0</v>
      </c>
      <c r="W66" s="946">
        <v>0</v>
      </c>
      <c r="X66" s="946">
        <v>0</v>
      </c>
      <c r="Y66" s="946">
        <v>0</v>
      </c>
      <c r="Z66" s="946">
        <v>0</v>
      </c>
      <c r="AA66" s="946">
        <v>0</v>
      </c>
      <c r="AB66" s="946">
        <v>0</v>
      </c>
      <c r="AC66" s="946">
        <v>0</v>
      </c>
      <c r="AD66" s="946">
        <v>0</v>
      </c>
      <c r="AE66" s="946">
        <v>0</v>
      </c>
      <c r="AF66" s="946">
        <v>0</v>
      </c>
      <c r="AG66" s="946">
        <v>0</v>
      </c>
      <c r="AH66" s="946">
        <v>0</v>
      </c>
      <c r="AI66" s="946">
        <v>0</v>
      </c>
      <c r="AJ66" s="946">
        <v>0</v>
      </c>
      <c r="AK66" s="946">
        <v>0</v>
      </c>
      <c r="AL66" s="947">
        <v>0</v>
      </c>
      <c r="AM66" s="947">
        <v>0</v>
      </c>
      <c r="AN66" s="964">
        <v>783235740</v>
      </c>
      <c r="AO66" s="965"/>
      <c r="AP66" s="946">
        <v>1676584920</v>
      </c>
      <c r="AQ66" s="946">
        <v>1342077174</v>
      </c>
      <c r="AR66" s="946">
        <v>0</v>
      </c>
      <c r="AS66" s="946">
        <v>0</v>
      </c>
      <c r="AT66" s="946">
        <v>446929289</v>
      </c>
      <c r="AU66" s="946">
        <v>0</v>
      </c>
      <c r="AV66" s="946">
        <v>0</v>
      </c>
      <c r="AW66" s="946">
        <v>0</v>
      </c>
      <c r="AX66" s="946">
        <v>0</v>
      </c>
      <c r="AY66" s="947">
        <v>0</v>
      </c>
      <c r="AZ66" s="947">
        <v>783235740</v>
      </c>
    </row>
    <row r="67" spans="1:52">
      <c r="A67" s="942" t="s">
        <v>1164</v>
      </c>
      <c r="B67" s="943">
        <v>546111968327</v>
      </c>
      <c r="C67" s="943">
        <v>537926772176</v>
      </c>
      <c r="D67" s="943">
        <v>466044064660</v>
      </c>
      <c r="E67" s="943">
        <v>955768323796</v>
      </c>
      <c r="F67" s="943">
        <v>622807888645</v>
      </c>
      <c r="G67" s="943">
        <v>550468978749</v>
      </c>
      <c r="H67" s="943">
        <v>711110524440</v>
      </c>
      <c r="I67" s="943">
        <v>793026729743</v>
      </c>
      <c r="J67" s="943">
        <v>1005853650417</v>
      </c>
      <c r="K67" s="943">
        <v>924564228913</v>
      </c>
      <c r="L67" s="943">
        <v>1007595522947</v>
      </c>
      <c r="M67" s="943">
        <v>1915440386171</v>
      </c>
      <c r="N67" s="943">
        <v>1442816225483</v>
      </c>
      <c r="O67" s="943">
        <v>1516579487947</v>
      </c>
      <c r="P67" s="943">
        <v>1896563055773</v>
      </c>
      <c r="Q67" s="943">
        <v>1890139021945</v>
      </c>
      <c r="R67" s="943">
        <v>4871190351160</v>
      </c>
      <c r="S67" s="943">
        <v>1394312486793</v>
      </c>
      <c r="T67" s="943">
        <v>1767594541272</v>
      </c>
      <c r="U67" s="943">
        <v>1966140691149</v>
      </c>
      <c r="V67" s="943">
        <v>2800550165686</v>
      </c>
      <c r="W67" s="943">
        <v>3054896631441</v>
      </c>
      <c r="X67" s="943">
        <v>4261625455757</v>
      </c>
      <c r="Y67" s="943">
        <v>6276164326702</v>
      </c>
      <c r="Z67" s="943">
        <v>8191116503507</v>
      </c>
      <c r="AA67" s="943">
        <v>11852094060585</v>
      </c>
      <c r="AB67" s="943">
        <v>14857411683602</v>
      </c>
      <c r="AC67" s="943">
        <v>12342231293212</v>
      </c>
      <c r="AD67" s="943">
        <v>11839123143269</v>
      </c>
      <c r="AE67" s="943">
        <v>8192583204752</v>
      </c>
      <c r="AF67" s="943">
        <v>8045347904589</v>
      </c>
      <c r="AG67" s="943">
        <v>10527551715476</v>
      </c>
      <c r="AH67" s="943">
        <v>7117828423341</v>
      </c>
      <c r="AI67" s="943">
        <v>6114239719888</v>
      </c>
      <c r="AJ67" s="943">
        <v>5746213994321</v>
      </c>
      <c r="AK67" s="943">
        <v>6186800951973</v>
      </c>
      <c r="AL67" s="944">
        <v>2400035471683</v>
      </c>
      <c r="AM67" s="944">
        <v>2703611058675</v>
      </c>
      <c r="AN67" s="962">
        <v>1732115266101</v>
      </c>
      <c r="AO67" s="963"/>
      <c r="AP67" s="943">
        <v>2505851128959</v>
      </c>
      <c r="AQ67" s="943">
        <v>2677414121577</v>
      </c>
      <c r="AR67" s="943">
        <v>4853453788448</v>
      </c>
      <c r="AS67" s="943">
        <v>6746097791148</v>
      </c>
      <c r="AT67" s="943">
        <v>9999238070374</v>
      </c>
      <c r="AU67" s="943">
        <v>16393236579586</v>
      </c>
      <c r="AV67" s="943">
        <v>47242853540906</v>
      </c>
      <c r="AW67" s="943">
        <v>38604605968086</v>
      </c>
      <c r="AX67" s="943">
        <v>25165083089523</v>
      </c>
      <c r="AY67" s="944">
        <v>18978282137550</v>
      </c>
      <c r="AZ67" s="944">
        <v>6835761796459</v>
      </c>
    </row>
    <row r="68" spans="1:52">
      <c r="A68" s="945" t="s">
        <v>1165</v>
      </c>
      <c r="B68" s="946">
        <v>83980476895</v>
      </c>
      <c r="C68" s="946">
        <v>62985965390</v>
      </c>
      <c r="D68" s="946">
        <v>56882330011</v>
      </c>
      <c r="E68" s="946">
        <v>95185464504</v>
      </c>
      <c r="F68" s="946">
        <v>75889214604</v>
      </c>
      <c r="G68" s="946">
        <v>79149924165</v>
      </c>
      <c r="H68" s="946">
        <v>81166618158</v>
      </c>
      <c r="I68" s="946">
        <v>125590574865</v>
      </c>
      <c r="J68" s="946">
        <v>176253361302</v>
      </c>
      <c r="K68" s="946">
        <v>150596080542</v>
      </c>
      <c r="L68" s="946">
        <v>121581753123</v>
      </c>
      <c r="M68" s="946">
        <v>436265518373</v>
      </c>
      <c r="N68" s="946">
        <v>408853248793</v>
      </c>
      <c r="O68" s="946">
        <v>196778325400</v>
      </c>
      <c r="P68" s="946">
        <v>177698176234</v>
      </c>
      <c r="Q68" s="946">
        <v>186703875952</v>
      </c>
      <c r="R68" s="946">
        <v>918287041416</v>
      </c>
      <c r="S68" s="946">
        <v>171078838736</v>
      </c>
      <c r="T68" s="946">
        <v>204689958655</v>
      </c>
      <c r="U68" s="946">
        <v>219460125347</v>
      </c>
      <c r="V68" s="946">
        <v>499418957118</v>
      </c>
      <c r="W68" s="946">
        <v>261214394915</v>
      </c>
      <c r="X68" s="946">
        <v>518857914699</v>
      </c>
      <c r="Y68" s="946">
        <v>403953096305</v>
      </c>
      <c r="Z68" s="946">
        <v>905116128539</v>
      </c>
      <c r="AA68" s="946">
        <v>822915098618</v>
      </c>
      <c r="AB68" s="946">
        <v>1030579047978</v>
      </c>
      <c r="AC68" s="946">
        <v>420966482360</v>
      </c>
      <c r="AD68" s="946">
        <v>926255618007</v>
      </c>
      <c r="AE68" s="946">
        <v>452814510526</v>
      </c>
      <c r="AF68" s="946">
        <v>321130224311</v>
      </c>
      <c r="AG68" s="946">
        <v>798055484791</v>
      </c>
      <c r="AH68" s="946">
        <v>1084992303172</v>
      </c>
      <c r="AI68" s="946">
        <v>459415215733</v>
      </c>
      <c r="AJ68" s="946">
        <v>1091847436042</v>
      </c>
      <c r="AK68" s="946">
        <v>793800184243</v>
      </c>
      <c r="AL68" s="947">
        <v>980546229307</v>
      </c>
      <c r="AM68" s="947">
        <v>1428213496745</v>
      </c>
      <c r="AN68" s="964">
        <v>859178135229</v>
      </c>
      <c r="AO68" s="965"/>
      <c r="AP68" s="946">
        <v>299034236800</v>
      </c>
      <c r="AQ68" s="946">
        <v>361796331792</v>
      </c>
      <c r="AR68" s="946">
        <v>884696713340</v>
      </c>
      <c r="AS68" s="946">
        <v>970033626379</v>
      </c>
      <c r="AT68" s="946">
        <v>1513515964154</v>
      </c>
      <c r="AU68" s="946">
        <v>1683444363037</v>
      </c>
      <c r="AV68" s="946">
        <v>3179576757495</v>
      </c>
      <c r="AW68" s="946">
        <v>2498255837635</v>
      </c>
      <c r="AX68" s="946">
        <v>3430055139190</v>
      </c>
      <c r="AY68" s="947">
        <v>2636254954947</v>
      </c>
      <c r="AZ68" s="947">
        <v>3267937861281</v>
      </c>
    </row>
    <row r="69" spans="1:52">
      <c r="A69" s="945" t="s">
        <v>1166</v>
      </c>
      <c r="B69" s="946">
        <v>462131491432</v>
      </c>
      <c r="C69" s="946">
        <v>474940806786</v>
      </c>
      <c r="D69" s="946">
        <v>409161734649</v>
      </c>
      <c r="E69" s="946">
        <v>860582859292</v>
      </c>
      <c r="F69" s="946">
        <v>546918674041</v>
      </c>
      <c r="G69" s="946">
        <v>471319054584</v>
      </c>
      <c r="H69" s="946">
        <v>629943906282</v>
      </c>
      <c r="I69" s="946">
        <v>667436154878</v>
      </c>
      <c r="J69" s="946">
        <v>829600289115</v>
      </c>
      <c r="K69" s="946">
        <v>773968148371</v>
      </c>
      <c r="L69" s="946">
        <v>886013769824</v>
      </c>
      <c r="M69" s="946">
        <v>1479174867798</v>
      </c>
      <c r="N69" s="946">
        <v>1033962976690</v>
      </c>
      <c r="O69" s="946">
        <v>1319801162547</v>
      </c>
      <c r="P69" s="946">
        <v>1718864879539</v>
      </c>
      <c r="Q69" s="946">
        <v>1703435145993</v>
      </c>
      <c r="R69" s="946">
        <v>3952903309744</v>
      </c>
      <c r="S69" s="946">
        <v>1223233648057</v>
      </c>
      <c r="T69" s="946">
        <v>1562904582617</v>
      </c>
      <c r="U69" s="946">
        <v>1746680565802</v>
      </c>
      <c r="V69" s="946">
        <v>2301131208568</v>
      </c>
      <c r="W69" s="946">
        <v>2793682236526</v>
      </c>
      <c r="X69" s="946">
        <v>3742767541058</v>
      </c>
      <c r="Y69" s="946">
        <v>5872211230397</v>
      </c>
      <c r="Z69" s="946">
        <v>7286000374968</v>
      </c>
      <c r="AA69" s="946">
        <v>11029178961967</v>
      </c>
      <c r="AB69" s="946">
        <v>13826832635624</v>
      </c>
      <c r="AC69" s="946">
        <v>11921264810852</v>
      </c>
      <c r="AD69" s="946">
        <v>10912867525262</v>
      </c>
      <c r="AE69" s="946">
        <v>7739768694226</v>
      </c>
      <c r="AF69" s="946">
        <v>7724217680278</v>
      </c>
      <c r="AG69" s="946">
        <v>9729496230685</v>
      </c>
      <c r="AH69" s="946">
        <v>6032836120169</v>
      </c>
      <c r="AI69" s="946">
        <v>5654824504155</v>
      </c>
      <c r="AJ69" s="946">
        <v>4654366558279</v>
      </c>
      <c r="AK69" s="946">
        <v>5393000767730</v>
      </c>
      <c r="AL69" s="947">
        <v>1419489242376</v>
      </c>
      <c r="AM69" s="947">
        <v>1275397561930</v>
      </c>
      <c r="AN69" s="964">
        <v>872937130872</v>
      </c>
      <c r="AO69" s="965"/>
      <c r="AP69" s="946">
        <v>2206816892159</v>
      </c>
      <c r="AQ69" s="946">
        <v>2315617789785</v>
      </c>
      <c r="AR69" s="946">
        <v>3968757075108</v>
      </c>
      <c r="AS69" s="946">
        <v>5776064164769</v>
      </c>
      <c r="AT69" s="946">
        <v>8485722106220</v>
      </c>
      <c r="AU69" s="946">
        <v>14709792216549</v>
      </c>
      <c r="AV69" s="946">
        <v>44063276783411</v>
      </c>
      <c r="AW69" s="946">
        <v>36106350130451</v>
      </c>
      <c r="AX69" s="946">
        <v>21735027950333</v>
      </c>
      <c r="AY69" s="947">
        <v>16342027182603</v>
      </c>
      <c r="AZ69" s="947">
        <v>3567823935178</v>
      </c>
    </row>
    <row r="70" spans="1:52">
      <c r="A70" s="942" t="s">
        <v>1167</v>
      </c>
      <c r="B70" s="943">
        <v>44323270246</v>
      </c>
      <c r="C70" s="943">
        <v>43743530136</v>
      </c>
      <c r="D70" s="943">
        <v>41255043020</v>
      </c>
      <c r="E70" s="943">
        <v>42030223449</v>
      </c>
      <c r="F70" s="943">
        <v>40353698162</v>
      </c>
      <c r="G70" s="943">
        <v>38453993092</v>
      </c>
      <c r="H70" s="943">
        <v>37131949475</v>
      </c>
      <c r="I70" s="943">
        <v>40712851980</v>
      </c>
      <c r="J70" s="943">
        <v>51104374586</v>
      </c>
      <c r="K70" s="943">
        <v>56839815031</v>
      </c>
      <c r="L70" s="943">
        <v>61502586703</v>
      </c>
      <c r="M70" s="943">
        <v>62015864476</v>
      </c>
      <c r="N70" s="943">
        <v>73809465404</v>
      </c>
      <c r="O70" s="943">
        <v>84622954356</v>
      </c>
      <c r="P70" s="943">
        <v>79495481569</v>
      </c>
      <c r="Q70" s="943">
        <v>68954249848</v>
      </c>
      <c r="R70" s="943">
        <v>70541681649</v>
      </c>
      <c r="S70" s="943">
        <v>57967093758</v>
      </c>
      <c r="T70" s="943">
        <v>50124601806</v>
      </c>
      <c r="U70" s="943">
        <v>51228721315</v>
      </c>
      <c r="V70" s="943">
        <v>53407153825</v>
      </c>
      <c r="W70" s="943">
        <v>52861188471</v>
      </c>
      <c r="X70" s="943">
        <v>55553119105</v>
      </c>
      <c r="Y70" s="943">
        <v>64157105877</v>
      </c>
      <c r="Z70" s="943">
        <v>90006552425</v>
      </c>
      <c r="AA70" s="943">
        <v>112973630121</v>
      </c>
      <c r="AB70" s="943">
        <v>146354318621</v>
      </c>
      <c r="AC70" s="943">
        <v>204956715625</v>
      </c>
      <c r="AD70" s="943">
        <v>214745883466</v>
      </c>
      <c r="AE70" s="943">
        <v>204844207061</v>
      </c>
      <c r="AF70" s="943">
        <v>196562840899</v>
      </c>
      <c r="AG70" s="943">
        <v>233593072197</v>
      </c>
      <c r="AH70" s="943">
        <v>210936534772</v>
      </c>
      <c r="AI70" s="943">
        <v>191035616210</v>
      </c>
      <c r="AJ70" s="943">
        <v>240692822610</v>
      </c>
      <c r="AK70" s="943">
        <v>241398678682</v>
      </c>
      <c r="AL70" s="944">
        <v>239262069881</v>
      </c>
      <c r="AM70" s="944">
        <v>225518128857</v>
      </c>
      <c r="AN70" s="962">
        <v>214941692031</v>
      </c>
      <c r="AO70" s="963"/>
      <c r="AP70" s="943">
        <v>171352066851</v>
      </c>
      <c r="AQ70" s="943">
        <v>156652492709</v>
      </c>
      <c r="AR70" s="943">
        <v>231462640796</v>
      </c>
      <c r="AS70" s="943">
        <v>306882151177</v>
      </c>
      <c r="AT70" s="943">
        <v>229862098528</v>
      </c>
      <c r="AU70" s="943">
        <v>225978567278</v>
      </c>
      <c r="AV70" s="943">
        <v>554291216792</v>
      </c>
      <c r="AW70" s="943">
        <v>849746003623</v>
      </c>
      <c r="AX70" s="943">
        <v>884063652274</v>
      </c>
      <c r="AY70" s="944">
        <v>642664973592</v>
      </c>
      <c r="AZ70" s="944">
        <v>679721890769</v>
      </c>
    </row>
    <row r="71" spans="1:52">
      <c r="A71" s="945" t="s">
        <v>1168</v>
      </c>
      <c r="B71" s="946">
        <v>12844924089</v>
      </c>
      <c r="C71" s="946">
        <v>12195904183</v>
      </c>
      <c r="D71" s="946">
        <v>10827220162</v>
      </c>
      <c r="E71" s="946">
        <v>10169936379</v>
      </c>
      <c r="F71" s="946">
        <v>9232613933</v>
      </c>
      <c r="G71" s="946">
        <v>8926444626</v>
      </c>
      <c r="H71" s="946">
        <v>9028949488</v>
      </c>
      <c r="I71" s="946">
        <v>8907029262</v>
      </c>
      <c r="J71" s="946">
        <v>9271986940</v>
      </c>
      <c r="K71" s="946">
        <v>9121352518</v>
      </c>
      <c r="L71" s="946">
        <v>8007217520</v>
      </c>
      <c r="M71" s="946">
        <v>7402972117</v>
      </c>
      <c r="N71" s="946">
        <v>7266388952</v>
      </c>
      <c r="O71" s="946">
        <v>6761615448</v>
      </c>
      <c r="P71" s="946">
        <v>5315854692</v>
      </c>
      <c r="Q71" s="946">
        <v>4086752830</v>
      </c>
      <c r="R71" s="946">
        <v>3123381734</v>
      </c>
      <c r="S71" s="946">
        <v>1151739875</v>
      </c>
      <c r="T71" s="946">
        <v>544898886</v>
      </c>
      <c r="U71" s="946">
        <v>612528925</v>
      </c>
      <c r="V71" s="946">
        <v>671644183</v>
      </c>
      <c r="W71" s="946">
        <v>697413437</v>
      </c>
      <c r="X71" s="946">
        <v>633327447</v>
      </c>
      <c r="Y71" s="946">
        <v>778913714</v>
      </c>
      <c r="Z71" s="946">
        <v>1010189721</v>
      </c>
      <c r="AA71" s="946">
        <v>1050362397</v>
      </c>
      <c r="AB71" s="946">
        <v>1256096425</v>
      </c>
      <c r="AC71" s="946">
        <v>1526694429</v>
      </c>
      <c r="AD71" s="946">
        <v>1879267027</v>
      </c>
      <c r="AE71" s="946">
        <v>1557211468</v>
      </c>
      <c r="AF71" s="946">
        <v>1970067190</v>
      </c>
      <c r="AG71" s="946">
        <v>2411953807</v>
      </c>
      <c r="AH71" s="946">
        <v>2771410780</v>
      </c>
      <c r="AI71" s="946">
        <v>2974962841</v>
      </c>
      <c r="AJ71" s="946">
        <v>2657252031</v>
      </c>
      <c r="AK71" s="946">
        <v>2784800538</v>
      </c>
      <c r="AL71" s="947">
        <v>2972917531</v>
      </c>
      <c r="AM71" s="947">
        <v>2759206810</v>
      </c>
      <c r="AN71" s="964">
        <v>2217403690</v>
      </c>
      <c r="AO71" s="965"/>
      <c r="AP71" s="946">
        <v>46037984813</v>
      </c>
      <c r="AQ71" s="946">
        <v>36095037309</v>
      </c>
      <c r="AR71" s="946">
        <v>33803529095</v>
      </c>
      <c r="AS71" s="946">
        <v>23430611922</v>
      </c>
      <c r="AT71" s="946">
        <v>5432549420</v>
      </c>
      <c r="AU71" s="946">
        <v>2781298781</v>
      </c>
      <c r="AV71" s="946">
        <v>4843342972</v>
      </c>
      <c r="AW71" s="946">
        <v>7818499492</v>
      </c>
      <c r="AX71" s="946">
        <v>11188426190</v>
      </c>
      <c r="AY71" s="947">
        <v>8403625652</v>
      </c>
      <c r="AZ71" s="947">
        <v>7949528031</v>
      </c>
    </row>
    <row r="72" spans="1:52">
      <c r="A72" s="945" t="s">
        <v>1169</v>
      </c>
      <c r="B72" s="946">
        <v>23168833201</v>
      </c>
      <c r="C72" s="946">
        <v>24139955835</v>
      </c>
      <c r="D72" s="946">
        <v>21650150663</v>
      </c>
      <c r="E72" s="946">
        <v>24123657908</v>
      </c>
      <c r="F72" s="946">
        <v>22950683430</v>
      </c>
      <c r="G72" s="946">
        <v>22619042784</v>
      </c>
      <c r="H72" s="946">
        <v>20511973607</v>
      </c>
      <c r="I72" s="946">
        <v>22951260986</v>
      </c>
      <c r="J72" s="946">
        <v>31487728888</v>
      </c>
      <c r="K72" s="946">
        <v>37184525961</v>
      </c>
      <c r="L72" s="946">
        <v>42750705458</v>
      </c>
      <c r="M72" s="946">
        <v>41813900567</v>
      </c>
      <c r="N72" s="946">
        <v>50774314186</v>
      </c>
      <c r="O72" s="946">
        <v>58723107343</v>
      </c>
      <c r="P72" s="946">
        <v>53998878316</v>
      </c>
      <c r="Q72" s="946">
        <v>45886423338</v>
      </c>
      <c r="R72" s="946">
        <v>44646124359</v>
      </c>
      <c r="S72" s="946">
        <v>32341795763</v>
      </c>
      <c r="T72" s="946">
        <v>27947536002</v>
      </c>
      <c r="U72" s="946">
        <v>28108050926</v>
      </c>
      <c r="V72" s="946">
        <v>28250639962</v>
      </c>
      <c r="W72" s="946">
        <v>26624342888</v>
      </c>
      <c r="X72" s="946">
        <v>28869886715</v>
      </c>
      <c r="Y72" s="946">
        <v>36195806183</v>
      </c>
      <c r="Z72" s="946">
        <v>53584792074</v>
      </c>
      <c r="AA72" s="946">
        <v>67733252913</v>
      </c>
      <c r="AB72" s="946">
        <v>81083555051</v>
      </c>
      <c r="AC72" s="946">
        <v>126177851975</v>
      </c>
      <c r="AD72" s="946">
        <v>135491442083</v>
      </c>
      <c r="AE72" s="946">
        <v>134013167582</v>
      </c>
      <c r="AF72" s="946">
        <v>119295846196</v>
      </c>
      <c r="AG72" s="946">
        <v>138501632232</v>
      </c>
      <c r="AH72" s="946">
        <v>133854712955</v>
      </c>
      <c r="AI72" s="946">
        <v>104192446287</v>
      </c>
      <c r="AJ72" s="946">
        <v>157960576637</v>
      </c>
      <c r="AK72" s="946">
        <v>157213695270</v>
      </c>
      <c r="AL72" s="947">
        <v>157923256387</v>
      </c>
      <c r="AM72" s="947">
        <v>138288784685</v>
      </c>
      <c r="AN72" s="964">
        <v>128681515552</v>
      </c>
      <c r="AO72" s="965"/>
      <c r="AP72" s="946">
        <v>93082597607</v>
      </c>
      <c r="AQ72" s="946">
        <v>89032960807</v>
      </c>
      <c r="AR72" s="946">
        <v>153236860874</v>
      </c>
      <c r="AS72" s="946">
        <v>209382723183</v>
      </c>
      <c r="AT72" s="946">
        <v>133043507050</v>
      </c>
      <c r="AU72" s="946">
        <v>119940675748</v>
      </c>
      <c r="AV72" s="946">
        <v>328579452013</v>
      </c>
      <c r="AW72" s="946">
        <v>527302088093</v>
      </c>
      <c r="AX72" s="946">
        <v>553221431149</v>
      </c>
      <c r="AY72" s="947">
        <v>396007735879</v>
      </c>
      <c r="AZ72" s="947">
        <v>424893556624</v>
      </c>
    </row>
    <row r="73" spans="1:52">
      <c r="A73" s="945" t="s">
        <v>1170</v>
      </c>
      <c r="B73" s="946">
        <v>3396594039</v>
      </c>
      <c r="C73" s="946">
        <v>3367300595</v>
      </c>
      <c r="D73" s="946">
        <v>3395837289</v>
      </c>
      <c r="E73" s="946">
        <v>3423049280</v>
      </c>
      <c r="F73" s="946">
        <v>3310456384</v>
      </c>
      <c r="G73" s="946">
        <v>3219015304</v>
      </c>
      <c r="H73" s="946">
        <v>3238879755</v>
      </c>
      <c r="I73" s="946">
        <v>4880266406</v>
      </c>
      <c r="J73" s="946">
        <v>4987092862</v>
      </c>
      <c r="K73" s="946">
        <v>4879356893</v>
      </c>
      <c r="L73" s="946">
        <v>6201836399</v>
      </c>
      <c r="M73" s="946">
        <v>9511850669</v>
      </c>
      <c r="N73" s="946">
        <v>11284473751</v>
      </c>
      <c r="O73" s="946">
        <v>14788801094</v>
      </c>
      <c r="P73" s="946">
        <v>15193969622</v>
      </c>
      <c r="Q73" s="946">
        <v>14909567071</v>
      </c>
      <c r="R73" s="946">
        <v>14439815506</v>
      </c>
      <c r="S73" s="946">
        <v>16431548176</v>
      </c>
      <c r="T73" s="946">
        <v>14290598317</v>
      </c>
      <c r="U73" s="946">
        <v>15826799489</v>
      </c>
      <c r="V73" s="946">
        <v>16381802794</v>
      </c>
      <c r="W73" s="946">
        <v>16636362488</v>
      </c>
      <c r="X73" s="946">
        <v>16348250909</v>
      </c>
      <c r="Y73" s="946">
        <v>15494136939</v>
      </c>
      <c r="Z73" s="946">
        <v>15779810896</v>
      </c>
      <c r="AA73" s="946">
        <v>14974801329</v>
      </c>
      <c r="AB73" s="946">
        <v>15432713144</v>
      </c>
      <c r="AC73" s="946">
        <v>19870641177</v>
      </c>
      <c r="AD73" s="946">
        <v>23394492027</v>
      </c>
      <c r="AE73" s="946">
        <v>24869353401</v>
      </c>
      <c r="AF73" s="946">
        <v>29029347626</v>
      </c>
      <c r="AG73" s="946">
        <v>38562032496</v>
      </c>
      <c r="AH73" s="946">
        <v>34586534917</v>
      </c>
      <c r="AI73" s="946">
        <v>35532391723</v>
      </c>
      <c r="AJ73" s="946">
        <v>37970142997</v>
      </c>
      <c r="AK73" s="946">
        <v>41383445756</v>
      </c>
      <c r="AL73" s="947">
        <v>45291584692</v>
      </c>
      <c r="AM73" s="947">
        <v>48829929685</v>
      </c>
      <c r="AN73" s="964">
        <v>47312349509</v>
      </c>
      <c r="AO73" s="965"/>
      <c r="AP73" s="946">
        <v>13582781203</v>
      </c>
      <c r="AQ73" s="946">
        <v>14648617849</v>
      </c>
      <c r="AR73" s="946">
        <v>25580136823</v>
      </c>
      <c r="AS73" s="946">
        <v>56176811538</v>
      </c>
      <c r="AT73" s="946">
        <v>60988761488</v>
      </c>
      <c r="AU73" s="946">
        <v>64860553130</v>
      </c>
      <c r="AV73" s="946">
        <v>66057966546</v>
      </c>
      <c r="AW73" s="946">
        <v>115855225550</v>
      </c>
      <c r="AX73" s="946">
        <v>149472515393</v>
      </c>
      <c r="AY73" s="947">
        <v>108089069637</v>
      </c>
      <c r="AZ73" s="947">
        <v>141433863886</v>
      </c>
    </row>
    <row r="74" spans="1:52">
      <c r="A74" s="945" t="s">
        <v>1171</v>
      </c>
      <c r="B74" s="946">
        <v>4912918917</v>
      </c>
      <c r="C74" s="946">
        <v>4040369523</v>
      </c>
      <c r="D74" s="946">
        <v>5381834906</v>
      </c>
      <c r="E74" s="946">
        <v>4313579882</v>
      </c>
      <c r="F74" s="946">
        <v>4859944415</v>
      </c>
      <c r="G74" s="946">
        <v>3689490378</v>
      </c>
      <c r="H74" s="946">
        <v>4352146625</v>
      </c>
      <c r="I74" s="946">
        <v>3974295326</v>
      </c>
      <c r="J74" s="946">
        <v>5357565896</v>
      </c>
      <c r="K74" s="946">
        <v>5654579659</v>
      </c>
      <c r="L74" s="946">
        <v>4542827326</v>
      </c>
      <c r="M74" s="946">
        <v>3287141123</v>
      </c>
      <c r="N74" s="946">
        <v>4484288515</v>
      </c>
      <c r="O74" s="946">
        <v>4349430471</v>
      </c>
      <c r="P74" s="946">
        <v>4986778939</v>
      </c>
      <c r="Q74" s="946">
        <v>4071506609</v>
      </c>
      <c r="R74" s="946">
        <v>8332360050</v>
      </c>
      <c r="S74" s="946">
        <v>8042009944</v>
      </c>
      <c r="T74" s="946">
        <v>7341568601</v>
      </c>
      <c r="U74" s="946">
        <v>6681341975</v>
      </c>
      <c r="V74" s="946">
        <v>8103066886</v>
      </c>
      <c r="W74" s="946">
        <v>8903069658</v>
      </c>
      <c r="X74" s="946">
        <v>9701654034</v>
      </c>
      <c r="Y74" s="946">
        <v>11688249041</v>
      </c>
      <c r="Z74" s="946">
        <v>19631759734</v>
      </c>
      <c r="AA74" s="946">
        <v>29215213482</v>
      </c>
      <c r="AB74" s="946">
        <v>48581954001</v>
      </c>
      <c r="AC74" s="946">
        <v>57381528044</v>
      </c>
      <c r="AD74" s="946">
        <v>53980682329</v>
      </c>
      <c r="AE74" s="946">
        <v>44404474610</v>
      </c>
      <c r="AF74" s="946">
        <v>46267579887</v>
      </c>
      <c r="AG74" s="946">
        <v>54117453662</v>
      </c>
      <c r="AH74" s="946">
        <v>39723876120</v>
      </c>
      <c r="AI74" s="946">
        <v>48335815359</v>
      </c>
      <c r="AJ74" s="946">
        <v>42104850945</v>
      </c>
      <c r="AK74" s="946">
        <v>40016737118</v>
      </c>
      <c r="AL74" s="947">
        <v>33074311271</v>
      </c>
      <c r="AM74" s="947">
        <v>35640207677</v>
      </c>
      <c r="AN74" s="964">
        <v>36730423280</v>
      </c>
      <c r="AO74" s="965"/>
      <c r="AP74" s="946">
        <v>18648703228</v>
      </c>
      <c r="AQ74" s="946">
        <v>16875876744</v>
      </c>
      <c r="AR74" s="946">
        <v>18842114004</v>
      </c>
      <c r="AS74" s="946">
        <v>17892004534</v>
      </c>
      <c r="AT74" s="946">
        <v>30397280570</v>
      </c>
      <c r="AU74" s="946">
        <v>38396039619</v>
      </c>
      <c r="AV74" s="946">
        <v>154810455261</v>
      </c>
      <c r="AW74" s="946">
        <v>198770190488</v>
      </c>
      <c r="AX74" s="946">
        <v>170181279542</v>
      </c>
      <c r="AY74" s="947">
        <v>130164542424</v>
      </c>
      <c r="AZ74" s="947">
        <v>105444942228</v>
      </c>
    </row>
    <row r="75" spans="1:52">
      <c r="A75" s="942" t="s">
        <v>1172</v>
      </c>
      <c r="B75" s="943">
        <v>999749019</v>
      </c>
      <c r="C75" s="943">
        <v>4798891813</v>
      </c>
      <c r="D75" s="943">
        <v>-3182252627</v>
      </c>
      <c r="E75" s="943">
        <v>9062549184</v>
      </c>
      <c r="F75" s="943">
        <v>0</v>
      </c>
      <c r="G75" s="943">
        <v>2007003152</v>
      </c>
      <c r="H75" s="943">
        <v>1767382292</v>
      </c>
      <c r="I75" s="943">
        <v>4286770950</v>
      </c>
      <c r="J75" s="943">
        <v>1931895218</v>
      </c>
      <c r="K75" s="943">
        <v>-1931895218</v>
      </c>
      <c r="L75" s="943">
        <v>709810699</v>
      </c>
      <c r="M75" s="943">
        <v>13536760459</v>
      </c>
      <c r="N75" s="943">
        <v>1015995820</v>
      </c>
      <c r="O75" s="943">
        <v>4866939776</v>
      </c>
      <c r="P75" s="943">
        <v>11852232585</v>
      </c>
      <c r="Q75" s="943">
        <v>-3316341513</v>
      </c>
      <c r="R75" s="943">
        <v>17687926512</v>
      </c>
      <c r="S75" s="943">
        <v>3707104641</v>
      </c>
      <c r="T75" s="943">
        <v>18127469354</v>
      </c>
      <c r="U75" s="943">
        <v>-21703341488</v>
      </c>
      <c r="V75" s="943">
        <v>80000000</v>
      </c>
      <c r="W75" s="943">
        <v>0</v>
      </c>
      <c r="X75" s="943">
        <v>0</v>
      </c>
      <c r="Y75" s="943">
        <v>0</v>
      </c>
      <c r="Z75" s="943">
        <v>6902326060</v>
      </c>
      <c r="AA75" s="943">
        <v>708233636</v>
      </c>
      <c r="AB75" s="943">
        <v>-7610559696</v>
      </c>
      <c r="AC75" s="943">
        <v>12094465754</v>
      </c>
      <c r="AD75" s="943">
        <v>11225352331</v>
      </c>
      <c r="AE75" s="943">
        <v>3620185144</v>
      </c>
      <c r="AF75" s="943">
        <v>34627670695</v>
      </c>
      <c r="AG75" s="943">
        <v>68670104336</v>
      </c>
      <c r="AH75" s="943">
        <v>10829007354</v>
      </c>
      <c r="AI75" s="943">
        <v>5942604367</v>
      </c>
      <c r="AJ75" s="943">
        <v>3489896843</v>
      </c>
      <c r="AK75" s="943">
        <v>28721114903</v>
      </c>
      <c r="AL75" s="944">
        <v>9191494236</v>
      </c>
      <c r="AM75" s="944">
        <v>5751239614</v>
      </c>
      <c r="AN75" s="962">
        <v>-14746712372</v>
      </c>
      <c r="AO75" s="963"/>
      <c r="AP75" s="943">
        <v>11678937389</v>
      </c>
      <c r="AQ75" s="943">
        <v>8061156394</v>
      </c>
      <c r="AR75" s="943">
        <v>14246571158</v>
      </c>
      <c r="AS75" s="943">
        <v>14418826668</v>
      </c>
      <c r="AT75" s="943">
        <v>17819159019</v>
      </c>
      <c r="AU75" s="943">
        <v>80000000</v>
      </c>
      <c r="AV75" s="943">
        <v>12094465754</v>
      </c>
      <c r="AW75" s="943">
        <v>118143312506</v>
      </c>
      <c r="AX75" s="943">
        <v>48982623467</v>
      </c>
      <c r="AY75" s="944">
        <v>20261508564</v>
      </c>
      <c r="AZ75" s="944">
        <v>196021478</v>
      </c>
    </row>
    <row r="76" spans="1:52">
      <c r="A76" s="945" t="s">
        <v>1173</v>
      </c>
      <c r="B76" s="946">
        <v>302032628</v>
      </c>
      <c r="C76" s="946">
        <v>0</v>
      </c>
      <c r="D76" s="946">
        <v>460499900</v>
      </c>
      <c r="E76" s="946">
        <v>20000000</v>
      </c>
      <c r="F76" s="946">
        <v>0</v>
      </c>
      <c r="G76" s="946">
        <v>816874090</v>
      </c>
      <c r="H76" s="946">
        <v>0</v>
      </c>
      <c r="I76" s="946">
        <v>26438533</v>
      </c>
      <c r="J76" s="946">
        <v>0</v>
      </c>
      <c r="K76" s="946">
        <v>0</v>
      </c>
      <c r="L76" s="946">
        <v>0</v>
      </c>
      <c r="M76" s="946">
        <v>0</v>
      </c>
      <c r="N76" s="946">
        <v>0</v>
      </c>
      <c r="O76" s="946">
        <v>0</v>
      </c>
      <c r="P76" s="946">
        <v>0</v>
      </c>
      <c r="Q76" s="946">
        <v>0</v>
      </c>
      <c r="R76" s="946">
        <v>0</v>
      </c>
      <c r="S76" s="946">
        <v>0</v>
      </c>
      <c r="T76" s="946">
        <v>0</v>
      </c>
      <c r="U76" s="946">
        <v>5871605951</v>
      </c>
      <c r="V76" s="946">
        <v>80000000</v>
      </c>
      <c r="W76" s="946">
        <v>0</v>
      </c>
      <c r="X76" s="946">
        <v>0</v>
      </c>
      <c r="Y76" s="946">
        <v>0</v>
      </c>
      <c r="Z76" s="946">
        <v>0</v>
      </c>
      <c r="AA76" s="946">
        <v>0</v>
      </c>
      <c r="AB76" s="946">
        <v>0</v>
      </c>
      <c r="AC76" s="946">
        <v>0</v>
      </c>
      <c r="AD76" s="946">
        <v>0</v>
      </c>
      <c r="AE76" s="946">
        <v>0</v>
      </c>
      <c r="AF76" s="946">
        <v>0</v>
      </c>
      <c r="AG76" s="946">
        <v>0</v>
      </c>
      <c r="AH76" s="946">
        <v>0</v>
      </c>
      <c r="AI76" s="946">
        <v>0</v>
      </c>
      <c r="AJ76" s="946">
        <v>0</v>
      </c>
      <c r="AK76" s="946">
        <v>940980000</v>
      </c>
      <c r="AL76" s="947">
        <v>0</v>
      </c>
      <c r="AM76" s="947">
        <v>0</v>
      </c>
      <c r="AN76" s="964">
        <v>0</v>
      </c>
      <c r="AO76" s="965"/>
      <c r="AP76" s="946">
        <v>782532528</v>
      </c>
      <c r="AQ76" s="946">
        <v>843312623</v>
      </c>
      <c r="AR76" s="946">
        <v>0</v>
      </c>
      <c r="AS76" s="946">
        <v>0</v>
      </c>
      <c r="AT76" s="946">
        <v>5871605951</v>
      </c>
      <c r="AU76" s="946">
        <v>80000000</v>
      </c>
      <c r="AV76" s="946">
        <v>0</v>
      </c>
      <c r="AW76" s="946">
        <v>0</v>
      </c>
      <c r="AX76" s="946">
        <v>940980000</v>
      </c>
      <c r="AY76" s="947">
        <v>0</v>
      </c>
      <c r="AZ76" s="947">
        <v>0</v>
      </c>
    </row>
    <row r="77" spans="1:52">
      <c r="A77" s="945" t="s">
        <v>1174</v>
      </c>
      <c r="B77" s="946">
        <v>697716391</v>
      </c>
      <c r="C77" s="946">
        <v>4798891813</v>
      </c>
      <c r="D77" s="946">
        <v>-3642752527</v>
      </c>
      <c r="E77" s="946">
        <v>9042549184</v>
      </c>
      <c r="F77" s="946">
        <v>0</v>
      </c>
      <c r="G77" s="946">
        <v>1190129062</v>
      </c>
      <c r="H77" s="946">
        <v>1767382292</v>
      </c>
      <c r="I77" s="946">
        <v>4260332417</v>
      </c>
      <c r="J77" s="946">
        <v>1931895218</v>
      </c>
      <c r="K77" s="946">
        <v>-1931895218</v>
      </c>
      <c r="L77" s="946">
        <v>709810699</v>
      </c>
      <c r="M77" s="946">
        <v>13536760459</v>
      </c>
      <c r="N77" s="946">
        <v>1015995820</v>
      </c>
      <c r="O77" s="946">
        <v>4866939776</v>
      </c>
      <c r="P77" s="946">
        <v>11852232585</v>
      </c>
      <c r="Q77" s="946">
        <v>-3316341513</v>
      </c>
      <c r="R77" s="946">
        <v>17687926512</v>
      </c>
      <c r="S77" s="946">
        <v>3707104641</v>
      </c>
      <c r="T77" s="946">
        <v>18127469354</v>
      </c>
      <c r="U77" s="946">
        <v>-27574947439</v>
      </c>
      <c r="V77" s="946">
        <v>0</v>
      </c>
      <c r="W77" s="946">
        <v>0</v>
      </c>
      <c r="X77" s="946">
        <v>0</v>
      </c>
      <c r="Y77" s="946">
        <v>0</v>
      </c>
      <c r="Z77" s="946">
        <v>6902326060</v>
      </c>
      <c r="AA77" s="946">
        <v>708233636</v>
      </c>
      <c r="AB77" s="946">
        <v>-7610559696</v>
      </c>
      <c r="AC77" s="946">
        <v>12094465754</v>
      </c>
      <c r="AD77" s="946">
        <v>11225352331</v>
      </c>
      <c r="AE77" s="946">
        <v>3620185144</v>
      </c>
      <c r="AF77" s="946">
        <v>34627670695</v>
      </c>
      <c r="AG77" s="946">
        <v>68670104336</v>
      </c>
      <c r="AH77" s="946">
        <v>10829007354</v>
      </c>
      <c r="AI77" s="946">
        <v>5942604367</v>
      </c>
      <c r="AJ77" s="946">
        <v>3489896843</v>
      </c>
      <c r="AK77" s="946">
        <v>27780134903</v>
      </c>
      <c r="AL77" s="947">
        <v>9191494236</v>
      </c>
      <c r="AM77" s="947">
        <v>5751239614</v>
      </c>
      <c r="AN77" s="964">
        <v>-14746712372</v>
      </c>
      <c r="AO77" s="965"/>
      <c r="AP77" s="946">
        <v>10896404861</v>
      </c>
      <c r="AQ77" s="946">
        <v>7217843771</v>
      </c>
      <c r="AR77" s="946">
        <v>14246571158</v>
      </c>
      <c r="AS77" s="946">
        <v>14418826668</v>
      </c>
      <c r="AT77" s="946">
        <v>11947553068</v>
      </c>
      <c r="AU77" s="946">
        <v>0</v>
      </c>
      <c r="AV77" s="946">
        <v>12094465754</v>
      </c>
      <c r="AW77" s="946">
        <v>118143312506</v>
      </c>
      <c r="AX77" s="946">
        <v>48041643467</v>
      </c>
      <c r="AY77" s="947">
        <v>20261508564</v>
      </c>
      <c r="AZ77" s="947">
        <v>196021478</v>
      </c>
    </row>
    <row r="78" spans="1:52">
      <c r="A78" s="945" t="s">
        <v>1175</v>
      </c>
      <c r="B78" s="946">
        <v>0</v>
      </c>
      <c r="C78" s="946">
        <v>0</v>
      </c>
      <c r="D78" s="946">
        <v>0</v>
      </c>
      <c r="E78" s="946">
        <v>0</v>
      </c>
      <c r="F78" s="946">
        <v>0</v>
      </c>
      <c r="G78" s="946">
        <v>0</v>
      </c>
      <c r="H78" s="946">
        <v>0</v>
      </c>
      <c r="I78" s="946">
        <v>0</v>
      </c>
      <c r="J78" s="946">
        <v>0</v>
      </c>
      <c r="K78" s="946">
        <v>0</v>
      </c>
      <c r="L78" s="946">
        <v>0</v>
      </c>
      <c r="M78" s="946">
        <v>0</v>
      </c>
      <c r="N78" s="946">
        <v>0</v>
      </c>
      <c r="O78" s="946">
        <v>0</v>
      </c>
      <c r="P78" s="946">
        <v>0</v>
      </c>
      <c r="Q78" s="946">
        <v>0</v>
      </c>
      <c r="R78" s="946">
        <v>0</v>
      </c>
      <c r="S78" s="946">
        <v>0</v>
      </c>
      <c r="T78" s="946">
        <v>0</v>
      </c>
      <c r="U78" s="946">
        <v>0</v>
      </c>
      <c r="V78" s="946">
        <v>0</v>
      </c>
      <c r="W78" s="946">
        <v>0</v>
      </c>
      <c r="X78" s="946">
        <v>0</v>
      </c>
      <c r="Y78" s="946">
        <v>0</v>
      </c>
      <c r="Z78" s="946">
        <v>0</v>
      </c>
      <c r="AA78" s="946">
        <v>0</v>
      </c>
      <c r="AB78" s="946">
        <v>0</v>
      </c>
      <c r="AC78" s="946">
        <v>0</v>
      </c>
      <c r="AD78" s="946">
        <v>0</v>
      </c>
      <c r="AE78" s="946">
        <v>0</v>
      </c>
      <c r="AF78" s="946">
        <v>0</v>
      </c>
      <c r="AG78" s="946">
        <v>0</v>
      </c>
      <c r="AH78" s="946">
        <v>0</v>
      </c>
      <c r="AI78" s="946">
        <v>0</v>
      </c>
      <c r="AJ78" s="946">
        <v>0</v>
      </c>
      <c r="AK78" s="946">
        <v>0</v>
      </c>
      <c r="AL78" s="947">
        <v>0</v>
      </c>
      <c r="AM78" s="947">
        <v>0</v>
      </c>
      <c r="AN78" s="964">
        <v>0</v>
      </c>
      <c r="AO78" s="965"/>
      <c r="AP78" s="946">
        <v>0</v>
      </c>
      <c r="AQ78" s="946">
        <v>0</v>
      </c>
      <c r="AR78" s="946">
        <v>0</v>
      </c>
      <c r="AS78" s="946">
        <v>0</v>
      </c>
      <c r="AT78" s="946">
        <v>0</v>
      </c>
      <c r="AU78" s="946">
        <v>0</v>
      </c>
      <c r="AV78" s="946">
        <v>0</v>
      </c>
      <c r="AW78" s="946">
        <v>0</v>
      </c>
      <c r="AX78" s="946">
        <v>0</v>
      </c>
      <c r="AY78" s="947">
        <v>0</v>
      </c>
      <c r="AZ78" s="947">
        <v>0</v>
      </c>
    </row>
    <row r="79" spans="1:52">
      <c r="A79" s="942" t="s">
        <v>1176</v>
      </c>
      <c r="B79" s="943">
        <v>340439715445</v>
      </c>
      <c r="C79" s="943">
        <v>261096943950</v>
      </c>
      <c r="D79" s="943">
        <v>211392838423</v>
      </c>
      <c r="E79" s="943">
        <v>196646112758</v>
      </c>
      <c r="F79" s="943">
        <v>200124269979</v>
      </c>
      <c r="G79" s="943">
        <v>155612818454</v>
      </c>
      <c r="H79" s="943">
        <v>144752210981</v>
      </c>
      <c r="I79" s="943">
        <v>120386373693</v>
      </c>
      <c r="J79" s="943">
        <v>177821259419</v>
      </c>
      <c r="K79" s="943">
        <v>181429432852</v>
      </c>
      <c r="L79" s="943">
        <v>151253009097</v>
      </c>
      <c r="M79" s="943">
        <v>158763375934</v>
      </c>
      <c r="N79" s="943">
        <v>128670457283</v>
      </c>
      <c r="O79" s="943">
        <v>197060789389</v>
      </c>
      <c r="P79" s="943">
        <v>290505733075</v>
      </c>
      <c r="Q79" s="943">
        <v>212508410509</v>
      </c>
      <c r="R79" s="943">
        <v>511653231986</v>
      </c>
      <c r="S79" s="943">
        <v>355719686539</v>
      </c>
      <c r="T79" s="943">
        <v>221145864068</v>
      </c>
      <c r="U79" s="943">
        <v>300887467782</v>
      </c>
      <c r="V79" s="943">
        <v>320494819890</v>
      </c>
      <c r="W79" s="943">
        <v>273654854522</v>
      </c>
      <c r="X79" s="943">
        <v>340393824405</v>
      </c>
      <c r="Y79" s="943">
        <v>273273802657</v>
      </c>
      <c r="Z79" s="943">
        <v>484699423807</v>
      </c>
      <c r="AA79" s="943">
        <v>680710021799</v>
      </c>
      <c r="AB79" s="943">
        <v>774982965078</v>
      </c>
      <c r="AC79" s="943">
        <v>677089337814</v>
      </c>
      <c r="AD79" s="943">
        <v>554120141309</v>
      </c>
      <c r="AE79" s="943">
        <v>444742659194</v>
      </c>
      <c r="AF79" s="943">
        <v>375061234918</v>
      </c>
      <c r="AG79" s="943">
        <v>454819788635</v>
      </c>
      <c r="AH79" s="943">
        <v>318636748669</v>
      </c>
      <c r="AI79" s="943">
        <v>399817806896</v>
      </c>
      <c r="AJ79" s="943">
        <v>468273440315</v>
      </c>
      <c r="AK79" s="943">
        <v>678398705907</v>
      </c>
      <c r="AL79" s="944">
        <v>589772018123</v>
      </c>
      <c r="AM79" s="944">
        <v>1228386475786</v>
      </c>
      <c r="AN79" s="962">
        <v>835426924485</v>
      </c>
      <c r="AO79" s="963"/>
      <c r="AP79" s="943">
        <v>1009575610576</v>
      </c>
      <c r="AQ79" s="943">
        <v>620875673107</v>
      </c>
      <c r="AR79" s="943">
        <v>669267077302</v>
      </c>
      <c r="AS79" s="943">
        <v>828745390256</v>
      </c>
      <c r="AT79" s="943">
        <v>1389406250375</v>
      </c>
      <c r="AU79" s="943">
        <v>1207817301474</v>
      </c>
      <c r="AV79" s="943">
        <v>2617481748498</v>
      </c>
      <c r="AW79" s="943">
        <v>1828743824056</v>
      </c>
      <c r="AX79" s="943">
        <v>1865126701787</v>
      </c>
      <c r="AY79" s="944">
        <v>1186727995880</v>
      </c>
      <c r="AZ79" s="944">
        <v>2653585418394</v>
      </c>
    </row>
    <row r="80" spans="1:52">
      <c r="A80" s="945" t="s">
        <v>1177</v>
      </c>
      <c r="B80" s="946">
        <v>338438509446</v>
      </c>
      <c r="C80" s="946">
        <v>261543995709</v>
      </c>
      <c r="D80" s="946">
        <v>212020511314</v>
      </c>
      <c r="E80" s="946">
        <v>197246358217</v>
      </c>
      <c r="F80" s="946">
        <v>197494734689</v>
      </c>
      <c r="G80" s="946">
        <v>156193874732</v>
      </c>
      <c r="H80" s="946">
        <v>142094578006</v>
      </c>
      <c r="I80" s="946">
        <v>120904601164</v>
      </c>
      <c r="J80" s="946">
        <v>170486223955</v>
      </c>
      <c r="K80" s="946">
        <v>147866077534</v>
      </c>
      <c r="L80" s="946">
        <v>180912265347</v>
      </c>
      <c r="M80" s="946">
        <v>164728825537</v>
      </c>
      <c r="N80" s="946">
        <v>119988557765</v>
      </c>
      <c r="O80" s="946">
        <v>195682702679</v>
      </c>
      <c r="P80" s="946">
        <v>286987787896</v>
      </c>
      <c r="Q80" s="946">
        <v>222522682365</v>
      </c>
      <c r="R80" s="946">
        <v>483034642300</v>
      </c>
      <c r="S80" s="946">
        <v>381800607756</v>
      </c>
      <c r="T80" s="946">
        <v>218558984694</v>
      </c>
      <c r="U80" s="946">
        <v>251056103616</v>
      </c>
      <c r="V80" s="946">
        <v>289378363589</v>
      </c>
      <c r="W80" s="946">
        <v>284241327642</v>
      </c>
      <c r="X80" s="946">
        <v>316363575460</v>
      </c>
      <c r="Y80" s="946">
        <v>295493923017</v>
      </c>
      <c r="Z80" s="946">
        <v>465271695872</v>
      </c>
      <c r="AA80" s="946">
        <v>638718782401</v>
      </c>
      <c r="AB80" s="946">
        <v>721474522658</v>
      </c>
      <c r="AC80" s="946">
        <v>770978625436</v>
      </c>
      <c r="AD80" s="946">
        <v>530580133688</v>
      </c>
      <c r="AE80" s="946">
        <v>438955494134</v>
      </c>
      <c r="AF80" s="946">
        <v>349075362430</v>
      </c>
      <c r="AG80" s="946">
        <v>495042506754</v>
      </c>
      <c r="AH80" s="946">
        <v>282389152298</v>
      </c>
      <c r="AI80" s="946">
        <v>379598106277</v>
      </c>
      <c r="AJ80" s="946">
        <v>494040814605</v>
      </c>
      <c r="AK80" s="946">
        <v>553849243845</v>
      </c>
      <c r="AL80" s="947">
        <v>478121548822</v>
      </c>
      <c r="AM80" s="947">
        <v>1207218721242</v>
      </c>
      <c r="AN80" s="964">
        <v>830195125825</v>
      </c>
      <c r="AO80" s="965"/>
      <c r="AP80" s="946">
        <v>1009249374686</v>
      </c>
      <c r="AQ80" s="946">
        <v>616687788591</v>
      </c>
      <c r="AR80" s="946">
        <v>663993392373</v>
      </c>
      <c r="AS80" s="946">
        <v>825181730705</v>
      </c>
      <c r="AT80" s="946">
        <v>1334450338366</v>
      </c>
      <c r="AU80" s="946">
        <v>1185477189708</v>
      </c>
      <c r="AV80" s="946">
        <v>2596443626367</v>
      </c>
      <c r="AW80" s="946">
        <v>1813653497006</v>
      </c>
      <c r="AX80" s="946">
        <v>1709877317025</v>
      </c>
      <c r="AY80" s="947">
        <v>1156028073180</v>
      </c>
      <c r="AZ80" s="947">
        <v>2515535395889</v>
      </c>
    </row>
    <row r="81" spans="1:52">
      <c r="A81" s="945" t="s">
        <v>1178</v>
      </c>
      <c r="B81" s="946">
        <v>2001205999</v>
      </c>
      <c r="C81" s="946">
        <v>-447051759</v>
      </c>
      <c r="D81" s="946">
        <v>-627672891</v>
      </c>
      <c r="E81" s="946">
        <v>-600245459</v>
      </c>
      <c r="F81" s="946">
        <v>2629535290</v>
      </c>
      <c r="G81" s="946">
        <v>-581056278</v>
      </c>
      <c r="H81" s="946">
        <v>2657632975</v>
      </c>
      <c r="I81" s="946">
        <v>-518227471</v>
      </c>
      <c r="J81" s="946">
        <v>7335035464</v>
      </c>
      <c r="K81" s="946">
        <v>33563355318</v>
      </c>
      <c r="L81" s="946">
        <v>-29659256250</v>
      </c>
      <c r="M81" s="946">
        <v>-5965449603</v>
      </c>
      <c r="N81" s="946">
        <v>8681899518</v>
      </c>
      <c r="O81" s="946">
        <v>1378086710</v>
      </c>
      <c r="P81" s="946">
        <v>3517945179</v>
      </c>
      <c r="Q81" s="946">
        <v>-10014271856</v>
      </c>
      <c r="R81" s="946">
        <v>28618589686</v>
      </c>
      <c r="S81" s="946">
        <v>-26080921217</v>
      </c>
      <c r="T81" s="946">
        <v>2586879374</v>
      </c>
      <c r="U81" s="946">
        <v>49831364166</v>
      </c>
      <c r="V81" s="946">
        <v>31116456301</v>
      </c>
      <c r="W81" s="946">
        <v>-10586473120</v>
      </c>
      <c r="X81" s="946">
        <v>24030248945</v>
      </c>
      <c r="Y81" s="946">
        <v>-22220120360</v>
      </c>
      <c r="Z81" s="946">
        <v>19427727935</v>
      </c>
      <c r="AA81" s="946">
        <v>41991239398</v>
      </c>
      <c r="AB81" s="946">
        <v>53508442420</v>
      </c>
      <c r="AC81" s="946">
        <v>-93889287622</v>
      </c>
      <c r="AD81" s="946">
        <v>23540007621</v>
      </c>
      <c r="AE81" s="946">
        <v>5787165060</v>
      </c>
      <c r="AF81" s="946">
        <v>25985872488</v>
      </c>
      <c r="AG81" s="946">
        <v>-40222718119</v>
      </c>
      <c r="AH81" s="946">
        <v>36247596371</v>
      </c>
      <c r="AI81" s="946">
        <v>20219700619</v>
      </c>
      <c r="AJ81" s="946">
        <v>-25767374290</v>
      </c>
      <c r="AK81" s="946">
        <v>124549462062</v>
      </c>
      <c r="AL81" s="947">
        <v>111650469301</v>
      </c>
      <c r="AM81" s="947">
        <v>21167754544</v>
      </c>
      <c r="AN81" s="964">
        <v>5231798660</v>
      </c>
      <c r="AO81" s="965"/>
      <c r="AP81" s="946">
        <v>326235890</v>
      </c>
      <c r="AQ81" s="946">
        <v>4187884516</v>
      </c>
      <c r="AR81" s="946">
        <v>5273684929</v>
      </c>
      <c r="AS81" s="946">
        <v>3563659551</v>
      </c>
      <c r="AT81" s="946">
        <v>54955912009</v>
      </c>
      <c r="AU81" s="946">
        <v>22340111766</v>
      </c>
      <c r="AV81" s="946">
        <v>21038122131</v>
      </c>
      <c r="AW81" s="946">
        <v>15090327050</v>
      </c>
      <c r="AX81" s="946">
        <v>155249384762</v>
      </c>
      <c r="AY81" s="947">
        <v>30699922700</v>
      </c>
      <c r="AZ81" s="947">
        <v>138050022505</v>
      </c>
    </row>
    <row r="82" spans="1:52">
      <c r="A82" s="942" t="s">
        <v>1179</v>
      </c>
      <c r="B82" s="943">
        <v>63794335526</v>
      </c>
      <c r="C82" s="943">
        <v>94847279179</v>
      </c>
      <c r="D82" s="943">
        <v>79697133887</v>
      </c>
      <c r="E82" s="943">
        <v>80136116702</v>
      </c>
      <c r="F82" s="943">
        <v>87146271004</v>
      </c>
      <c r="G82" s="943">
        <v>111532507144</v>
      </c>
      <c r="H82" s="943">
        <v>82091889807</v>
      </c>
      <c r="I82" s="943">
        <v>91064135662</v>
      </c>
      <c r="J82" s="943">
        <v>94756864860</v>
      </c>
      <c r="K82" s="943">
        <v>97365709858</v>
      </c>
      <c r="L82" s="943">
        <v>114766219305</v>
      </c>
      <c r="M82" s="943">
        <v>130343162309</v>
      </c>
      <c r="N82" s="943">
        <v>96272504713</v>
      </c>
      <c r="O82" s="943">
        <v>127096256241</v>
      </c>
      <c r="P82" s="943">
        <v>94939051362</v>
      </c>
      <c r="Q82" s="943">
        <v>104713366492</v>
      </c>
      <c r="R82" s="943">
        <v>145253016921</v>
      </c>
      <c r="S82" s="943">
        <v>138240925346</v>
      </c>
      <c r="T82" s="943">
        <v>142483097970</v>
      </c>
      <c r="U82" s="943">
        <v>111777606343</v>
      </c>
      <c r="V82" s="943">
        <v>165148354462</v>
      </c>
      <c r="W82" s="943">
        <v>218429583156</v>
      </c>
      <c r="X82" s="943">
        <v>176989269697</v>
      </c>
      <c r="Y82" s="943">
        <v>132063305816</v>
      </c>
      <c r="Z82" s="943">
        <v>214462610984</v>
      </c>
      <c r="AA82" s="943">
        <v>126243030216</v>
      </c>
      <c r="AB82" s="943">
        <v>179732228701</v>
      </c>
      <c r="AC82" s="943">
        <v>133446293128</v>
      </c>
      <c r="AD82" s="943">
        <v>127492232925</v>
      </c>
      <c r="AE82" s="943">
        <v>175927094175</v>
      </c>
      <c r="AF82" s="943">
        <v>138688569371</v>
      </c>
      <c r="AG82" s="943">
        <v>56683996598</v>
      </c>
      <c r="AH82" s="943">
        <v>145972981346</v>
      </c>
      <c r="AI82" s="943">
        <v>171866123159</v>
      </c>
      <c r="AJ82" s="943">
        <v>175842049306</v>
      </c>
      <c r="AK82" s="943">
        <v>100098753640</v>
      </c>
      <c r="AL82" s="944">
        <v>171492277052</v>
      </c>
      <c r="AM82" s="944">
        <v>212583164340</v>
      </c>
      <c r="AN82" s="962">
        <v>194577174531</v>
      </c>
      <c r="AO82" s="963"/>
      <c r="AP82" s="943">
        <v>318474865294</v>
      </c>
      <c r="AQ82" s="943">
        <v>371834803617</v>
      </c>
      <c r="AR82" s="943">
        <v>437231956332</v>
      </c>
      <c r="AS82" s="943">
        <v>423021178808</v>
      </c>
      <c r="AT82" s="943">
        <v>537754646580</v>
      </c>
      <c r="AU82" s="943">
        <v>692630513131</v>
      </c>
      <c r="AV82" s="943">
        <v>653884163029</v>
      </c>
      <c r="AW82" s="943">
        <v>498791893069</v>
      </c>
      <c r="AX82" s="943">
        <v>593779907451</v>
      </c>
      <c r="AY82" s="944">
        <v>493681153811</v>
      </c>
      <c r="AZ82" s="944">
        <v>578652615923</v>
      </c>
    </row>
    <row r="83" spans="1:52">
      <c r="A83" s="945" t="s">
        <v>1180</v>
      </c>
      <c r="B83" s="946">
        <v>37295610549</v>
      </c>
      <c r="C83" s="946">
        <v>62840517026</v>
      </c>
      <c r="D83" s="946">
        <v>52721639748</v>
      </c>
      <c r="E83" s="946">
        <v>52356287356</v>
      </c>
      <c r="F83" s="946">
        <v>57878600636</v>
      </c>
      <c r="G83" s="946">
        <v>80920230374</v>
      </c>
      <c r="H83" s="946">
        <v>51161511214</v>
      </c>
      <c r="I83" s="946">
        <v>59480287346</v>
      </c>
      <c r="J83" s="946">
        <v>64435784472</v>
      </c>
      <c r="K83" s="946">
        <v>63090923334</v>
      </c>
      <c r="L83" s="946">
        <v>83056861574</v>
      </c>
      <c r="M83" s="946">
        <v>89771882933</v>
      </c>
      <c r="N83" s="946">
        <v>61874260633</v>
      </c>
      <c r="O83" s="946">
        <v>87441438077</v>
      </c>
      <c r="P83" s="946">
        <v>60152680074</v>
      </c>
      <c r="Q83" s="946">
        <v>62960797627</v>
      </c>
      <c r="R83" s="946">
        <v>104888672120</v>
      </c>
      <c r="S83" s="946">
        <v>94820497719</v>
      </c>
      <c r="T83" s="946">
        <v>100731421676</v>
      </c>
      <c r="U83" s="946">
        <v>58468376655</v>
      </c>
      <c r="V83" s="946">
        <v>120803223588</v>
      </c>
      <c r="W83" s="946">
        <v>166847031474</v>
      </c>
      <c r="X83" s="946">
        <v>127685037648</v>
      </c>
      <c r="Y83" s="946">
        <v>77808190182</v>
      </c>
      <c r="Z83" s="946">
        <v>166853481132</v>
      </c>
      <c r="AA83" s="946">
        <v>71538949408</v>
      </c>
      <c r="AB83" s="946">
        <v>127185624816</v>
      </c>
      <c r="AC83" s="946">
        <v>71865426998</v>
      </c>
      <c r="AD83" s="946">
        <v>74311961177</v>
      </c>
      <c r="AE83" s="946">
        <v>119885657577</v>
      </c>
      <c r="AF83" s="946">
        <v>83305359757</v>
      </c>
      <c r="AG83" s="946">
        <v>-6167611512</v>
      </c>
      <c r="AH83" s="946">
        <v>93279054782</v>
      </c>
      <c r="AI83" s="946">
        <v>119357145322</v>
      </c>
      <c r="AJ83" s="946">
        <v>120781179337</v>
      </c>
      <c r="AK83" s="946">
        <v>24777786142</v>
      </c>
      <c r="AL83" s="947">
        <v>111083308757</v>
      </c>
      <c r="AM83" s="947">
        <v>150163749238</v>
      </c>
      <c r="AN83" s="964">
        <v>126437298777</v>
      </c>
      <c r="AO83" s="965"/>
      <c r="AP83" s="946">
        <v>205214054679</v>
      </c>
      <c r="AQ83" s="946">
        <v>249440629570</v>
      </c>
      <c r="AR83" s="946">
        <v>300355452313</v>
      </c>
      <c r="AS83" s="946">
        <v>272429176411</v>
      </c>
      <c r="AT83" s="946">
        <v>358908968170</v>
      </c>
      <c r="AU83" s="946">
        <v>493143482892</v>
      </c>
      <c r="AV83" s="946">
        <v>437443482354</v>
      </c>
      <c r="AW83" s="946">
        <v>271335366999</v>
      </c>
      <c r="AX83" s="946">
        <v>358195165583</v>
      </c>
      <c r="AY83" s="947">
        <v>333417379441</v>
      </c>
      <c r="AZ83" s="947">
        <v>387684356772</v>
      </c>
    </row>
    <row r="84" spans="1:52">
      <c r="A84" s="945" t="s">
        <v>1181</v>
      </c>
      <c r="B84" s="946">
        <v>26498724977</v>
      </c>
      <c r="C84" s="946">
        <v>32006762153</v>
      </c>
      <c r="D84" s="946">
        <v>26975494139</v>
      </c>
      <c r="E84" s="946">
        <v>27779829346</v>
      </c>
      <c r="F84" s="946">
        <v>29267670368</v>
      </c>
      <c r="G84" s="946">
        <v>30612276770</v>
      </c>
      <c r="H84" s="946">
        <v>30930378593</v>
      </c>
      <c r="I84" s="946">
        <v>31583848316</v>
      </c>
      <c r="J84" s="946">
        <v>30321080388</v>
      </c>
      <c r="K84" s="946">
        <v>34274786524</v>
      </c>
      <c r="L84" s="946">
        <v>31709357731</v>
      </c>
      <c r="M84" s="946">
        <v>40571279376</v>
      </c>
      <c r="N84" s="946">
        <v>34398244080</v>
      </c>
      <c r="O84" s="946">
        <v>39654818164</v>
      </c>
      <c r="P84" s="946">
        <v>34786371288</v>
      </c>
      <c r="Q84" s="946">
        <v>41752568865</v>
      </c>
      <c r="R84" s="946">
        <v>40364344801</v>
      </c>
      <c r="S84" s="946">
        <v>43420427627</v>
      </c>
      <c r="T84" s="946">
        <v>41751676294</v>
      </c>
      <c r="U84" s="946">
        <v>53309229688</v>
      </c>
      <c r="V84" s="946">
        <v>44345130874</v>
      </c>
      <c r="W84" s="946">
        <v>51582551682</v>
      </c>
      <c r="X84" s="946">
        <v>49304232049</v>
      </c>
      <c r="Y84" s="946">
        <v>54255115634</v>
      </c>
      <c r="Z84" s="946">
        <v>47609129852</v>
      </c>
      <c r="AA84" s="946">
        <v>54704080808</v>
      </c>
      <c r="AB84" s="946">
        <v>52546603885</v>
      </c>
      <c r="AC84" s="946">
        <v>61580866130</v>
      </c>
      <c r="AD84" s="946">
        <v>53180271748</v>
      </c>
      <c r="AE84" s="946">
        <v>56041436598</v>
      </c>
      <c r="AF84" s="946">
        <v>55383209614</v>
      </c>
      <c r="AG84" s="946">
        <v>62851608110</v>
      </c>
      <c r="AH84" s="946">
        <v>52693926564</v>
      </c>
      <c r="AI84" s="946">
        <v>52508977837</v>
      </c>
      <c r="AJ84" s="946">
        <v>55060869969</v>
      </c>
      <c r="AK84" s="946">
        <v>75320967498</v>
      </c>
      <c r="AL84" s="947">
        <v>60408968295</v>
      </c>
      <c r="AM84" s="947">
        <v>62419415102</v>
      </c>
      <c r="AN84" s="964">
        <v>68139875754</v>
      </c>
      <c r="AO84" s="965"/>
      <c r="AP84" s="946">
        <v>113260810615</v>
      </c>
      <c r="AQ84" s="946">
        <v>122394174047</v>
      </c>
      <c r="AR84" s="946">
        <v>136876504019</v>
      </c>
      <c r="AS84" s="946">
        <v>150592002397</v>
      </c>
      <c r="AT84" s="946">
        <v>178845678410</v>
      </c>
      <c r="AU84" s="946">
        <v>199487030239</v>
      </c>
      <c r="AV84" s="946">
        <v>216440680675</v>
      </c>
      <c r="AW84" s="946">
        <v>227456526070</v>
      </c>
      <c r="AX84" s="946">
        <v>235584741868</v>
      </c>
      <c r="AY84" s="947">
        <v>160263774370</v>
      </c>
      <c r="AZ84" s="947">
        <v>190968259151</v>
      </c>
    </row>
    <row r="85" spans="1:52">
      <c r="A85" s="942" t="s">
        <v>1182</v>
      </c>
      <c r="B85" s="943">
        <v>401545578</v>
      </c>
      <c r="C85" s="943">
        <v>339846221</v>
      </c>
      <c r="D85" s="943">
        <v>184216132</v>
      </c>
      <c r="E85" s="943">
        <v>126665013</v>
      </c>
      <c r="F85" s="943">
        <v>306877036</v>
      </c>
      <c r="G85" s="943">
        <v>165820410</v>
      </c>
      <c r="H85" s="943">
        <v>159289414</v>
      </c>
      <c r="I85" s="943">
        <v>87418760</v>
      </c>
      <c r="J85" s="943">
        <v>166741990</v>
      </c>
      <c r="K85" s="943">
        <v>95653056</v>
      </c>
      <c r="L85" s="943">
        <v>85906651</v>
      </c>
      <c r="M85" s="943">
        <v>43254060</v>
      </c>
      <c r="N85" s="943">
        <v>67940580</v>
      </c>
      <c r="O85" s="943">
        <v>34683060</v>
      </c>
      <c r="P85" s="943">
        <v>12454090</v>
      </c>
      <c r="Q85" s="943">
        <v>9215600</v>
      </c>
      <c r="R85" s="943">
        <v>41327410</v>
      </c>
      <c r="S85" s="943">
        <v>-27902367</v>
      </c>
      <c r="T85" s="943">
        <v>101224960</v>
      </c>
      <c r="U85" s="943">
        <v>30100330</v>
      </c>
      <c r="V85" s="943">
        <v>0</v>
      </c>
      <c r="W85" s="943">
        <v>0</v>
      </c>
      <c r="X85" s="943">
        <v>0</v>
      </c>
      <c r="Y85" s="943">
        <v>0</v>
      </c>
      <c r="Z85" s="943">
        <v>0</v>
      </c>
      <c r="AA85" s="943">
        <v>0</v>
      </c>
      <c r="AB85" s="943">
        <v>0</v>
      </c>
      <c r="AC85" s="943">
        <v>0</v>
      </c>
      <c r="AD85" s="943">
        <v>0</v>
      </c>
      <c r="AE85" s="943">
        <v>0</v>
      </c>
      <c r="AF85" s="943">
        <v>0</v>
      </c>
      <c r="AG85" s="943">
        <v>0</v>
      </c>
      <c r="AH85" s="943">
        <v>0</v>
      </c>
      <c r="AI85" s="943">
        <v>0</v>
      </c>
      <c r="AJ85" s="943">
        <v>0</v>
      </c>
      <c r="AK85" s="943">
        <v>0</v>
      </c>
      <c r="AL85" s="944">
        <v>0</v>
      </c>
      <c r="AM85" s="944">
        <v>0</v>
      </c>
      <c r="AN85" s="962">
        <v>0</v>
      </c>
      <c r="AO85" s="963"/>
      <c r="AP85" s="943">
        <v>1052272944</v>
      </c>
      <c r="AQ85" s="943">
        <v>719405620</v>
      </c>
      <c r="AR85" s="943">
        <v>391555757</v>
      </c>
      <c r="AS85" s="943">
        <v>124293330</v>
      </c>
      <c r="AT85" s="943">
        <v>144750333</v>
      </c>
      <c r="AU85" s="943">
        <v>0</v>
      </c>
      <c r="AV85" s="943">
        <v>0</v>
      </c>
      <c r="AW85" s="943">
        <v>0</v>
      </c>
      <c r="AX85" s="943">
        <v>0</v>
      </c>
      <c r="AY85" s="944">
        <v>0</v>
      </c>
      <c r="AZ85" s="944">
        <v>0</v>
      </c>
    </row>
    <row r="86" spans="1:52">
      <c r="A86" s="945" t="s">
        <v>1183</v>
      </c>
      <c r="B86" s="946">
        <v>181939770</v>
      </c>
      <c r="C86" s="946">
        <v>60646598</v>
      </c>
      <c r="D86" s="946">
        <v>0</v>
      </c>
      <c r="E86" s="946">
        <v>0</v>
      </c>
      <c r="F86" s="946">
        <v>0</v>
      </c>
      <c r="G86" s="946">
        <v>0</v>
      </c>
      <c r="H86" s="946">
        <v>0</v>
      </c>
      <c r="I86" s="946">
        <v>0</v>
      </c>
      <c r="J86" s="946">
        <v>0</v>
      </c>
      <c r="K86" s="946">
        <v>0</v>
      </c>
      <c r="L86" s="946">
        <v>0</v>
      </c>
      <c r="M86" s="946">
        <v>0</v>
      </c>
      <c r="N86" s="946">
        <v>0</v>
      </c>
      <c r="O86" s="946">
        <v>0</v>
      </c>
      <c r="P86" s="946">
        <v>0</v>
      </c>
      <c r="Q86" s="946">
        <v>0</v>
      </c>
      <c r="R86" s="946">
        <v>0</v>
      </c>
      <c r="S86" s="946">
        <v>0</v>
      </c>
      <c r="T86" s="946">
        <v>0</v>
      </c>
      <c r="U86" s="946">
        <v>0</v>
      </c>
      <c r="V86" s="946">
        <v>0</v>
      </c>
      <c r="W86" s="946">
        <v>0</v>
      </c>
      <c r="X86" s="946">
        <v>0</v>
      </c>
      <c r="Y86" s="946">
        <v>0</v>
      </c>
      <c r="Z86" s="946">
        <v>0</v>
      </c>
      <c r="AA86" s="946">
        <v>0</v>
      </c>
      <c r="AB86" s="946">
        <v>0</v>
      </c>
      <c r="AC86" s="946">
        <v>0</v>
      </c>
      <c r="AD86" s="946">
        <v>0</v>
      </c>
      <c r="AE86" s="946">
        <v>0</v>
      </c>
      <c r="AF86" s="946">
        <v>0</v>
      </c>
      <c r="AG86" s="946">
        <v>0</v>
      </c>
      <c r="AH86" s="946">
        <v>0</v>
      </c>
      <c r="AI86" s="946">
        <v>0</v>
      </c>
      <c r="AJ86" s="946">
        <v>0</v>
      </c>
      <c r="AK86" s="946">
        <v>0</v>
      </c>
      <c r="AL86" s="947">
        <v>0</v>
      </c>
      <c r="AM86" s="947">
        <v>0</v>
      </c>
      <c r="AN86" s="964">
        <v>0</v>
      </c>
      <c r="AO86" s="965"/>
      <c r="AP86" s="946">
        <v>242586368</v>
      </c>
      <c r="AQ86" s="946">
        <v>0</v>
      </c>
      <c r="AR86" s="946">
        <v>0</v>
      </c>
      <c r="AS86" s="946">
        <v>0</v>
      </c>
      <c r="AT86" s="946">
        <v>0</v>
      </c>
      <c r="AU86" s="946">
        <v>0</v>
      </c>
      <c r="AV86" s="946">
        <v>0</v>
      </c>
      <c r="AW86" s="946">
        <v>0</v>
      </c>
      <c r="AX86" s="946">
        <v>0</v>
      </c>
      <c r="AY86" s="947">
        <v>0</v>
      </c>
      <c r="AZ86" s="947">
        <v>0</v>
      </c>
    </row>
    <row r="87" spans="1:52">
      <c r="A87" s="945" t="s">
        <v>1184</v>
      </c>
      <c r="B87" s="946">
        <v>47727260</v>
      </c>
      <c r="C87" s="946">
        <v>53514790</v>
      </c>
      <c r="D87" s="946">
        <v>47054710</v>
      </c>
      <c r="E87" s="946">
        <v>46015450</v>
      </c>
      <c r="F87" s="946">
        <v>47214365</v>
      </c>
      <c r="G87" s="946">
        <v>45553200</v>
      </c>
      <c r="H87" s="946">
        <v>35182850</v>
      </c>
      <c r="I87" s="946">
        <v>32103260</v>
      </c>
      <c r="J87" s="946">
        <v>27588280</v>
      </c>
      <c r="K87" s="946">
        <v>29920732</v>
      </c>
      <c r="L87" s="946">
        <v>19776160</v>
      </c>
      <c r="M87" s="946">
        <v>17392330</v>
      </c>
      <c r="N87" s="946">
        <v>15360520</v>
      </c>
      <c r="O87" s="946">
        <v>14128000</v>
      </c>
      <c r="P87" s="946">
        <v>8290660</v>
      </c>
      <c r="Q87" s="946">
        <v>8215000</v>
      </c>
      <c r="R87" s="946">
        <v>2815963</v>
      </c>
      <c r="S87" s="946">
        <v>24000</v>
      </c>
      <c r="T87" s="946">
        <v>240350</v>
      </c>
      <c r="U87" s="946">
        <v>0</v>
      </c>
      <c r="V87" s="946">
        <v>0</v>
      </c>
      <c r="W87" s="946">
        <v>0</v>
      </c>
      <c r="X87" s="946">
        <v>0</v>
      </c>
      <c r="Y87" s="946">
        <v>0</v>
      </c>
      <c r="Z87" s="946">
        <v>0</v>
      </c>
      <c r="AA87" s="946">
        <v>0</v>
      </c>
      <c r="AB87" s="946">
        <v>0</v>
      </c>
      <c r="AC87" s="946">
        <v>0</v>
      </c>
      <c r="AD87" s="946">
        <v>0</v>
      </c>
      <c r="AE87" s="946">
        <v>0</v>
      </c>
      <c r="AF87" s="946">
        <v>0</v>
      </c>
      <c r="AG87" s="946">
        <v>0</v>
      </c>
      <c r="AH87" s="946">
        <v>0</v>
      </c>
      <c r="AI87" s="946">
        <v>0</v>
      </c>
      <c r="AJ87" s="946">
        <v>0</v>
      </c>
      <c r="AK87" s="946">
        <v>0</v>
      </c>
      <c r="AL87" s="947">
        <v>0</v>
      </c>
      <c r="AM87" s="947">
        <v>0</v>
      </c>
      <c r="AN87" s="964">
        <v>0</v>
      </c>
      <c r="AO87" s="965"/>
      <c r="AP87" s="946">
        <v>194312210</v>
      </c>
      <c r="AQ87" s="946">
        <v>160053675</v>
      </c>
      <c r="AR87" s="946">
        <v>94677502</v>
      </c>
      <c r="AS87" s="946">
        <v>45994180</v>
      </c>
      <c r="AT87" s="946">
        <v>3080313</v>
      </c>
      <c r="AU87" s="946">
        <v>0</v>
      </c>
      <c r="AV87" s="946">
        <v>0</v>
      </c>
      <c r="AW87" s="946">
        <v>0</v>
      </c>
      <c r="AX87" s="946">
        <v>0</v>
      </c>
      <c r="AY87" s="947">
        <v>0</v>
      </c>
      <c r="AZ87" s="947">
        <v>0</v>
      </c>
    </row>
    <row r="88" spans="1:52">
      <c r="A88" s="945" t="s">
        <v>1185</v>
      </c>
      <c r="B88" s="946">
        <v>168223702</v>
      </c>
      <c r="C88" s="946">
        <v>220333303</v>
      </c>
      <c r="D88" s="946">
        <v>132733400</v>
      </c>
      <c r="E88" s="946">
        <v>77958823</v>
      </c>
      <c r="F88" s="946">
        <v>258311921</v>
      </c>
      <c r="G88" s="946">
        <v>118318200</v>
      </c>
      <c r="H88" s="946">
        <v>122954014</v>
      </c>
      <c r="I88" s="946">
        <v>54625000</v>
      </c>
      <c r="J88" s="946">
        <v>137791000</v>
      </c>
      <c r="K88" s="946">
        <v>63997494</v>
      </c>
      <c r="L88" s="946">
        <v>65595491</v>
      </c>
      <c r="M88" s="946">
        <v>25532310</v>
      </c>
      <c r="N88" s="946">
        <v>52000000</v>
      </c>
      <c r="O88" s="946">
        <v>20282000</v>
      </c>
      <c r="P88" s="946">
        <v>3630000</v>
      </c>
      <c r="Q88" s="946">
        <v>706000</v>
      </c>
      <c r="R88" s="946">
        <v>10573000</v>
      </c>
      <c r="S88" s="946">
        <v>0</v>
      </c>
      <c r="T88" s="946">
        <v>0</v>
      </c>
      <c r="U88" s="946">
        <v>0</v>
      </c>
      <c r="V88" s="946">
        <v>0</v>
      </c>
      <c r="W88" s="946">
        <v>0</v>
      </c>
      <c r="X88" s="946">
        <v>0</v>
      </c>
      <c r="Y88" s="946">
        <v>0</v>
      </c>
      <c r="Z88" s="946">
        <v>0</v>
      </c>
      <c r="AA88" s="946">
        <v>0</v>
      </c>
      <c r="AB88" s="946">
        <v>0</v>
      </c>
      <c r="AC88" s="946">
        <v>0</v>
      </c>
      <c r="AD88" s="946">
        <v>0</v>
      </c>
      <c r="AE88" s="946">
        <v>0</v>
      </c>
      <c r="AF88" s="946">
        <v>0</v>
      </c>
      <c r="AG88" s="946">
        <v>0</v>
      </c>
      <c r="AH88" s="946">
        <v>0</v>
      </c>
      <c r="AI88" s="946">
        <v>0</v>
      </c>
      <c r="AJ88" s="946">
        <v>0</v>
      </c>
      <c r="AK88" s="946">
        <v>0</v>
      </c>
      <c r="AL88" s="947">
        <v>0</v>
      </c>
      <c r="AM88" s="947">
        <v>0</v>
      </c>
      <c r="AN88" s="964">
        <v>0</v>
      </c>
      <c r="AO88" s="965"/>
      <c r="AP88" s="946">
        <v>599249228</v>
      </c>
      <c r="AQ88" s="946">
        <v>554209135</v>
      </c>
      <c r="AR88" s="946">
        <v>292916295</v>
      </c>
      <c r="AS88" s="946">
        <v>76618000</v>
      </c>
      <c r="AT88" s="946">
        <v>10573000</v>
      </c>
      <c r="AU88" s="946">
        <v>0</v>
      </c>
      <c r="AV88" s="946">
        <v>0</v>
      </c>
      <c r="AW88" s="946">
        <v>0</v>
      </c>
      <c r="AX88" s="946">
        <v>0</v>
      </c>
      <c r="AY88" s="947">
        <v>0</v>
      </c>
      <c r="AZ88" s="947">
        <v>0</v>
      </c>
    </row>
    <row r="89" spans="1:52">
      <c r="A89" s="945" t="s">
        <v>1186</v>
      </c>
      <c r="B89" s="946">
        <v>3654846</v>
      </c>
      <c r="C89" s="946">
        <v>5351530</v>
      </c>
      <c r="D89" s="946">
        <v>4428022</v>
      </c>
      <c r="E89" s="946">
        <v>2690740</v>
      </c>
      <c r="F89" s="946">
        <v>1350750</v>
      </c>
      <c r="G89" s="946">
        <v>1949010</v>
      </c>
      <c r="H89" s="946">
        <v>1152550</v>
      </c>
      <c r="I89" s="946">
        <v>690500</v>
      </c>
      <c r="J89" s="946">
        <v>1362710</v>
      </c>
      <c r="K89" s="946">
        <v>1734830</v>
      </c>
      <c r="L89" s="946">
        <v>535000</v>
      </c>
      <c r="M89" s="946">
        <v>329420</v>
      </c>
      <c r="N89" s="946">
        <v>580060</v>
      </c>
      <c r="O89" s="946">
        <v>273060</v>
      </c>
      <c r="P89" s="946">
        <v>533430</v>
      </c>
      <c r="Q89" s="946">
        <v>294600</v>
      </c>
      <c r="R89" s="946">
        <v>27938447</v>
      </c>
      <c r="S89" s="946">
        <v>-27926367</v>
      </c>
      <c r="T89" s="946">
        <v>100984610</v>
      </c>
      <c r="U89" s="946">
        <v>30100330</v>
      </c>
      <c r="V89" s="946">
        <v>0</v>
      </c>
      <c r="W89" s="946">
        <v>0</v>
      </c>
      <c r="X89" s="946">
        <v>0</v>
      </c>
      <c r="Y89" s="946">
        <v>0</v>
      </c>
      <c r="Z89" s="946">
        <v>0</v>
      </c>
      <c r="AA89" s="946">
        <v>0</v>
      </c>
      <c r="AB89" s="946">
        <v>0</v>
      </c>
      <c r="AC89" s="946">
        <v>0</v>
      </c>
      <c r="AD89" s="946">
        <v>0</v>
      </c>
      <c r="AE89" s="946">
        <v>0</v>
      </c>
      <c r="AF89" s="946">
        <v>0</v>
      </c>
      <c r="AG89" s="946">
        <v>0</v>
      </c>
      <c r="AH89" s="946">
        <v>0</v>
      </c>
      <c r="AI89" s="946">
        <v>0</v>
      </c>
      <c r="AJ89" s="946">
        <v>0</v>
      </c>
      <c r="AK89" s="946">
        <v>0</v>
      </c>
      <c r="AL89" s="947">
        <v>0</v>
      </c>
      <c r="AM89" s="947">
        <v>0</v>
      </c>
      <c r="AN89" s="964">
        <v>0</v>
      </c>
      <c r="AO89" s="965"/>
      <c r="AP89" s="946">
        <v>16125138</v>
      </c>
      <c r="AQ89" s="946">
        <v>5142810</v>
      </c>
      <c r="AR89" s="946">
        <v>3961960</v>
      </c>
      <c r="AS89" s="946">
        <v>1681150</v>
      </c>
      <c r="AT89" s="946">
        <v>131097020</v>
      </c>
      <c r="AU89" s="946">
        <v>0</v>
      </c>
      <c r="AV89" s="946">
        <v>0</v>
      </c>
      <c r="AW89" s="946">
        <v>0</v>
      </c>
      <c r="AX89" s="946">
        <v>0</v>
      </c>
      <c r="AY89" s="947">
        <v>0</v>
      </c>
      <c r="AZ89" s="947">
        <v>0</v>
      </c>
    </row>
    <row r="90" spans="1:52">
      <c r="A90" s="942" t="s">
        <v>1187</v>
      </c>
      <c r="B90" s="943">
        <v>400416875</v>
      </c>
      <c r="C90" s="943">
        <v>267319459</v>
      </c>
      <c r="D90" s="943">
        <v>296002076</v>
      </c>
      <c r="E90" s="943">
        <v>4373029541</v>
      </c>
      <c r="F90" s="943">
        <v>556372978</v>
      </c>
      <c r="G90" s="943">
        <v>61291906</v>
      </c>
      <c r="H90" s="943">
        <v>723364596</v>
      </c>
      <c r="I90" s="943">
        <v>378834909</v>
      </c>
      <c r="J90" s="943">
        <v>1935787714</v>
      </c>
      <c r="K90" s="943">
        <v>54261975814</v>
      </c>
      <c r="L90" s="943">
        <v>42987089439</v>
      </c>
      <c r="M90" s="943">
        <v>29858811916</v>
      </c>
      <c r="N90" s="943">
        <v>41069807038</v>
      </c>
      <c r="O90" s="943">
        <v>62382773182</v>
      </c>
      <c r="P90" s="943">
        <v>57783177984</v>
      </c>
      <c r="Q90" s="943">
        <v>72229944252</v>
      </c>
      <c r="R90" s="943">
        <v>110338463768</v>
      </c>
      <c r="S90" s="943">
        <v>12179114633</v>
      </c>
      <c r="T90" s="943">
        <v>68380525090</v>
      </c>
      <c r="U90" s="943">
        <v>60491827771</v>
      </c>
      <c r="V90" s="943">
        <v>69106626831</v>
      </c>
      <c r="W90" s="943">
        <v>98373260702</v>
      </c>
      <c r="X90" s="943">
        <v>104939754143</v>
      </c>
      <c r="Y90" s="943">
        <v>39946007398</v>
      </c>
      <c r="Z90" s="943">
        <v>51583090606</v>
      </c>
      <c r="AA90" s="943">
        <v>40531426466</v>
      </c>
      <c r="AB90" s="943">
        <v>46740919749</v>
      </c>
      <c r="AC90" s="943">
        <v>59818657839</v>
      </c>
      <c r="AD90" s="943">
        <v>77573098821</v>
      </c>
      <c r="AE90" s="943">
        <v>50575267908</v>
      </c>
      <c r="AF90" s="943">
        <v>31311260595</v>
      </c>
      <c r="AG90" s="943">
        <v>75034736424</v>
      </c>
      <c r="AH90" s="943">
        <v>25599410029</v>
      </c>
      <c r="AI90" s="943">
        <v>24533330613</v>
      </c>
      <c r="AJ90" s="943">
        <v>10357762643</v>
      </c>
      <c r="AK90" s="943">
        <v>7794936387</v>
      </c>
      <c r="AL90" s="944">
        <v>14368730513</v>
      </c>
      <c r="AM90" s="944">
        <v>54059758372</v>
      </c>
      <c r="AN90" s="962">
        <v>72177201582</v>
      </c>
      <c r="AO90" s="963"/>
      <c r="AP90" s="943">
        <v>5336767951</v>
      </c>
      <c r="AQ90" s="943">
        <v>1719864389</v>
      </c>
      <c r="AR90" s="943">
        <v>129043664883</v>
      </c>
      <c r="AS90" s="943">
        <v>233465702456</v>
      </c>
      <c r="AT90" s="943">
        <v>251389931262</v>
      </c>
      <c r="AU90" s="943">
        <v>312365649074</v>
      </c>
      <c r="AV90" s="943">
        <v>198674094660</v>
      </c>
      <c r="AW90" s="943">
        <v>234494363748</v>
      </c>
      <c r="AX90" s="943">
        <v>68285439672</v>
      </c>
      <c r="AY90" s="944">
        <v>60490503285</v>
      </c>
      <c r="AZ90" s="944">
        <v>140605690467</v>
      </c>
    </row>
    <row r="91" spans="1:52">
      <c r="A91" s="945" t="s">
        <v>1188</v>
      </c>
      <c r="B91" s="946">
        <v>21656109</v>
      </c>
      <c r="C91" s="946">
        <v>-21656109</v>
      </c>
      <c r="D91" s="946">
        <v>0</v>
      </c>
      <c r="E91" s="946">
        <v>197499627</v>
      </c>
      <c r="F91" s="946">
        <v>0</v>
      </c>
      <c r="G91" s="946">
        <v>0</v>
      </c>
      <c r="H91" s="946">
        <v>0</v>
      </c>
      <c r="I91" s="946">
        <v>250939915</v>
      </c>
      <c r="J91" s="946">
        <v>0</v>
      </c>
      <c r="K91" s="946">
        <v>0</v>
      </c>
      <c r="L91" s="946">
        <v>55722007</v>
      </c>
      <c r="M91" s="946">
        <v>983142602</v>
      </c>
      <c r="N91" s="946">
        <v>0</v>
      </c>
      <c r="O91" s="946">
        <v>0</v>
      </c>
      <c r="P91" s="946">
        <v>622573711</v>
      </c>
      <c r="Q91" s="946">
        <v>-87802277</v>
      </c>
      <c r="R91" s="946">
        <v>2768824693</v>
      </c>
      <c r="S91" s="946">
        <v>-115657410</v>
      </c>
      <c r="T91" s="946">
        <v>1443412930</v>
      </c>
      <c r="U91" s="946">
        <v>-73834915</v>
      </c>
      <c r="V91" s="946">
        <v>780845671</v>
      </c>
      <c r="W91" s="946">
        <v>1332780383</v>
      </c>
      <c r="X91" s="946">
        <v>-262235522</v>
      </c>
      <c r="Y91" s="946">
        <v>3018301825</v>
      </c>
      <c r="Z91" s="946">
        <v>0</v>
      </c>
      <c r="AA91" s="946">
        <v>938112991</v>
      </c>
      <c r="AB91" s="946">
        <v>-938112991</v>
      </c>
      <c r="AC91" s="946">
        <v>0</v>
      </c>
      <c r="AD91" s="946">
        <v>1704242110</v>
      </c>
      <c r="AE91" s="946">
        <v>1695253784</v>
      </c>
      <c r="AF91" s="946">
        <v>1029293279</v>
      </c>
      <c r="AG91" s="946">
        <v>412605358</v>
      </c>
      <c r="AH91" s="946">
        <v>562072595</v>
      </c>
      <c r="AI91" s="946">
        <v>150880176</v>
      </c>
      <c r="AJ91" s="946">
        <v>-712952771</v>
      </c>
      <c r="AK91" s="946">
        <v>483059609</v>
      </c>
      <c r="AL91" s="947">
        <v>1125688226</v>
      </c>
      <c r="AM91" s="947">
        <v>-1125688226</v>
      </c>
      <c r="AN91" s="964">
        <v>1315674004</v>
      </c>
      <c r="AO91" s="965"/>
      <c r="AP91" s="946">
        <v>197499627</v>
      </c>
      <c r="AQ91" s="946">
        <v>250939915</v>
      </c>
      <c r="AR91" s="946">
        <v>1038864609</v>
      </c>
      <c r="AS91" s="946">
        <v>534771434</v>
      </c>
      <c r="AT91" s="946">
        <v>4022745298</v>
      </c>
      <c r="AU91" s="946">
        <v>4869692357</v>
      </c>
      <c r="AV91" s="946">
        <v>0</v>
      </c>
      <c r="AW91" s="946">
        <v>4841394531</v>
      </c>
      <c r="AX91" s="946">
        <v>483059609</v>
      </c>
      <c r="AY91" s="947">
        <v>0</v>
      </c>
      <c r="AZ91" s="947">
        <v>1315674004</v>
      </c>
    </row>
    <row r="92" spans="1:52">
      <c r="A92" s="945" t="s">
        <v>1189</v>
      </c>
      <c r="B92" s="946">
        <v>35000000</v>
      </c>
      <c r="C92" s="946">
        <v>-35000000</v>
      </c>
      <c r="D92" s="946">
        <v>0</v>
      </c>
      <c r="E92" s="946">
        <v>3711331843</v>
      </c>
      <c r="F92" s="946">
        <v>0</v>
      </c>
      <c r="G92" s="946">
        <v>63000000</v>
      </c>
      <c r="H92" s="946">
        <v>0</v>
      </c>
      <c r="I92" s="946">
        <v>0</v>
      </c>
      <c r="J92" s="946">
        <v>0</v>
      </c>
      <c r="K92" s="946">
        <v>5391258185</v>
      </c>
      <c r="L92" s="946">
        <v>4368249388</v>
      </c>
      <c r="M92" s="946">
        <v>-763423692</v>
      </c>
      <c r="N92" s="946">
        <v>0</v>
      </c>
      <c r="O92" s="946">
        <v>0</v>
      </c>
      <c r="P92" s="946">
        <v>649497698</v>
      </c>
      <c r="Q92" s="946">
        <v>-162355256</v>
      </c>
      <c r="R92" s="946">
        <v>0</v>
      </c>
      <c r="S92" s="946">
        <v>1912824695</v>
      </c>
      <c r="T92" s="946">
        <v>14413171602</v>
      </c>
      <c r="U92" s="946">
        <v>15724832833</v>
      </c>
      <c r="V92" s="946">
        <v>5816163846</v>
      </c>
      <c r="W92" s="946">
        <v>597212389</v>
      </c>
      <c r="X92" s="946">
        <v>-3755666366</v>
      </c>
      <c r="Y92" s="946">
        <v>1048127031</v>
      </c>
      <c r="Z92" s="946">
        <v>0</v>
      </c>
      <c r="AA92" s="946">
        <v>1500306570</v>
      </c>
      <c r="AB92" s="946">
        <v>5064712511</v>
      </c>
      <c r="AC92" s="946">
        <v>15487215547</v>
      </c>
      <c r="AD92" s="946">
        <v>23155305902</v>
      </c>
      <c r="AE92" s="946">
        <v>-454643842</v>
      </c>
      <c r="AF92" s="946">
        <v>-2964149314</v>
      </c>
      <c r="AG92" s="946">
        <v>43141204780</v>
      </c>
      <c r="AH92" s="946">
        <v>0</v>
      </c>
      <c r="AI92" s="946">
        <v>0</v>
      </c>
      <c r="AJ92" s="946">
        <v>0</v>
      </c>
      <c r="AK92" s="946">
        <v>269293507</v>
      </c>
      <c r="AL92" s="947">
        <v>4460205671</v>
      </c>
      <c r="AM92" s="947">
        <v>9781743277</v>
      </c>
      <c r="AN92" s="964">
        <v>55154020452</v>
      </c>
      <c r="AO92" s="965"/>
      <c r="AP92" s="946">
        <v>3711331843</v>
      </c>
      <c r="AQ92" s="946">
        <v>63000000</v>
      </c>
      <c r="AR92" s="946">
        <v>8996083881</v>
      </c>
      <c r="AS92" s="946">
        <v>487142442</v>
      </c>
      <c r="AT92" s="946">
        <v>32050829130</v>
      </c>
      <c r="AU92" s="946">
        <v>3705836900</v>
      </c>
      <c r="AV92" s="946">
        <v>22052234628</v>
      </c>
      <c r="AW92" s="946">
        <v>62877717526</v>
      </c>
      <c r="AX92" s="946">
        <v>269293507</v>
      </c>
      <c r="AY92" s="947">
        <v>0</v>
      </c>
      <c r="AZ92" s="947">
        <v>69395969400</v>
      </c>
    </row>
    <row r="93" spans="1:52">
      <c r="A93" s="945" t="s">
        <v>1190</v>
      </c>
      <c r="B93" s="946">
        <v>343760766</v>
      </c>
      <c r="C93" s="946">
        <v>323975568</v>
      </c>
      <c r="D93" s="946">
        <v>296002076</v>
      </c>
      <c r="E93" s="946">
        <v>464198071</v>
      </c>
      <c r="F93" s="946">
        <v>532585188</v>
      </c>
      <c r="G93" s="946">
        <v>-1708094</v>
      </c>
      <c r="H93" s="946">
        <v>383864596</v>
      </c>
      <c r="I93" s="946">
        <v>127894994</v>
      </c>
      <c r="J93" s="946">
        <v>1935787714</v>
      </c>
      <c r="K93" s="946">
        <v>48870717629</v>
      </c>
      <c r="L93" s="946">
        <v>38563118044</v>
      </c>
      <c r="M93" s="946">
        <v>29639093006</v>
      </c>
      <c r="N93" s="946">
        <v>41069807038</v>
      </c>
      <c r="O93" s="946">
        <v>62382773182</v>
      </c>
      <c r="P93" s="946">
        <v>56511106575</v>
      </c>
      <c r="Q93" s="946">
        <v>72480101785</v>
      </c>
      <c r="R93" s="946">
        <v>107569639075</v>
      </c>
      <c r="S93" s="946">
        <v>10380747348</v>
      </c>
      <c r="T93" s="946">
        <v>52523940558</v>
      </c>
      <c r="U93" s="946">
        <v>44840829853</v>
      </c>
      <c r="V93" s="946">
        <v>62509617314</v>
      </c>
      <c r="W93" s="946">
        <v>96443267930</v>
      </c>
      <c r="X93" s="946">
        <v>108957656031</v>
      </c>
      <c r="Y93" s="946">
        <v>35879578542</v>
      </c>
      <c r="Z93" s="946">
        <v>51583090606</v>
      </c>
      <c r="AA93" s="946">
        <v>38092882071</v>
      </c>
      <c r="AB93" s="946">
        <v>42608351899</v>
      </c>
      <c r="AC93" s="946">
        <v>44181773908</v>
      </c>
      <c r="AD93" s="946">
        <v>52638142749</v>
      </c>
      <c r="AE93" s="946">
        <v>49093456018</v>
      </c>
      <c r="AF93" s="946">
        <v>33166352410</v>
      </c>
      <c r="AG93" s="946">
        <v>31480926229</v>
      </c>
      <c r="AH93" s="946">
        <v>24988031384</v>
      </c>
      <c r="AI93" s="946">
        <v>24425392836</v>
      </c>
      <c r="AJ93" s="946">
        <v>11070764363</v>
      </c>
      <c r="AK93" s="946">
        <v>7042583265</v>
      </c>
      <c r="AL93" s="947">
        <v>8762069781</v>
      </c>
      <c r="AM93" s="947">
        <v>45388673281</v>
      </c>
      <c r="AN93" s="964">
        <v>15713059947</v>
      </c>
      <c r="AO93" s="965"/>
      <c r="AP93" s="946">
        <v>1427936481</v>
      </c>
      <c r="AQ93" s="946">
        <v>1042636684</v>
      </c>
      <c r="AR93" s="946">
        <v>119008716393</v>
      </c>
      <c r="AS93" s="946">
        <v>232443788580</v>
      </c>
      <c r="AT93" s="946">
        <v>215315156834</v>
      </c>
      <c r="AU93" s="946">
        <v>303790119817</v>
      </c>
      <c r="AV93" s="946">
        <v>176466098484</v>
      </c>
      <c r="AW93" s="946">
        <v>166378877406</v>
      </c>
      <c r="AX93" s="946">
        <v>67526771848</v>
      </c>
      <c r="AY93" s="947">
        <v>60484188583</v>
      </c>
      <c r="AZ93" s="947">
        <v>69863803009</v>
      </c>
    </row>
    <row r="94" spans="1:52">
      <c r="A94" s="945" t="s">
        <v>1191</v>
      </c>
      <c r="B94" s="946">
        <v>0</v>
      </c>
      <c r="C94" s="946">
        <v>0</v>
      </c>
      <c r="D94" s="946">
        <v>0</v>
      </c>
      <c r="E94" s="946">
        <v>0</v>
      </c>
      <c r="F94" s="946">
        <v>23787790</v>
      </c>
      <c r="G94" s="946">
        <v>0</v>
      </c>
      <c r="H94" s="946">
        <v>339500000</v>
      </c>
      <c r="I94" s="946">
        <v>0</v>
      </c>
      <c r="J94" s="946">
        <v>0</v>
      </c>
      <c r="K94" s="946">
        <v>0</v>
      </c>
      <c r="L94" s="946">
        <v>0</v>
      </c>
      <c r="M94" s="946">
        <v>0</v>
      </c>
      <c r="N94" s="946">
        <v>0</v>
      </c>
      <c r="O94" s="946">
        <v>0</v>
      </c>
      <c r="P94" s="946">
        <v>0</v>
      </c>
      <c r="Q94" s="946">
        <v>0</v>
      </c>
      <c r="R94" s="946">
        <v>0</v>
      </c>
      <c r="S94" s="946">
        <v>1200000</v>
      </c>
      <c r="T94" s="946">
        <v>0</v>
      </c>
      <c r="U94" s="946">
        <v>0</v>
      </c>
      <c r="V94" s="946">
        <v>0</v>
      </c>
      <c r="W94" s="946">
        <v>0</v>
      </c>
      <c r="X94" s="946">
        <v>0</v>
      </c>
      <c r="Y94" s="946">
        <v>0</v>
      </c>
      <c r="Z94" s="946">
        <v>0</v>
      </c>
      <c r="AA94" s="946">
        <v>124834</v>
      </c>
      <c r="AB94" s="946">
        <v>5968330</v>
      </c>
      <c r="AC94" s="946">
        <v>149668384</v>
      </c>
      <c r="AD94" s="946">
        <v>75408060</v>
      </c>
      <c r="AE94" s="946">
        <v>241201948</v>
      </c>
      <c r="AF94" s="946">
        <v>79764220</v>
      </c>
      <c r="AG94" s="946">
        <v>57</v>
      </c>
      <c r="AH94" s="946">
        <v>49306050</v>
      </c>
      <c r="AI94" s="946">
        <v>-42942399</v>
      </c>
      <c r="AJ94" s="946">
        <v>-48949</v>
      </c>
      <c r="AK94" s="946">
        <v>6</v>
      </c>
      <c r="AL94" s="947">
        <v>20766835</v>
      </c>
      <c r="AM94" s="947">
        <v>15030040</v>
      </c>
      <c r="AN94" s="964">
        <v>-5552821</v>
      </c>
      <c r="AO94" s="965"/>
      <c r="AP94" s="946">
        <v>0</v>
      </c>
      <c r="AQ94" s="946">
        <v>363287790</v>
      </c>
      <c r="AR94" s="946">
        <v>0</v>
      </c>
      <c r="AS94" s="946">
        <v>0</v>
      </c>
      <c r="AT94" s="946">
        <v>1200000</v>
      </c>
      <c r="AU94" s="946">
        <v>0</v>
      </c>
      <c r="AV94" s="946">
        <v>155761548</v>
      </c>
      <c r="AW94" s="946">
        <v>396374285</v>
      </c>
      <c r="AX94" s="946">
        <v>6314708</v>
      </c>
      <c r="AY94" s="947">
        <v>6314702</v>
      </c>
      <c r="AZ94" s="947">
        <v>30244054</v>
      </c>
    </row>
    <row r="95" spans="1:52">
      <c r="A95" s="939" t="s">
        <v>1228</v>
      </c>
      <c r="B95" s="940">
        <v>69556969406</v>
      </c>
      <c r="C95" s="940">
        <v>109287097730</v>
      </c>
      <c r="D95" s="940">
        <v>82780785578</v>
      </c>
      <c r="E95" s="940">
        <v>66854318376</v>
      </c>
      <c r="F95" s="940">
        <v>100277739474</v>
      </c>
      <c r="G95" s="940">
        <v>102672066897</v>
      </c>
      <c r="H95" s="940">
        <v>95076437642</v>
      </c>
      <c r="I95" s="940">
        <v>92907481480</v>
      </c>
      <c r="J95" s="940">
        <v>113228560293</v>
      </c>
      <c r="K95" s="940">
        <v>106324221012</v>
      </c>
      <c r="L95" s="940">
        <v>132426369973</v>
      </c>
      <c r="M95" s="940">
        <v>118837395088</v>
      </c>
      <c r="N95" s="940">
        <v>152615700611</v>
      </c>
      <c r="O95" s="940">
        <v>268814357920</v>
      </c>
      <c r="P95" s="940">
        <v>100392127147</v>
      </c>
      <c r="Q95" s="940">
        <v>201090785218</v>
      </c>
      <c r="R95" s="940">
        <v>117987771529</v>
      </c>
      <c r="S95" s="940">
        <v>195022823849</v>
      </c>
      <c r="T95" s="940">
        <v>148215042471</v>
      </c>
      <c r="U95" s="940">
        <v>191063917604</v>
      </c>
      <c r="V95" s="940">
        <v>224212259539</v>
      </c>
      <c r="W95" s="940">
        <v>202233088639</v>
      </c>
      <c r="X95" s="940">
        <v>193232233866</v>
      </c>
      <c r="Y95" s="940">
        <v>240777392053</v>
      </c>
      <c r="Z95" s="940">
        <v>271951274735</v>
      </c>
      <c r="AA95" s="940">
        <v>182353115461</v>
      </c>
      <c r="AB95" s="940">
        <v>190929113587</v>
      </c>
      <c r="AC95" s="940">
        <v>380116081765</v>
      </c>
      <c r="AD95" s="940">
        <v>186083733692</v>
      </c>
      <c r="AE95" s="940">
        <v>142439993284</v>
      </c>
      <c r="AF95" s="940">
        <v>149896503680</v>
      </c>
      <c r="AG95" s="940">
        <v>139247678136</v>
      </c>
      <c r="AH95" s="940">
        <v>242007081658</v>
      </c>
      <c r="AI95" s="940">
        <v>254205855335</v>
      </c>
      <c r="AJ95" s="940">
        <v>164839162396</v>
      </c>
      <c r="AK95" s="940">
        <v>255449179070</v>
      </c>
      <c r="AL95" s="941">
        <v>281865873409</v>
      </c>
      <c r="AM95" s="941">
        <v>268498255188</v>
      </c>
      <c r="AN95" s="960">
        <v>204765371284</v>
      </c>
      <c r="AO95" s="961"/>
      <c r="AP95" s="940">
        <v>328479171090</v>
      </c>
      <c r="AQ95" s="940">
        <v>390933725493</v>
      </c>
      <c r="AR95" s="940">
        <v>470816546366</v>
      </c>
      <c r="AS95" s="940">
        <v>722912970896</v>
      </c>
      <c r="AT95" s="940">
        <v>652289555453</v>
      </c>
      <c r="AU95" s="940">
        <v>860454974097</v>
      </c>
      <c r="AV95" s="940">
        <v>1025349585548</v>
      </c>
      <c r="AW95" s="940">
        <v>617667908792</v>
      </c>
      <c r="AX95" s="940">
        <v>916501278459</v>
      </c>
      <c r="AY95" s="941">
        <v>661052099389</v>
      </c>
      <c r="AZ95" s="941">
        <v>755129499881</v>
      </c>
    </row>
    <row r="96" spans="1:52">
      <c r="A96" s="939" t="s">
        <v>1193</v>
      </c>
      <c r="B96" s="940">
        <v>713665027</v>
      </c>
      <c r="C96" s="940">
        <v>1404099944</v>
      </c>
      <c r="D96" s="940">
        <v>814781872</v>
      </c>
      <c r="E96" s="940">
        <v>1324562945</v>
      </c>
      <c r="F96" s="940">
        <v>4139372259</v>
      </c>
      <c r="G96" s="940">
        <v>1613268738</v>
      </c>
      <c r="H96" s="940">
        <v>1003451329</v>
      </c>
      <c r="I96" s="940">
        <v>595930862</v>
      </c>
      <c r="J96" s="940">
        <v>318719438</v>
      </c>
      <c r="K96" s="940">
        <v>401539820</v>
      </c>
      <c r="L96" s="940">
        <v>2405653480</v>
      </c>
      <c r="M96" s="940">
        <v>19273571428</v>
      </c>
      <c r="N96" s="940">
        <v>13850427288</v>
      </c>
      <c r="O96" s="940">
        <v>28678098687</v>
      </c>
      <c r="P96" s="940">
        <v>19884533844</v>
      </c>
      <c r="Q96" s="940">
        <v>2067470445</v>
      </c>
      <c r="R96" s="940">
        <v>2803948621</v>
      </c>
      <c r="S96" s="940">
        <v>2234102897</v>
      </c>
      <c r="T96" s="940">
        <v>11261593089</v>
      </c>
      <c r="U96" s="940">
        <v>6779811473</v>
      </c>
      <c r="V96" s="940">
        <v>7809948402</v>
      </c>
      <c r="W96" s="940">
        <v>4205866769</v>
      </c>
      <c r="X96" s="940">
        <v>5892437008</v>
      </c>
      <c r="Y96" s="940">
        <v>31616517008</v>
      </c>
      <c r="Z96" s="940">
        <v>13200986481</v>
      </c>
      <c r="AA96" s="940">
        <v>1377568882</v>
      </c>
      <c r="AB96" s="940">
        <v>4105521615</v>
      </c>
      <c r="AC96" s="940">
        <v>1106934221</v>
      </c>
      <c r="AD96" s="940">
        <v>4291032722</v>
      </c>
      <c r="AE96" s="940">
        <v>8350407059</v>
      </c>
      <c r="AF96" s="940">
        <v>3770272127</v>
      </c>
      <c r="AG96" s="940">
        <v>23437678857</v>
      </c>
      <c r="AH96" s="940">
        <v>267108383</v>
      </c>
      <c r="AI96" s="940">
        <v>4181339029</v>
      </c>
      <c r="AJ96" s="940">
        <v>892984802</v>
      </c>
      <c r="AK96" s="940">
        <v>1382793889</v>
      </c>
      <c r="AL96" s="941">
        <v>792680983</v>
      </c>
      <c r="AM96" s="941">
        <v>2536384507</v>
      </c>
      <c r="AN96" s="960">
        <v>5088181417</v>
      </c>
      <c r="AO96" s="961"/>
      <c r="AP96" s="940">
        <v>4257109788</v>
      </c>
      <c r="AQ96" s="940">
        <v>7352023188</v>
      </c>
      <c r="AR96" s="940">
        <v>22399484166</v>
      </c>
      <c r="AS96" s="940">
        <v>64480530264</v>
      </c>
      <c r="AT96" s="940">
        <v>23079456080</v>
      </c>
      <c r="AU96" s="940">
        <v>49524769187</v>
      </c>
      <c r="AV96" s="940">
        <v>19791011199</v>
      </c>
      <c r="AW96" s="940">
        <v>39849390765</v>
      </c>
      <c r="AX96" s="940">
        <v>6724226103</v>
      </c>
      <c r="AY96" s="941">
        <v>5341432214</v>
      </c>
      <c r="AZ96" s="941">
        <v>8417246907</v>
      </c>
    </row>
    <row r="97" spans="1:52">
      <c r="A97" s="945" t="s">
        <v>1194</v>
      </c>
      <c r="B97" s="946">
        <v>7393449</v>
      </c>
      <c r="C97" s="946">
        <v>44146816</v>
      </c>
      <c r="D97" s="946">
        <v>0</v>
      </c>
      <c r="E97" s="946">
        <v>13447259</v>
      </c>
      <c r="F97" s="946">
        <v>815551475</v>
      </c>
      <c r="G97" s="946">
        <v>0</v>
      </c>
      <c r="H97" s="946">
        <v>432834743</v>
      </c>
      <c r="I97" s="946">
        <v>344000</v>
      </c>
      <c r="J97" s="946">
        <v>0</v>
      </c>
      <c r="K97" s="946">
        <v>0</v>
      </c>
      <c r="L97" s="946">
        <v>0</v>
      </c>
      <c r="M97" s="946">
        <v>0</v>
      </c>
      <c r="N97" s="946">
        <v>0</v>
      </c>
      <c r="O97" s="946">
        <v>25942245044</v>
      </c>
      <c r="P97" s="946">
        <v>1923924</v>
      </c>
      <c r="Q97" s="946">
        <v>2216182</v>
      </c>
      <c r="R97" s="946">
        <v>0</v>
      </c>
      <c r="S97" s="946">
        <v>9819728</v>
      </c>
      <c r="T97" s="946">
        <v>873000</v>
      </c>
      <c r="U97" s="946">
        <v>0</v>
      </c>
      <c r="V97" s="946">
        <v>0</v>
      </c>
      <c r="W97" s="946">
        <v>444394984</v>
      </c>
      <c r="X97" s="946">
        <v>0</v>
      </c>
      <c r="Y97" s="946">
        <v>18202176</v>
      </c>
      <c r="Z97" s="946">
        <v>0</v>
      </c>
      <c r="AA97" s="946">
        <v>2517000</v>
      </c>
      <c r="AB97" s="946">
        <v>0</v>
      </c>
      <c r="AC97" s="946">
        <v>9250016</v>
      </c>
      <c r="AD97" s="946">
        <v>0</v>
      </c>
      <c r="AE97" s="946">
        <v>0</v>
      </c>
      <c r="AF97" s="946">
        <v>0</v>
      </c>
      <c r="AG97" s="946">
        <v>29268756</v>
      </c>
      <c r="AH97" s="946">
        <v>0</v>
      </c>
      <c r="AI97" s="946">
        <v>0</v>
      </c>
      <c r="AJ97" s="946">
        <v>0</v>
      </c>
      <c r="AK97" s="946">
        <v>1976000</v>
      </c>
      <c r="AL97" s="947">
        <v>0</v>
      </c>
      <c r="AM97" s="947">
        <v>2188383</v>
      </c>
      <c r="AN97" s="964">
        <v>0</v>
      </c>
      <c r="AO97" s="965"/>
      <c r="AP97" s="946">
        <v>64987524</v>
      </c>
      <c r="AQ97" s="946">
        <v>1248730218</v>
      </c>
      <c r="AR97" s="946">
        <v>0</v>
      </c>
      <c r="AS97" s="946">
        <v>25946385150</v>
      </c>
      <c r="AT97" s="946">
        <v>10692728</v>
      </c>
      <c r="AU97" s="946">
        <v>462597160</v>
      </c>
      <c r="AV97" s="946">
        <v>11767016</v>
      </c>
      <c r="AW97" s="946">
        <v>29268756</v>
      </c>
      <c r="AX97" s="946">
        <v>1976000</v>
      </c>
      <c r="AY97" s="947">
        <v>0</v>
      </c>
      <c r="AZ97" s="947">
        <v>2188383</v>
      </c>
    </row>
    <row r="98" spans="1:52">
      <c r="A98" s="945" t="s">
        <v>1195</v>
      </c>
      <c r="B98" s="946">
        <v>0</v>
      </c>
      <c r="C98" s="946">
        <v>0</v>
      </c>
      <c r="D98" s="946">
        <v>0</v>
      </c>
      <c r="E98" s="946">
        <v>0</v>
      </c>
      <c r="F98" s="946">
        <v>2155918525</v>
      </c>
      <c r="G98" s="946">
        <v>0</v>
      </c>
      <c r="H98" s="946">
        <v>0</v>
      </c>
      <c r="I98" s="946">
        <v>0</v>
      </c>
      <c r="J98" s="946">
        <v>0</v>
      </c>
      <c r="K98" s="946">
        <v>0</v>
      </c>
      <c r="L98" s="946">
        <v>0</v>
      </c>
      <c r="M98" s="946">
        <v>0</v>
      </c>
      <c r="N98" s="946">
        <v>0</v>
      </c>
      <c r="O98" s="946">
        <v>1888839864</v>
      </c>
      <c r="P98" s="946">
        <v>0</v>
      </c>
      <c r="Q98" s="946">
        <v>0</v>
      </c>
      <c r="R98" s="946">
        <v>0</v>
      </c>
      <c r="S98" s="946">
        <v>0</v>
      </c>
      <c r="T98" s="946">
        <v>0</v>
      </c>
      <c r="U98" s="946">
        <v>1562867120</v>
      </c>
      <c r="V98" s="946">
        <v>0</v>
      </c>
      <c r="W98" s="946">
        <v>1173900825</v>
      </c>
      <c r="X98" s="946">
        <v>3521050696</v>
      </c>
      <c r="Y98" s="946">
        <v>0</v>
      </c>
      <c r="Z98" s="946">
        <v>0</v>
      </c>
      <c r="AA98" s="946">
        <v>0</v>
      </c>
      <c r="AB98" s="946">
        <v>0</v>
      </c>
      <c r="AC98" s="946">
        <v>0</v>
      </c>
      <c r="AD98" s="946">
        <v>0</v>
      </c>
      <c r="AE98" s="946">
        <v>79143216</v>
      </c>
      <c r="AF98" s="946">
        <v>0</v>
      </c>
      <c r="AG98" s="946">
        <v>0</v>
      </c>
      <c r="AH98" s="946">
        <v>0</v>
      </c>
      <c r="AI98" s="946">
        <v>0</v>
      </c>
      <c r="AJ98" s="946">
        <v>0</v>
      </c>
      <c r="AK98" s="946">
        <v>0</v>
      </c>
      <c r="AL98" s="947">
        <v>0</v>
      </c>
      <c r="AM98" s="947">
        <v>0</v>
      </c>
      <c r="AN98" s="964">
        <v>0</v>
      </c>
      <c r="AO98" s="965"/>
      <c r="AP98" s="946">
        <v>0</v>
      </c>
      <c r="AQ98" s="946">
        <v>2155918525</v>
      </c>
      <c r="AR98" s="946">
        <v>0</v>
      </c>
      <c r="AS98" s="946">
        <v>1888839864</v>
      </c>
      <c r="AT98" s="946">
        <v>1562867120</v>
      </c>
      <c r="AU98" s="946">
        <v>4694951521</v>
      </c>
      <c r="AV98" s="946">
        <v>0</v>
      </c>
      <c r="AW98" s="946">
        <v>79143216</v>
      </c>
      <c r="AX98" s="946">
        <v>0</v>
      </c>
      <c r="AY98" s="947">
        <v>0</v>
      </c>
      <c r="AZ98" s="947">
        <v>0</v>
      </c>
    </row>
    <row r="99" spans="1:52">
      <c r="A99" s="945" t="s">
        <v>1196</v>
      </c>
      <c r="B99" s="946">
        <v>365078272</v>
      </c>
      <c r="C99" s="946">
        <v>379944883</v>
      </c>
      <c r="D99" s="946">
        <v>402648067</v>
      </c>
      <c r="E99" s="946">
        <v>377487010</v>
      </c>
      <c r="F99" s="946">
        <v>251791155</v>
      </c>
      <c r="G99" s="946">
        <v>216538015</v>
      </c>
      <c r="H99" s="946">
        <v>216707140</v>
      </c>
      <c r="I99" s="946">
        <v>207896946</v>
      </c>
      <c r="J99" s="946">
        <v>205233661</v>
      </c>
      <c r="K99" s="946">
        <v>204760365</v>
      </c>
      <c r="L99" s="946">
        <v>212204139</v>
      </c>
      <c r="M99" s="946">
        <v>207011445</v>
      </c>
      <c r="N99" s="946">
        <v>210385569</v>
      </c>
      <c r="O99" s="946">
        <v>155126816</v>
      </c>
      <c r="P99" s="946">
        <v>93657540</v>
      </c>
      <c r="Q99" s="946">
        <v>93657540</v>
      </c>
      <c r="R99" s="946">
        <v>90407540</v>
      </c>
      <c r="S99" s="946">
        <v>84177500</v>
      </c>
      <c r="T99" s="946">
        <v>91217420</v>
      </c>
      <c r="U99" s="946">
        <v>74790008</v>
      </c>
      <c r="V99" s="946">
        <v>73848520</v>
      </c>
      <c r="W99" s="946">
        <v>65671780</v>
      </c>
      <c r="X99" s="946">
        <v>30538200</v>
      </c>
      <c r="Y99" s="946">
        <v>8400000</v>
      </c>
      <c r="Z99" s="946">
        <v>8400000</v>
      </c>
      <c r="AA99" s="946">
        <v>8482132</v>
      </c>
      <c r="AB99" s="946">
        <v>8862000</v>
      </c>
      <c r="AC99" s="946">
        <v>8862000</v>
      </c>
      <c r="AD99" s="946">
        <v>8862000</v>
      </c>
      <c r="AE99" s="946">
        <v>5240968</v>
      </c>
      <c r="AF99" s="946">
        <v>0</v>
      </c>
      <c r="AG99" s="946">
        <v>0</v>
      </c>
      <c r="AH99" s="946">
        <v>0</v>
      </c>
      <c r="AI99" s="946">
        <v>0</v>
      </c>
      <c r="AJ99" s="946">
        <v>0</v>
      </c>
      <c r="AK99" s="946">
        <v>0</v>
      </c>
      <c r="AL99" s="947">
        <v>0</v>
      </c>
      <c r="AM99" s="947">
        <v>0</v>
      </c>
      <c r="AN99" s="964">
        <v>0</v>
      </c>
      <c r="AO99" s="965"/>
      <c r="AP99" s="946">
        <v>1525158232</v>
      </c>
      <c r="AQ99" s="946">
        <v>892933256</v>
      </c>
      <c r="AR99" s="946">
        <v>829209610</v>
      </c>
      <c r="AS99" s="946">
        <v>552827465</v>
      </c>
      <c r="AT99" s="946">
        <v>340592468</v>
      </c>
      <c r="AU99" s="946">
        <v>178458500</v>
      </c>
      <c r="AV99" s="946">
        <v>34606132</v>
      </c>
      <c r="AW99" s="946">
        <v>14102968</v>
      </c>
      <c r="AX99" s="946">
        <v>0</v>
      </c>
      <c r="AY99" s="947">
        <v>0</v>
      </c>
      <c r="AZ99" s="947">
        <v>0</v>
      </c>
    </row>
    <row r="100" spans="1:52">
      <c r="A100" s="945" t="s">
        <v>1197</v>
      </c>
      <c r="B100" s="946">
        <v>237987297</v>
      </c>
      <c r="C100" s="946">
        <v>295721500</v>
      </c>
      <c r="D100" s="946">
        <v>334991884</v>
      </c>
      <c r="E100" s="946">
        <v>883831379</v>
      </c>
      <c r="F100" s="946">
        <v>520597379</v>
      </c>
      <c r="G100" s="946">
        <v>1328149843</v>
      </c>
      <c r="H100" s="946">
        <v>19200361</v>
      </c>
      <c r="I100" s="946">
        <v>299346640</v>
      </c>
      <c r="J100" s="946">
        <v>694616</v>
      </c>
      <c r="K100" s="946">
        <v>68320364</v>
      </c>
      <c r="L100" s="946">
        <v>1950840381</v>
      </c>
      <c r="M100" s="946">
        <v>18839016938</v>
      </c>
      <c r="N100" s="946">
        <v>13406999885</v>
      </c>
      <c r="O100" s="946">
        <v>292486097</v>
      </c>
      <c r="P100" s="946">
        <v>17042032439</v>
      </c>
      <c r="Q100" s="946">
        <v>1626360318</v>
      </c>
      <c r="R100" s="946">
        <v>2438464162</v>
      </c>
      <c r="S100" s="946">
        <v>1619775109</v>
      </c>
      <c r="T100" s="946">
        <v>8301821618</v>
      </c>
      <c r="U100" s="946">
        <v>4677719051</v>
      </c>
      <c r="V100" s="946">
        <v>7404326856</v>
      </c>
      <c r="W100" s="946">
        <v>1992300844</v>
      </c>
      <c r="X100" s="946">
        <v>1928744627</v>
      </c>
      <c r="Y100" s="946">
        <v>31259723264</v>
      </c>
      <c r="Z100" s="946">
        <v>11552725099</v>
      </c>
      <c r="AA100" s="946">
        <v>765761528</v>
      </c>
      <c r="AB100" s="946">
        <v>3873696164</v>
      </c>
      <c r="AC100" s="946">
        <v>934231878</v>
      </c>
      <c r="AD100" s="946">
        <v>4213062411</v>
      </c>
      <c r="AE100" s="946">
        <v>4602268334</v>
      </c>
      <c r="AF100" s="946">
        <v>3686552458</v>
      </c>
      <c r="AG100" s="946">
        <v>23344000631</v>
      </c>
      <c r="AH100" s="946">
        <v>203547940</v>
      </c>
      <c r="AI100" s="946">
        <v>3672734633</v>
      </c>
      <c r="AJ100" s="946">
        <v>454864961</v>
      </c>
      <c r="AK100" s="946">
        <v>1143358222</v>
      </c>
      <c r="AL100" s="947">
        <v>354007328</v>
      </c>
      <c r="AM100" s="947">
        <v>2272470542</v>
      </c>
      <c r="AN100" s="964">
        <v>3458181272</v>
      </c>
      <c r="AO100" s="965"/>
      <c r="AP100" s="946">
        <v>1752532060</v>
      </c>
      <c r="AQ100" s="946">
        <v>2167294223</v>
      </c>
      <c r="AR100" s="946">
        <v>20858872299</v>
      </c>
      <c r="AS100" s="946">
        <v>32367878739</v>
      </c>
      <c r="AT100" s="946">
        <v>17037779940</v>
      </c>
      <c r="AU100" s="946">
        <v>42585095591</v>
      </c>
      <c r="AV100" s="946">
        <v>17126414669</v>
      </c>
      <c r="AW100" s="946">
        <v>35845883834</v>
      </c>
      <c r="AX100" s="946">
        <v>5474505756</v>
      </c>
      <c r="AY100" s="947">
        <v>4331147534</v>
      </c>
      <c r="AZ100" s="947">
        <v>6084659142</v>
      </c>
    </row>
    <row r="101" spans="1:52" ht="27">
      <c r="A101" s="966" t="s">
        <v>1229</v>
      </c>
      <c r="B101" s="946">
        <v>0</v>
      </c>
      <c r="C101" s="946">
        <v>0</v>
      </c>
      <c r="D101" s="946">
        <v>0</v>
      </c>
      <c r="E101" s="946">
        <v>0</v>
      </c>
      <c r="F101" s="946">
        <v>0</v>
      </c>
      <c r="G101" s="946">
        <v>0</v>
      </c>
      <c r="H101" s="946">
        <v>0</v>
      </c>
      <c r="I101" s="946">
        <v>0</v>
      </c>
      <c r="J101" s="946">
        <v>0</v>
      </c>
      <c r="K101" s="946">
        <v>0</v>
      </c>
      <c r="L101" s="946">
        <v>0</v>
      </c>
      <c r="M101" s="946">
        <v>0</v>
      </c>
      <c r="N101" s="946">
        <v>0</v>
      </c>
      <c r="O101" s="946">
        <v>0</v>
      </c>
      <c r="P101" s="946">
        <v>0</v>
      </c>
      <c r="Q101" s="946">
        <v>0</v>
      </c>
      <c r="R101" s="946">
        <v>0</v>
      </c>
      <c r="S101" s="946">
        <v>0</v>
      </c>
      <c r="T101" s="946">
        <v>2066000000</v>
      </c>
      <c r="U101" s="946">
        <v>0</v>
      </c>
      <c r="V101" s="946">
        <v>0</v>
      </c>
      <c r="W101" s="946">
        <v>0</v>
      </c>
      <c r="X101" s="946">
        <v>0</v>
      </c>
      <c r="Y101" s="946">
        <v>0</v>
      </c>
      <c r="Z101" s="946">
        <v>626261770</v>
      </c>
      <c r="AA101" s="946">
        <v>0</v>
      </c>
      <c r="AB101" s="946">
        <v>0</v>
      </c>
      <c r="AC101" s="946">
        <v>8000000</v>
      </c>
      <c r="AD101" s="946">
        <v>0</v>
      </c>
      <c r="AE101" s="946">
        <v>0</v>
      </c>
      <c r="AF101" s="946">
        <v>0</v>
      </c>
      <c r="AG101" s="946">
        <v>0</v>
      </c>
      <c r="AH101" s="946">
        <v>0</v>
      </c>
      <c r="AI101" s="946">
        <v>0</v>
      </c>
      <c r="AJ101" s="946">
        <v>0</v>
      </c>
      <c r="AK101" s="946">
        <v>0</v>
      </c>
      <c r="AL101" s="947">
        <v>0</v>
      </c>
      <c r="AM101" s="947">
        <v>0</v>
      </c>
      <c r="AN101" s="964">
        <v>0</v>
      </c>
      <c r="AO101" s="965"/>
      <c r="AP101" s="946">
        <v>0</v>
      </c>
      <c r="AQ101" s="946">
        <v>0</v>
      </c>
      <c r="AR101" s="946">
        <v>0</v>
      </c>
      <c r="AS101" s="946">
        <v>0</v>
      </c>
      <c r="AT101" s="946">
        <v>2066000000</v>
      </c>
      <c r="AU101" s="946">
        <v>0</v>
      </c>
      <c r="AV101" s="946">
        <v>634261770</v>
      </c>
      <c r="AW101" s="946">
        <v>0</v>
      </c>
      <c r="AX101" s="946">
        <v>0</v>
      </c>
      <c r="AY101" s="947">
        <v>0</v>
      </c>
      <c r="AZ101" s="947">
        <v>0</v>
      </c>
    </row>
    <row r="102" spans="1:52">
      <c r="A102" s="945" t="s">
        <v>1199</v>
      </c>
      <c r="B102" s="946">
        <v>103206009</v>
      </c>
      <c r="C102" s="946">
        <v>684286745</v>
      </c>
      <c r="D102" s="946">
        <v>77141921</v>
      </c>
      <c r="E102" s="946">
        <v>49797297</v>
      </c>
      <c r="F102" s="946">
        <v>395513725</v>
      </c>
      <c r="G102" s="946">
        <v>68580880</v>
      </c>
      <c r="H102" s="946">
        <v>334709085</v>
      </c>
      <c r="I102" s="946">
        <v>88343276</v>
      </c>
      <c r="J102" s="946">
        <v>112791161</v>
      </c>
      <c r="K102" s="946">
        <v>128459091</v>
      </c>
      <c r="L102" s="946">
        <v>242608960</v>
      </c>
      <c r="M102" s="946">
        <v>227543045</v>
      </c>
      <c r="N102" s="946">
        <v>233041834</v>
      </c>
      <c r="O102" s="946">
        <v>399400866</v>
      </c>
      <c r="P102" s="946">
        <v>2746919941</v>
      </c>
      <c r="Q102" s="946">
        <v>345236405</v>
      </c>
      <c r="R102" s="946">
        <v>275076919</v>
      </c>
      <c r="S102" s="946">
        <v>520330560</v>
      </c>
      <c r="T102" s="946">
        <v>801681051</v>
      </c>
      <c r="U102" s="946">
        <v>464435294</v>
      </c>
      <c r="V102" s="946">
        <v>331773026</v>
      </c>
      <c r="W102" s="946">
        <v>529598336</v>
      </c>
      <c r="X102" s="946">
        <v>412103485</v>
      </c>
      <c r="Y102" s="946">
        <v>330191568</v>
      </c>
      <c r="Z102" s="946">
        <v>1013599612</v>
      </c>
      <c r="AA102" s="946">
        <v>600808222</v>
      </c>
      <c r="AB102" s="946">
        <v>222963451</v>
      </c>
      <c r="AC102" s="946">
        <v>146590327</v>
      </c>
      <c r="AD102" s="946">
        <v>69108311</v>
      </c>
      <c r="AE102" s="946">
        <v>3663754541</v>
      </c>
      <c r="AF102" s="946">
        <v>83719669</v>
      </c>
      <c r="AG102" s="946">
        <v>64409470</v>
      </c>
      <c r="AH102" s="946">
        <v>63560443</v>
      </c>
      <c r="AI102" s="946">
        <v>508604396</v>
      </c>
      <c r="AJ102" s="946">
        <v>438119841</v>
      </c>
      <c r="AK102" s="946">
        <v>237459667</v>
      </c>
      <c r="AL102" s="947">
        <v>438673655</v>
      </c>
      <c r="AM102" s="947">
        <v>261725582</v>
      </c>
      <c r="AN102" s="964">
        <v>1630000145</v>
      </c>
      <c r="AO102" s="965"/>
      <c r="AP102" s="946">
        <v>914431972</v>
      </c>
      <c r="AQ102" s="946">
        <v>887146966</v>
      </c>
      <c r="AR102" s="946">
        <v>711402257</v>
      </c>
      <c r="AS102" s="946">
        <v>3724599046</v>
      </c>
      <c r="AT102" s="946">
        <v>2061523824</v>
      </c>
      <c r="AU102" s="946">
        <v>1603666415</v>
      </c>
      <c r="AV102" s="946">
        <v>1983961612</v>
      </c>
      <c r="AW102" s="946">
        <v>3880991991</v>
      </c>
      <c r="AX102" s="946">
        <v>1247744347</v>
      </c>
      <c r="AY102" s="947">
        <v>1010284680</v>
      </c>
      <c r="AZ102" s="947">
        <v>2330399382</v>
      </c>
    </row>
    <row r="103" spans="1:52">
      <c r="A103" s="939" t="s">
        <v>1200</v>
      </c>
      <c r="B103" s="940">
        <v>362093674</v>
      </c>
      <c r="C103" s="940">
        <v>423128450</v>
      </c>
      <c r="D103" s="940">
        <v>339114353</v>
      </c>
      <c r="E103" s="940">
        <v>116136917</v>
      </c>
      <c r="F103" s="940">
        <v>992628689</v>
      </c>
      <c r="G103" s="940">
        <v>145158711</v>
      </c>
      <c r="H103" s="940">
        <v>185400917</v>
      </c>
      <c r="I103" s="940">
        <v>1375348770</v>
      </c>
      <c r="J103" s="940">
        <v>452555433</v>
      </c>
      <c r="K103" s="940">
        <v>353842392</v>
      </c>
      <c r="L103" s="940">
        <v>2653350982</v>
      </c>
      <c r="M103" s="940">
        <v>12659652414</v>
      </c>
      <c r="N103" s="940">
        <v>117309420</v>
      </c>
      <c r="O103" s="940">
        <v>2082573391</v>
      </c>
      <c r="P103" s="940">
        <v>326899535</v>
      </c>
      <c r="Q103" s="940">
        <v>7801788720</v>
      </c>
      <c r="R103" s="940">
        <v>21078071966</v>
      </c>
      <c r="S103" s="940">
        <v>20605107252</v>
      </c>
      <c r="T103" s="940">
        <v>558094329</v>
      </c>
      <c r="U103" s="940">
        <v>57028750188</v>
      </c>
      <c r="V103" s="940">
        <v>79715358</v>
      </c>
      <c r="W103" s="940">
        <v>1222038369</v>
      </c>
      <c r="X103" s="940">
        <v>273930051</v>
      </c>
      <c r="Y103" s="940">
        <v>8644905097</v>
      </c>
      <c r="Z103" s="940">
        <v>23510634810</v>
      </c>
      <c r="AA103" s="940">
        <v>549205389</v>
      </c>
      <c r="AB103" s="940">
        <v>1331307291</v>
      </c>
      <c r="AC103" s="940">
        <v>31101545873</v>
      </c>
      <c r="AD103" s="940">
        <v>1571670799</v>
      </c>
      <c r="AE103" s="940">
        <v>18332801114</v>
      </c>
      <c r="AF103" s="940">
        <v>52763495258</v>
      </c>
      <c r="AG103" s="940">
        <v>32624562626</v>
      </c>
      <c r="AH103" s="940">
        <v>2133811010</v>
      </c>
      <c r="AI103" s="940">
        <v>437782440</v>
      </c>
      <c r="AJ103" s="940">
        <v>1077645891</v>
      </c>
      <c r="AK103" s="940">
        <v>118209472715</v>
      </c>
      <c r="AL103" s="941">
        <v>2507357353</v>
      </c>
      <c r="AM103" s="941">
        <v>2442939332</v>
      </c>
      <c r="AN103" s="960">
        <v>115027711</v>
      </c>
      <c r="AO103" s="961"/>
      <c r="AP103" s="940">
        <v>1240473394</v>
      </c>
      <c r="AQ103" s="940">
        <v>2698537087</v>
      </c>
      <c r="AR103" s="940">
        <v>16119401221</v>
      </c>
      <c r="AS103" s="940">
        <v>10328571066</v>
      </c>
      <c r="AT103" s="940">
        <v>99270023735</v>
      </c>
      <c r="AU103" s="940">
        <v>10220588875</v>
      </c>
      <c r="AV103" s="940">
        <v>56492693363</v>
      </c>
      <c r="AW103" s="940">
        <v>105292529797</v>
      </c>
      <c r="AX103" s="940">
        <v>121858712056</v>
      </c>
      <c r="AY103" s="941">
        <v>3649239341</v>
      </c>
      <c r="AZ103" s="941">
        <v>5065324396</v>
      </c>
    </row>
    <row r="104" spans="1:52">
      <c r="A104" s="945" t="s">
        <v>1201</v>
      </c>
      <c r="B104" s="946">
        <v>22064719</v>
      </c>
      <c r="C104" s="946">
        <v>232138777</v>
      </c>
      <c r="D104" s="946">
        <v>0</v>
      </c>
      <c r="E104" s="946">
        <v>46032944</v>
      </c>
      <c r="F104" s="946">
        <v>214418701</v>
      </c>
      <c r="G104" s="946">
        <v>276000</v>
      </c>
      <c r="H104" s="946">
        <v>5709835</v>
      </c>
      <c r="I104" s="946">
        <v>11</v>
      </c>
      <c r="J104" s="946">
        <v>7000</v>
      </c>
      <c r="K104" s="946">
        <v>0</v>
      </c>
      <c r="L104" s="946">
        <v>0</v>
      </c>
      <c r="M104" s="946">
        <v>0</v>
      </c>
      <c r="N104" s="946">
        <v>0</v>
      </c>
      <c r="O104" s="946">
        <v>1189110655</v>
      </c>
      <c r="P104" s="946">
        <v>-163355526</v>
      </c>
      <c r="Q104" s="946">
        <v>450938</v>
      </c>
      <c r="R104" s="946">
        <v>6789938</v>
      </c>
      <c r="S104" s="946">
        <v>1378690</v>
      </c>
      <c r="T104" s="946">
        <v>0</v>
      </c>
      <c r="U104" s="946">
        <v>1000</v>
      </c>
      <c r="V104" s="946">
        <v>323000</v>
      </c>
      <c r="W104" s="946">
        <v>524034499</v>
      </c>
      <c r="X104" s="946">
        <v>15000</v>
      </c>
      <c r="Y104" s="946">
        <v>6087822</v>
      </c>
      <c r="Z104" s="946">
        <v>1000</v>
      </c>
      <c r="AA104" s="946">
        <v>170000</v>
      </c>
      <c r="AB104" s="946">
        <v>0</v>
      </c>
      <c r="AC104" s="946">
        <v>112016</v>
      </c>
      <c r="AD104" s="946">
        <v>182874</v>
      </c>
      <c r="AE104" s="946">
        <v>0</v>
      </c>
      <c r="AF104" s="946">
        <v>0</v>
      </c>
      <c r="AG104" s="946">
        <v>168458</v>
      </c>
      <c r="AH104" s="946">
        <v>0</v>
      </c>
      <c r="AI104" s="946">
        <v>2000</v>
      </c>
      <c r="AJ104" s="946">
        <v>0</v>
      </c>
      <c r="AK104" s="946">
        <v>860000</v>
      </c>
      <c r="AL104" s="947">
        <v>0</v>
      </c>
      <c r="AM104" s="947">
        <v>2000</v>
      </c>
      <c r="AN104" s="964">
        <v>0</v>
      </c>
      <c r="AO104" s="965"/>
      <c r="AP104" s="946">
        <v>300236440</v>
      </c>
      <c r="AQ104" s="946">
        <v>220404547</v>
      </c>
      <c r="AR104" s="946">
        <v>7000</v>
      </c>
      <c r="AS104" s="946">
        <v>1026206067</v>
      </c>
      <c r="AT104" s="946">
        <v>8169628</v>
      </c>
      <c r="AU104" s="946">
        <v>530460321</v>
      </c>
      <c r="AV104" s="946">
        <v>283016</v>
      </c>
      <c r="AW104" s="946">
        <v>351332</v>
      </c>
      <c r="AX104" s="946">
        <v>862000</v>
      </c>
      <c r="AY104" s="947">
        <v>2000</v>
      </c>
      <c r="AZ104" s="947">
        <v>2000</v>
      </c>
    </row>
    <row r="105" spans="1:52">
      <c r="A105" s="945" t="s">
        <v>1202</v>
      </c>
      <c r="B105" s="946">
        <v>85597112</v>
      </c>
      <c r="C105" s="946">
        <v>0</v>
      </c>
      <c r="D105" s="946">
        <v>0</v>
      </c>
      <c r="E105" s="946">
        <v>0</v>
      </c>
      <c r="F105" s="946">
        <v>566848421</v>
      </c>
      <c r="G105" s="946">
        <v>0</v>
      </c>
      <c r="H105" s="946">
        <v>0</v>
      </c>
      <c r="I105" s="946">
        <v>0</v>
      </c>
      <c r="J105" s="946">
        <v>0</v>
      </c>
      <c r="K105" s="946">
        <v>0</v>
      </c>
      <c r="L105" s="946">
        <v>0</v>
      </c>
      <c r="M105" s="946">
        <v>0</v>
      </c>
      <c r="N105" s="946">
        <v>0</v>
      </c>
      <c r="O105" s="946">
        <v>0</v>
      </c>
      <c r="P105" s="946">
        <v>0</v>
      </c>
      <c r="Q105" s="946">
        <v>0</v>
      </c>
      <c r="R105" s="946">
        <v>0</v>
      </c>
      <c r="S105" s="946">
        <v>0</v>
      </c>
      <c r="T105" s="946">
        <v>0</v>
      </c>
      <c r="U105" s="946">
        <v>0</v>
      </c>
      <c r="V105" s="946">
        <v>0</v>
      </c>
      <c r="W105" s="946">
        <v>444215501</v>
      </c>
      <c r="X105" s="946">
        <v>0</v>
      </c>
      <c r="Y105" s="946">
        <v>0</v>
      </c>
      <c r="Z105" s="946">
        <v>0</v>
      </c>
      <c r="AA105" s="946">
        <v>0</v>
      </c>
      <c r="AB105" s="946">
        <v>0</v>
      </c>
      <c r="AC105" s="946">
        <v>0</v>
      </c>
      <c r="AD105" s="946">
        <v>0</v>
      </c>
      <c r="AE105" s="946">
        <v>0</v>
      </c>
      <c r="AF105" s="946">
        <v>0</v>
      </c>
      <c r="AG105" s="946">
        <v>0</v>
      </c>
      <c r="AH105" s="946">
        <v>0</v>
      </c>
      <c r="AI105" s="946">
        <v>0</v>
      </c>
      <c r="AJ105" s="946">
        <v>0</v>
      </c>
      <c r="AK105" s="946">
        <v>0</v>
      </c>
      <c r="AL105" s="947">
        <v>0</v>
      </c>
      <c r="AM105" s="947">
        <v>0</v>
      </c>
      <c r="AN105" s="964">
        <v>0</v>
      </c>
      <c r="AO105" s="965"/>
      <c r="AP105" s="946">
        <v>85597112</v>
      </c>
      <c r="AQ105" s="946">
        <v>566848421</v>
      </c>
      <c r="AR105" s="946">
        <v>0</v>
      </c>
      <c r="AS105" s="946">
        <v>0</v>
      </c>
      <c r="AT105" s="946">
        <v>0</v>
      </c>
      <c r="AU105" s="946">
        <v>444215501</v>
      </c>
      <c r="AV105" s="946">
        <v>0</v>
      </c>
      <c r="AW105" s="946">
        <v>0</v>
      </c>
      <c r="AX105" s="946">
        <v>0</v>
      </c>
      <c r="AY105" s="947">
        <v>0</v>
      </c>
      <c r="AZ105" s="947">
        <v>0</v>
      </c>
    </row>
    <row r="106" spans="1:52">
      <c r="A106" s="945" t="s">
        <v>1203</v>
      </c>
      <c r="B106" s="946">
        <v>0</v>
      </c>
      <c r="C106" s="946">
        <v>4962402</v>
      </c>
      <c r="D106" s="946">
        <v>227687374</v>
      </c>
      <c r="E106" s="946">
        <v>51535609</v>
      </c>
      <c r="F106" s="946">
        <v>0</v>
      </c>
      <c r="G106" s="946">
        <v>130000000</v>
      </c>
      <c r="H106" s="946">
        <v>79552953</v>
      </c>
      <c r="I106" s="946">
        <v>969157923</v>
      </c>
      <c r="J106" s="946">
        <v>33858</v>
      </c>
      <c r="K106" s="946">
        <v>290661110</v>
      </c>
      <c r="L106" s="946">
        <v>2500000000</v>
      </c>
      <c r="M106" s="946">
        <v>6259343721</v>
      </c>
      <c r="N106" s="946">
        <v>108000000</v>
      </c>
      <c r="O106" s="946">
        <v>217894950</v>
      </c>
      <c r="P106" s="946">
        <v>381883337</v>
      </c>
      <c r="Q106" s="946">
        <v>7768273870</v>
      </c>
      <c r="R106" s="946">
        <v>20903538416</v>
      </c>
      <c r="S106" s="946">
        <v>20501437686</v>
      </c>
      <c r="T106" s="946">
        <v>439714158</v>
      </c>
      <c r="U106" s="946">
        <v>56999966652</v>
      </c>
      <c r="V106" s="946">
        <v>76353027</v>
      </c>
      <c r="W106" s="946">
        <v>183339228</v>
      </c>
      <c r="X106" s="946">
        <v>265572893</v>
      </c>
      <c r="Y106" s="946">
        <v>8057755635</v>
      </c>
      <c r="Z106" s="946">
        <v>23345538252</v>
      </c>
      <c r="AA106" s="946">
        <v>208743597</v>
      </c>
      <c r="AB106" s="946">
        <v>1229866928</v>
      </c>
      <c r="AC106" s="946">
        <v>29274280458</v>
      </c>
      <c r="AD106" s="946">
        <v>589382222</v>
      </c>
      <c r="AE106" s="946">
        <v>18321465688</v>
      </c>
      <c r="AF106" s="946">
        <v>52758248390</v>
      </c>
      <c r="AG106" s="946">
        <v>32305126334</v>
      </c>
      <c r="AH106" s="946">
        <v>2120589257</v>
      </c>
      <c r="AI106" s="946">
        <v>296274895</v>
      </c>
      <c r="AJ106" s="946">
        <v>1062119351</v>
      </c>
      <c r="AK106" s="946">
        <v>118171009119</v>
      </c>
      <c r="AL106" s="947">
        <v>2039556930</v>
      </c>
      <c r="AM106" s="947">
        <v>2261365801</v>
      </c>
      <c r="AN106" s="964">
        <v>101784600</v>
      </c>
      <c r="AO106" s="965"/>
      <c r="AP106" s="946">
        <v>284185385</v>
      </c>
      <c r="AQ106" s="946">
        <v>1178710876</v>
      </c>
      <c r="AR106" s="946">
        <v>9050038689</v>
      </c>
      <c r="AS106" s="946">
        <v>8476052157</v>
      </c>
      <c r="AT106" s="946">
        <v>98844656912</v>
      </c>
      <c r="AU106" s="946">
        <v>8583020783</v>
      </c>
      <c r="AV106" s="946">
        <v>54058429235</v>
      </c>
      <c r="AW106" s="946">
        <v>103974222634</v>
      </c>
      <c r="AX106" s="946">
        <v>121649992622</v>
      </c>
      <c r="AY106" s="947">
        <v>3478983503</v>
      </c>
      <c r="AZ106" s="947">
        <v>4402707331</v>
      </c>
    </row>
    <row r="107" spans="1:52">
      <c r="A107" s="945" t="s">
        <v>1204</v>
      </c>
      <c r="B107" s="946">
        <v>194000000</v>
      </c>
      <c r="C107" s="946">
        <v>3000000</v>
      </c>
      <c r="D107" s="946">
        <v>94000000</v>
      </c>
      <c r="E107" s="946">
        <v>1500000</v>
      </c>
      <c r="F107" s="946">
        <v>94000000</v>
      </c>
      <c r="G107" s="946">
        <v>0</v>
      </c>
      <c r="H107" s="946">
        <v>94000000</v>
      </c>
      <c r="I107" s="946">
        <v>401500000</v>
      </c>
      <c r="J107" s="946">
        <v>94000000</v>
      </c>
      <c r="K107" s="946">
        <v>0</v>
      </c>
      <c r="L107" s="946">
        <v>94000000</v>
      </c>
      <c r="M107" s="946">
        <v>3500000</v>
      </c>
      <c r="N107" s="946">
        <v>0</v>
      </c>
      <c r="O107" s="946">
        <v>94000000</v>
      </c>
      <c r="P107" s="946">
        <v>94000000</v>
      </c>
      <c r="Q107" s="946">
        <v>6500000</v>
      </c>
      <c r="R107" s="946">
        <v>149000260</v>
      </c>
      <c r="S107" s="946">
        <v>0</v>
      </c>
      <c r="T107" s="946">
        <v>94000000</v>
      </c>
      <c r="U107" s="946">
        <v>1500000</v>
      </c>
      <c r="V107" s="946">
        <v>0</v>
      </c>
      <c r="W107" s="946">
        <v>10000000</v>
      </c>
      <c r="X107" s="946">
        <v>0</v>
      </c>
      <c r="Y107" s="946">
        <v>2040000</v>
      </c>
      <c r="Z107" s="946">
        <v>0</v>
      </c>
      <c r="AA107" s="946">
        <v>10000000</v>
      </c>
      <c r="AB107" s="946">
        <v>0</v>
      </c>
      <c r="AC107" s="946">
        <v>2000000</v>
      </c>
      <c r="AD107" s="946">
        <v>0</v>
      </c>
      <c r="AE107" s="946">
        <v>0</v>
      </c>
      <c r="AF107" s="946">
        <v>0</v>
      </c>
      <c r="AG107" s="946">
        <v>102000000</v>
      </c>
      <c r="AH107" s="946">
        <v>0</v>
      </c>
      <c r="AI107" s="946">
        <v>0</v>
      </c>
      <c r="AJ107" s="946">
        <v>0</v>
      </c>
      <c r="AK107" s="946">
        <v>3000000</v>
      </c>
      <c r="AL107" s="947">
        <v>0</v>
      </c>
      <c r="AM107" s="947">
        <v>36000000</v>
      </c>
      <c r="AN107" s="964">
        <v>3000000</v>
      </c>
      <c r="AO107" s="965"/>
      <c r="AP107" s="946">
        <v>292500000</v>
      </c>
      <c r="AQ107" s="946">
        <v>589500000</v>
      </c>
      <c r="AR107" s="946">
        <v>191500000</v>
      </c>
      <c r="AS107" s="946">
        <v>194500000</v>
      </c>
      <c r="AT107" s="946">
        <v>244500260</v>
      </c>
      <c r="AU107" s="946">
        <v>12040000</v>
      </c>
      <c r="AV107" s="946">
        <v>12000000</v>
      </c>
      <c r="AW107" s="946">
        <v>102000000</v>
      </c>
      <c r="AX107" s="946">
        <v>3000000</v>
      </c>
      <c r="AY107" s="947">
        <v>0</v>
      </c>
      <c r="AZ107" s="947">
        <v>39000000</v>
      </c>
    </row>
    <row r="108" spans="1:52">
      <c r="A108" s="945" t="s">
        <v>1205</v>
      </c>
      <c r="B108" s="946">
        <v>0</v>
      </c>
      <c r="C108" s="946">
        <v>0</v>
      </c>
      <c r="D108" s="946">
        <v>0</v>
      </c>
      <c r="E108" s="946">
        <v>0</v>
      </c>
      <c r="F108" s="946">
        <v>0</v>
      </c>
      <c r="G108" s="946">
        <v>0</v>
      </c>
      <c r="H108" s="946">
        <v>0</v>
      </c>
      <c r="I108" s="946">
        <v>0</v>
      </c>
      <c r="J108" s="946">
        <v>0</v>
      </c>
      <c r="K108" s="946">
        <v>0</v>
      </c>
      <c r="L108" s="946">
        <v>0</v>
      </c>
      <c r="M108" s="946">
        <v>0</v>
      </c>
      <c r="N108" s="946">
        <v>0</v>
      </c>
      <c r="O108" s="946">
        <v>0</v>
      </c>
      <c r="P108" s="946">
        <v>0</v>
      </c>
      <c r="Q108" s="946">
        <v>0</v>
      </c>
      <c r="R108" s="946">
        <v>0</v>
      </c>
      <c r="S108" s="946">
        <v>0</v>
      </c>
      <c r="T108" s="946">
        <v>0</v>
      </c>
      <c r="U108" s="946">
        <v>0</v>
      </c>
      <c r="V108" s="946">
        <v>0</v>
      </c>
      <c r="W108" s="946">
        <v>0</v>
      </c>
      <c r="X108" s="946">
        <v>0</v>
      </c>
      <c r="Y108" s="946">
        <v>421884104</v>
      </c>
      <c r="Z108" s="946">
        <v>0</v>
      </c>
      <c r="AA108" s="946">
        <v>0</v>
      </c>
      <c r="AB108" s="946">
        <v>0</v>
      </c>
      <c r="AC108" s="946">
        <v>0</v>
      </c>
      <c r="AD108" s="946">
        <v>0</v>
      </c>
      <c r="AE108" s="946">
        <v>0</v>
      </c>
      <c r="AF108" s="946">
        <v>0</v>
      </c>
      <c r="AG108" s="946">
        <v>0</v>
      </c>
      <c r="AH108" s="946">
        <v>0</v>
      </c>
      <c r="AI108" s="946">
        <v>0</v>
      </c>
      <c r="AJ108" s="946">
        <v>0</v>
      </c>
      <c r="AK108" s="946">
        <v>0</v>
      </c>
      <c r="AL108" s="947">
        <v>0</v>
      </c>
      <c r="AM108" s="947">
        <v>0</v>
      </c>
      <c r="AN108" s="964">
        <v>0</v>
      </c>
      <c r="AO108" s="965"/>
      <c r="AP108" s="946">
        <v>0</v>
      </c>
      <c r="AQ108" s="946">
        <v>0</v>
      </c>
      <c r="AR108" s="946">
        <v>0</v>
      </c>
      <c r="AS108" s="946">
        <v>0</v>
      </c>
      <c r="AT108" s="946">
        <v>0</v>
      </c>
      <c r="AU108" s="946">
        <v>421884104</v>
      </c>
      <c r="AV108" s="946">
        <v>0</v>
      </c>
      <c r="AW108" s="946">
        <v>0</v>
      </c>
      <c r="AX108" s="946">
        <v>0</v>
      </c>
      <c r="AY108" s="947">
        <v>0</v>
      </c>
      <c r="AZ108" s="947">
        <v>0</v>
      </c>
    </row>
    <row r="109" spans="1:52">
      <c r="A109" s="945" t="s">
        <v>1206</v>
      </c>
      <c r="B109" s="946">
        <v>60431843</v>
      </c>
      <c r="C109" s="946">
        <v>183027271</v>
      </c>
      <c r="D109" s="946">
        <v>17426979</v>
      </c>
      <c r="E109" s="946">
        <v>17068364</v>
      </c>
      <c r="F109" s="946">
        <v>117361567</v>
      </c>
      <c r="G109" s="946">
        <v>14882711</v>
      </c>
      <c r="H109" s="946">
        <v>6138129</v>
      </c>
      <c r="I109" s="946">
        <v>4690836</v>
      </c>
      <c r="J109" s="946">
        <v>358514575</v>
      </c>
      <c r="K109" s="946">
        <v>63181282</v>
      </c>
      <c r="L109" s="946">
        <v>59350982</v>
      </c>
      <c r="M109" s="946">
        <v>6396808693</v>
      </c>
      <c r="N109" s="946">
        <v>9309420</v>
      </c>
      <c r="O109" s="946">
        <v>581567786</v>
      </c>
      <c r="P109" s="946">
        <v>14371724</v>
      </c>
      <c r="Q109" s="946">
        <v>26563912</v>
      </c>
      <c r="R109" s="946">
        <v>18743352</v>
      </c>
      <c r="S109" s="946">
        <v>102290876</v>
      </c>
      <c r="T109" s="946">
        <v>24380171</v>
      </c>
      <c r="U109" s="946">
        <v>27282536</v>
      </c>
      <c r="V109" s="946">
        <v>3039331</v>
      </c>
      <c r="W109" s="946">
        <v>60449141</v>
      </c>
      <c r="X109" s="946">
        <v>8342158</v>
      </c>
      <c r="Y109" s="946">
        <v>157137536</v>
      </c>
      <c r="Z109" s="946">
        <v>165095558</v>
      </c>
      <c r="AA109" s="946">
        <v>330291792</v>
      </c>
      <c r="AB109" s="946">
        <v>101440363</v>
      </c>
      <c r="AC109" s="946">
        <v>1825153399</v>
      </c>
      <c r="AD109" s="946">
        <v>982105703</v>
      </c>
      <c r="AE109" s="946">
        <v>11335426</v>
      </c>
      <c r="AF109" s="946">
        <v>5246868</v>
      </c>
      <c r="AG109" s="946">
        <v>217267834</v>
      </c>
      <c r="AH109" s="946">
        <v>13221753</v>
      </c>
      <c r="AI109" s="946">
        <v>141505545</v>
      </c>
      <c r="AJ109" s="946">
        <v>15526540</v>
      </c>
      <c r="AK109" s="946">
        <v>34603596</v>
      </c>
      <c r="AL109" s="947">
        <v>467800423</v>
      </c>
      <c r="AM109" s="947">
        <v>145571531</v>
      </c>
      <c r="AN109" s="964">
        <v>10243111</v>
      </c>
      <c r="AO109" s="965"/>
      <c r="AP109" s="946">
        <v>277954457</v>
      </c>
      <c r="AQ109" s="946">
        <v>143073243</v>
      </c>
      <c r="AR109" s="946">
        <v>6877855532</v>
      </c>
      <c r="AS109" s="946">
        <v>631812842</v>
      </c>
      <c r="AT109" s="946">
        <v>172696935</v>
      </c>
      <c r="AU109" s="946">
        <v>228968166</v>
      </c>
      <c r="AV109" s="946">
        <v>2421981112</v>
      </c>
      <c r="AW109" s="946">
        <v>1215955831</v>
      </c>
      <c r="AX109" s="946">
        <v>204857434</v>
      </c>
      <c r="AY109" s="947">
        <v>170253838</v>
      </c>
      <c r="AZ109" s="947">
        <v>623615065</v>
      </c>
    </row>
    <row r="110" spans="1:52">
      <c r="A110" s="939" t="s">
        <v>865</v>
      </c>
      <c r="B110" s="940">
        <v>69908540759</v>
      </c>
      <c r="C110" s="940">
        <v>110268069224</v>
      </c>
      <c r="D110" s="940">
        <v>83256453097</v>
      </c>
      <c r="E110" s="940">
        <v>68062744404</v>
      </c>
      <c r="F110" s="940">
        <v>103424483044</v>
      </c>
      <c r="G110" s="940">
        <v>104140176924</v>
      </c>
      <c r="H110" s="940">
        <v>95894488054</v>
      </c>
      <c r="I110" s="940">
        <v>92128063572</v>
      </c>
      <c r="J110" s="940">
        <v>113094724298</v>
      </c>
      <c r="K110" s="940">
        <v>106371918440</v>
      </c>
      <c r="L110" s="940">
        <v>132178672471</v>
      </c>
      <c r="M110" s="940">
        <v>125451314102</v>
      </c>
      <c r="N110" s="940">
        <v>166348818479</v>
      </c>
      <c r="O110" s="940">
        <v>295409883216</v>
      </c>
      <c r="P110" s="940">
        <v>119949761456</v>
      </c>
      <c r="Q110" s="940">
        <v>195356466943</v>
      </c>
      <c r="R110" s="940">
        <v>99713648184</v>
      </c>
      <c r="S110" s="940">
        <v>176651819494</v>
      </c>
      <c r="T110" s="940">
        <v>158918541231</v>
      </c>
      <c r="U110" s="940">
        <v>140814978889</v>
      </c>
      <c r="V110" s="940">
        <v>231942492583</v>
      </c>
      <c r="W110" s="940">
        <v>205216917039</v>
      </c>
      <c r="X110" s="940">
        <v>198850740823</v>
      </c>
      <c r="Y110" s="940">
        <v>263749003964</v>
      </c>
      <c r="Z110" s="940">
        <v>261641626406</v>
      </c>
      <c r="AA110" s="940">
        <v>183181478954</v>
      </c>
      <c r="AB110" s="940">
        <v>193703327911</v>
      </c>
      <c r="AC110" s="940">
        <v>350121470113</v>
      </c>
      <c r="AD110" s="940">
        <v>188803095615</v>
      </c>
      <c r="AE110" s="940">
        <v>132457599229</v>
      </c>
      <c r="AF110" s="940">
        <v>100903280549</v>
      </c>
      <c r="AG110" s="940">
        <v>130060794367</v>
      </c>
      <c r="AH110" s="940">
        <v>240140379031</v>
      </c>
      <c r="AI110" s="940">
        <v>257949411924</v>
      </c>
      <c r="AJ110" s="940">
        <v>164654501307</v>
      </c>
      <c r="AK110" s="940">
        <v>138622500244</v>
      </c>
      <c r="AL110" s="941">
        <v>280151197039</v>
      </c>
      <c r="AM110" s="941">
        <v>268591700363</v>
      </c>
      <c r="AN110" s="960">
        <v>209738524990</v>
      </c>
      <c r="AO110" s="961"/>
      <c r="AP110" s="940">
        <v>331495807484</v>
      </c>
      <c r="AQ110" s="940">
        <v>395587211594</v>
      </c>
      <c r="AR110" s="940">
        <v>477096629311</v>
      </c>
      <c r="AS110" s="940">
        <v>777064930094</v>
      </c>
      <c r="AT110" s="940">
        <v>576098987798</v>
      </c>
      <c r="AU110" s="940">
        <v>899759154409</v>
      </c>
      <c r="AV110" s="940">
        <v>988647903384</v>
      </c>
      <c r="AW110" s="940">
        <v>552224769760</v>
      </c>
      <c r="AX110" s="940">
        <v>801366792506</v>
      </c>
      <c r="AY110" s="941">
        <v>662744292262</v>
      </c>
      <c r="AZ110" s="941">
        <v>758481422392</v>
      </c>
    </row>
    <row r="111" spans="1:52">
      <c r="A111" s="939" t="s">
        <v>1207</v>
      </c>
      <c r="B111" s="940">
        <v>19197013584</v>
      </c>
      <c r="C111" s="940">
        <v>26917702311</v>
      </c>
      <c r="D111" s="940">
        <v>20627907545</v>
      </c>
      <c r="E111" s="940">
        <v>11719237722</v>
      </c>
      <c r="F111" s="940">
        <v>24490953022</v>
      </c>
      <c r="G111" s="940">
        <v>25569613945</v>
      </c>
      <c r="H111" s="940">
        <v>23622526636</v>
      </c>
      <c r="I111" s="940">
        <v>21780304495</v>
      </c>
      <c r="J111" s="940">
        <v>30692129327</v>
      </c>
      <c r="K111" s="940">
        <v>27794209974</v>
      </c>
      <c r="L111" s="940">
        <v>37745802612</v>
      </c>
      <c r="M111" s="940">
        <v>31914577890</v>
      </c>
      <c r="N111" s="940">
        <v>47184674469</v>
      </c>
      <c r="O111" s="940">
        <v>49426263008</v>
      </c>
      <c r="P111" s="940">
        <v>33328573717</v>
      </c>
      <c r="Q111" s="940">
        <v>51426977065</v>
      </c>
      <c r="R111" s="940">
        <v>25171844252</v>
      </c>
      <c r="S111" s="940">
        <v>48031674997</v>
      </c>
      <c r="T111" s="940">
        <v>44172493726</v>
      </c>
      <c r="U111" s="940">
        <v>34871103029</v>
      </c>
      <c r="V111" s="940">
        <v>62510787703</v>
      </c>
      <c r="W111" s="940">
        <v>56608210576</v>
      </c>
      <c r="X111" s="940">
        <v>53788576834</v>
      </c>
      <c r="Y111" s="940">
        <v>45241476450</v>
      </c>
      <c r="Z111" s="940">
        <v>68997159379</v>
      </c>
      <c r="AA111" s="940">
        <v>49100632125</v>
      </c>
      <c r="AB111" s="940">
        <v>51669877722</v>
      </c>
      <c r="AC111" s="940">
        <v>49834455143</v>
      </c>
      <c r="AD111" s="940">
        <v>45484578700</v>
      </c>
      <c r="AE111" s="940">
        <v>29654294954</v>
      </c>
      <c r="AF111" s="940">
        <v>22411320388</v>
      </c>
      <c r="AG111" s="940">
        <v>30442037632</v>
      </c>
      <c r="AH111" s="940">
        <v>40388389376</v>
      </c>
      <c r="AI111" s="940">
        <v>65922080714</v>
      </c>
      <c r="AJ111" s="940">
        <v>35035963318</v>
      </c>
      <c r="AK111" s="940">
        <v>29873248674</v>
      </c>
      <c r="AL111" s="941">
        <v>49450393740</v>
      </c>
      <c r="AM111" s="941">
        <v>63325243611</v>
      </c>
      <c r="AN111" s="960">
        <v>52083673832</v>
      </c>
      <c r="AO111" s="961"/>
      <c r="AP111" s="940">
        <v>78461861162</v>
      </c>
      <c r="AQ111" s="940">
        <v>95463398098</v>
      </c>
      <c r="AR111" s="940">
        <v>128146719803</v>
      </c>
      <c r="AS111" s="940">
        <v>181366488259</v>
      </c>
      <c r="AT111" s="940">
        <v>152247116004</v>
      </c>
      <c r="AU111" s="940">
        <v>218149051563</v>
      </c>
      <c r="AV111" s="940">
        <v>219602124369</v>
      </c>
      <c r="AW111" s="940">
        <v>127992231674</v>
      </c>
      <c r="AX111" s="940">
        <v>171219682082</v>
      </c>
      <c r="AY111" s="941">
        <v>141346433408</v>
      </c>
      <c r="AZ111" s="941">
        <v>164861733093</v>
      </c>
    </row>
    <row r="112" spans="1:52">
      <c r="A112" s="939" t="s">
        <v>866</v>
      </c>
      <c r="B112" s="940">
        <v>50711527175</v>
      </c>
      <c r="C112" s="940">
        <v>83350366913</v>
      </c>
      <c r="D112" s="940">
        <v>62628545552</v>
      </c>
      <c r="E112" s="940">
        <v>56343506682</v>
      </c>
      <c r="F112" s="940">
        <v>78933530022</v>
      </c>
      <c r="G112" s="940">
        <v>78570562979</v>
      </c>
      <c r="H112" s="940">
        <v>72271961418</v>
      </c>
      <c r="I112" s="940">
        <v>70347759077</v>
      </c>
      <c r="J112" s="940">
        <v>82402594971</v>
      </c>
      <c r="K112" s="940">
        <v>78577708466</v>
      </c>
      <c r="L112" s="940">
        <v>94432869859</v>
      </c>
      <c r="M112" s="940">
        <v>93536736212</v>
      </c>
      <c r="N112" s="940">
        <v>119164144010</v>
      </c>
      <c r="O112" s="940">
        <v>245983620208</v>
      </c>
      <c r="P112" s="940">
        <v>86621187739</v>
      </c>
      <c r="Q112" s="940">
        <v>143929489878</v>
      </c>
      <c r="R112" s="940">
        <v>74541803932</v>
      </c>
      <c r="S112" s="940">
        <v>128620144497</v>
      </c>
      <c r="T112" s="940">
        <v>114746047505</v>
      </c>
      <c r="U112" s="940">
        <v>105943875860</v>
      </c>
      <c r="V112" s="940">
        <v>169431704880</v>
      </c>
      <c r="W112" s="940">
        <v>148608706463</v>
      </c>
      <c r="X112" s="940">
        <v>145062163989</v>
      </c>
      <c r="Y112" s="940">
        <v>218507527514</v>
      </c>
      <c r="Z112" s="940">
        <v>192644467027</v>
      </c>
      <c r="AA112" s="940">
        <v>134080846829</v>
      </c>
      <c r="AB112" s="940">
        <v>142033450189</v>
      </c>
      <c r="AC112" s="940">
        <v>300287014970</v>
      </c>
      <c r="AD112" s="940">
        <v>143318516915</v>
      </c>
      <c r="AE112" s="940">
        <v>102803304275</v>
      </c>
      <c r="AF112" s="940">
        <v>78491960161</v>
      </c>
      <c r="AG112" s="940">
        <v>99618756735</v>
      </c>
      <c r="AH112" s="940">
        <v>199751989655</v>
      </c>
      <c r="AI112" s="940">
        <v>192027331210</v>
      </c>
      <c r="AJ112" s="940">
        <v>129618537989</v>
      </c>
      <c r="AK112" s="940">
        <v>108749251570</v>
      </c>
      <c r="AL112" s="941">
        <v>230700803299</v>
      </c>
      <c r="AM112" s="941">
        <v>205266456752</v>
      </c>
      <c r="AN112" s="960">
        <v>157654851158</v>
      </c>
      <c r="AO112" s="961"/>
      <c r="AP112" s="940">
        <v>253033946322</v>
      </c>
      <c r="AQ112" s="940">
        <v>300123813496</v>
      </c>
      <c r="AR112" s="940">
        <v>348949909508</v>
      </c>
      <c r="AS112" s="940">
        <v>595698441835</v>
      </c>
      <c r="AT112" s="940">
        <v>423851871794</v>
      </c>
      <c r="AU112" s="940">
        <v>681610102846</v>
      </c>
      <c r="AV112" s="940">
        <v>769045779015</v>
      </c>
      <c r="AW112" s="940">
        <v>424232538086</v>
      </c>
      <c r="AX112" s="940">
        <v>630147110424</v>
      </c>
      <c r="AY112" s="941">
        <v>521397858854</v>
      </c>
      <c r="AZ112" s="941">
        <v>593619689299</v>
      </c>
    </row>
    <row r="113" spans="2:52">
      <c r="B113" s="967"/>
      <c r="C113" s="967"/>
      <c r="D113" s="967"/>
      <c r="E113" s="967"/>
      <c r="F113" s="967"/>
      <c r="G113" s="967"/>
      <c r="H113" s="967"/>
      <c r="I113" s="967"/>
      <c r="J113" s="967"/>
      <c r="K113" s="967"/>
      <c r="L113" s="967"/>
      <c r="M113" s="967"/>
      <c r="N113" s="967"/>
      <c r="O113" s="967"/>
      <c r="P113" s="967"/>
      <c r="Q113" s="967"/>
      <c r="R113" s="967"/>
      <c r="S113" s="967"/>
      <c r="T113" s="967"/>
      <c r="U113" s="967"/>
      <c r="V113" s="967"/>
      <c r="W113" s="967"/>
      <c r="X113" s="967"/>
      <c r="Y113" s="967"/>
      <c r="Z113" s="967"/>
      <c r="AA113" s="967"/>
      <c r="AB113" s="967"/>
      <c r="AC113" s="967"/>
      <c r="AD113" s="967"/>
      <c r="AE113" s="967"/>
      <c r="AF113" s="967"/>
      <c r="AG113" s="967"/>
      <c r="AH113" s="967"/>
      <c r="AI113" s="967"/>
      <c r="AJ113" s="967"/>
      <c r="AK113" s="967"/>
      <c r="AL113" s="967"/>
      <c r="AM113" s="967"/>
      <c r="AN113" s="967"/>
      <c r="AO113" s="968"/>
      <c r="AP113" s="968"/>
      <c r="AQ113" s="968"/>
      <c r="AR113" s="968"/>
      <c r="AS113" s="968"/>
      <c r="AT113" s="968"/>
      <c r="AU113" s="968"/>
      <c r="AV113" s="968"/>
      <c r="AW113" s="967"/>
      <c r="AX113" s="967"/>
      <c r="AY113" s="969"/>
      <c r="AZ113" s="969"/>
    </row>
    <row r="114" spans="2:52">
      <c r="B114" s="970"/>
      <c r="C114" s="970"/>
      <c r="D114" s="970"/>
      <c r="E114" s="970"/>
      <c r="F114" s="970"/>
      <c r="G114" s="970"/>
      <c r="H114" s="970"/>
      <c r="I114" s="970"/>
      <c r="J114" s="970"/>
      <c r="K114" s="970"/>
      <c r="L114" s="970"/>
      <c r="M114" s="970"/>
      <c r="N114" s="970"/>
      <c r="O114" s="970"/>
      <c r="P114" s="970"/>
      <c r="Q114" s="970"/>
      <c r="R114" s="970"/>
      <c r="S114" s="970"/>
      <c r="T114" s="970"/>
      <c r="U114" s="970"/>
      <c r="V114" s="970"/>
      <c r="W114" s="970"/>
      <c r="X114" s="970"/>
      <c r="Y114" s="970"/>
      <c r="Z114" s="970"/>
      <c r="AA114" s="970"/>
      <c r="AB114" s="970"/>
      <c r="AC114" s="970"/>
      <c r="AD114" s="970"/>
      <c r="AE114" s="970"/>
      <c r="AF114" s="970"/>
      <c r="AG114" s="970"/>
      <c r="AH114" s="970"/>
      <c r="AI114" s="970"/>
      <c r="AJ114" s="970"/>
      <c r="AK114" s="970"/>
      <c r="AL114" s="970"/>
      <c r="AM114" s="970"/>
      <c r="AN114" s="970"/>
      <c r="AO114" s="971"/>
      <c r="AP114" s="971"/>
      <c r="AQ114" s="971"/>
      <c r="AR114" s="971"/>
      <c r="AS114" s="971"/>
      <c r="AT114" s="971"/>
      <c r="AU114" s="971"/>
      <c r="AV114" s="971"/>
      <c r="AW114" s="970"/>
      <c r="AX114" s="970"/>
      <c r="AY114" s="972"/>
      <c r="AZ114" s="972"/>
    </row>
    <row r="115" spans="2:52">
      <c r="B115" s="970"/>
      <c r="C115" s="970"/>
      <c r="D115" s="970"/>
      <c r="E115" s="970"/>
      <c r="F115" s="970"/>
      <c r="G115" s="970"/>
      <c r="H115" s="970"/>
      <c r="I115" s="970"/>
      <c r="J115" s="970"/>
      <c r="K115" s="970"/>
      <c r="L115" s="970"/>
      <c r="M115" s="970"/>
      <c r="N115" s="970"/>
      <c r="O115" s="970"/>
      <c r="P115" s="970"/>
      <c r="Q115" s="970"/>
      <c r="R115" s="970"/>
      <c r="S115" s="970"/>
      <c r="T115" s="970"/>
      <c r="U115" s="970"/>
      <c r="V115" s="970"/>
      <c r="W115" s="970"/>
      <c r="X115" s="970"/>
      <c r="Y115" s="970"/>
      <c r="Z115" s="970"/>
      <c r="AA115" s="970"/>
      <c r="AB115" s="970"/>
      <c r="AC115" s="970"/>
      <c r="AD115" s="970"/>
      <c r="AE115" s="970"/>
      <c r="AF115" s="970"/>
      <c r="AG115" s="970"/>
      <c r="AH115" s="970"/>
      <c r="AI115" s="970"/>
      <c r="AJ115" s="970"/>
      <c r="AK115" s="970"/>
      <c r="AL115" s="970"/>
      <c r="AM115" s="970"/>
      <c r="AN115" s="970"/>
      <c r="AO115" s="971"/>
      <c r="AP115" s="971"/>
      <c r="AQ115" s="971"/>
      <c r="AR115" s="971"/>
      <c r="AS115" s="971"/>
      <c r="AT115" s="971"/>
      <c r="AU115" s="971"/>
      <c r="AV115" s="971"/>
      <c r="AW115" s="970"/>
      <c r="AX115" s="970"/>
      <c r="AY115" s="972"/>
      <c r="AZ115" s="972"/>
    </row>
    <row r="116" spans="2:52">
      <c r="B116" s="970"/>
      <c r="C116" s="970"/>
      <c r="D116" s="970"/>
      <c r="E116" s="970"/>
      <c r="F116" s="970"/>
      <c r="G116" s="970"/>
      <c r="H116" s="970"/>
      <c r="I116" s="970"/>
      <c r="J116" s="970"/>
      <c r="K116" s="970"/>
      <c r="L116" s="970"/>
      <c r="M116" s="970"/>
      <c r="N116" s="970"/>
      <c r="O116" s="970"/>
      <c r="P116" s="970"/>
      <c r="Q116" s="970"/>
      <c r="R116" s="970"/>
      <c r="S116" s="970"/>
      <c r="T116" s="970"/>
      <c r="U116" s="970"/>
      <c r="V116" s="970"/>
      <c r="W116" s="970"/>
      <c r="X116" s="970"/>
      <c r="Y116" s="970"/>
      <c r="Z116" s="970"/>
      <c r="AA116" s="970"/>
      <c r="AB116" s="970"/>
      <c r="AC116" s="970"/>
      <c r="AD116" s="970"/>
      <c r="AE116" s="970"/>
      <c r="AF116" s="970"/>
      <c r="AG116" s="970"/>
      <c r="AH116" s="970"/>
      <c r="AI116" s="970"/>
      <c r="AJ116" s="970"/>
      <c r="AK116" s="970"/>
      <c r="AL116" s="970"/>
      <c r="AM116" s="970"/>
      <c r="AN116" s="970"/>
      <c r="AO116" s="971"/>
      <c r="AP116" s="971"/>
      <c r="AQ116" s="971"/>
      <c r="AR116" s="971"/>
      <c r="AS116" s="971"/>
      <c r="AT116" s="971"/>
      <c r="AU116" s="971"/>
      <c r="AV116" s="971"/>
      <c r="AW116" s="970"/>
      <c r="AX116" s="970"/>
      <c r="AY116" s="972"/>
      <c r="AZ116" s="972"/>
    </row>
    <row r="117" spans="2:52" ht="16.5">
      <c r="B117" s="970"/>
      <c r="C117" s="970"/>
      <c r="D117" s="970"/>
      <c r="E117" s="970"/>
      <c r="F117" s="970"/>
      <c r="G117" s="970"/>
      <c r="H117" s="970"/>
      <c r="I117" s="970"/>
      <c r="J117" s="970"/>
      <c r="K117" s="970"/>
      <c r="L117" s="970"/>
      <c r="M117" s="970"/>
      <c r="N117" s="970"/>
      <c r="O117" s="970"/>
      <c r="P117" s="970"/>
      <c r="Q117" s="970"/>
      <c r="R117" s="970"/>
      <c r="S117" s="970"/>
      <c r="T117" s="970"/>
      <c r="U117" s="970"/>
      <c r="V117" s="970"/>
      <c r="W117" s="970"/>
      <c r="X117" s="970"/>
      <c r="Y117" s="970"/>
      <c r="Z117" s="970"/>
      <c r="AA117" s="970"/>
      <c r="AB117" s="973"/>
      <c r="AC117" s="973"/>
      <c r="AD117" s="973"/>
      <c r="AE117" s="973"/>
      <c r="AF117" s="973"/>
      <c r="AG117" s="973"/>
      <c r="AH117" s="973"/>
      <c r="AI117" s="973"/>
      <c r="AJ117" s="973"/>
      <c r="AK117" s="973"/>
      <c r="AL117" s="973"/>
      <c r="AM117" s="973"/>
      <c r="AN117" s="973"/>
      <c r="AO117" s="973"/>
      <c r="AP117" s="973"/>
      <c r="AQ117" s="973"/>
      <c r="AR117" s="973"/>
      <c r="AS117" s="973"/>
      <c r="AT117" s="973"/>
      <c r="AU117" s="973"/>
      <c r="AV117" s="973"/>
      <c r="AW117" s="973"/>
      <c r="AX117" s="973"/>
      <c r="AY117" s="974"/>
      <c r="AZ117" s="974"/>
    </row>
  </sheetData>
  <phoneticPr fontId="21" type="noConversion"/>
  <pageMargins left="0.7" right="0.7" top="0.75" bottom="0.75" header="0.3" footer="0.3"/>
  <pageSetup paperSize="9" scale="5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W64"/>
  <sheetViews>
    <sheetView view="pageBreakPreview" zoomScaleNormal="85" zoomScaleSheetLayoutView="100" workbookViewId="0">
      <pane ySplit="5" topLeftCell="A6" activePane="bottomLeft" state="frozen"/>
      <selection pane="bottomLeft" activeCell="A6" sqref="A6:B6"/>
    </sheetView>
  </sheetViews>
  <sheetFormatPr defaultColWidth="8.88671875" defaultRowHeight="12"/>
  <cols>
    <col min="1" max="1" width="8.88671875" style="64"/>
    <col min="2" max="2" width="19.109375" style="64" customWidth="1"/>
    <col min="3" max="14" width="8.109375" style="64" hidden="1" customWidth="1"/>
    <col min="15" max="20" width="8.109375" style="64" customWidth="1"/>
    <col min="21" max="21" width="8.77734375" style="64" bestFit="1" customWidth="1"/>
    <col min="22" max="22" width="7.5546875" style="64" customWidth="1"/>
    <col min="23" max="23" width="8.88671875" style="485"/>
    <col min="24" max="16384" width="8.88671875" style="64"/>
  </cols>
  <sheetData>
    <row r="1" spans="1:23" ht="12" customHeight="1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</row>
    <row r="2" spans="1:23" s="47" customFormat="1" ht="35.25" customHeight="1">
      <c r="A2" s="310" t="s">
        <v>146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486"/>
    </row>
    <row r="3" spans="1:23" ht="9.7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</row>
    <row r="4" spans="1:23" ht="9.75" customHeight="1" thickBot="1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</row>
    <row r="5" spans="1:23" s="316" customFormat="1" ht="22.5" customHeight="1">
      <c r="A5" s="975" t="s">
        <v>650</v>
      </c>
      <c r="B5" s="975"/>
      <c r="C5" s="314">
        <v>2018</v>
      </c>
      <c r="D5" s="314">
        <v>2019</v>
      </c>
      <c r="E5" s="314">
        <v>2020</v>
      </c>
      <c r="F5" s="314">
        <v>2021</v>
      </c>
      <c r="G5" s="314" t="s">
        <v>28</v>
      </c>
      <c r="H5" s="314" t="s">
        <v>53</v>
      </c>
      <c r="I5" s="314" t="s">
        <v>27</v>
      </c>
      <c r="J5" s="314">
        <v>2022</v>
      </c>
      <c r="K5" s="314" t="s">
        <v>30</v>
      </c>
      <c r="L5" s="314" t="s">
        <v>54</v>
      </c>
      <c r="M5" s="314" t="s">
        <v>58</v>
      </c>
      <c r="N5" s="314">
        <v>2023</v>
      </c>
      <c r="O5" s="314" t="s">
        <v>103</v>
      </c>
      <c r="P5" s="399" t="s">
        <v>115</v>
      </c>
      <c r="Q5" s="415" t="s">
        <v>124</v>
      </c>
      <c r="R5" s="464">
        <v>2024</v>
      </c>
      <c r="S5" s="473" t="s">
        <v>640</v>
      </c>
      <c r="T5" s="577" t="s">
        <v>658</v>
      </c>
      <c r="U5" s="315" t="s">
        <v>688</v>
      </c>
      <c r="V5" s="577" t="s">
        <v>659</v>
      </c>
      <c r="W5" s="485"/>
    </row>
    <row r="6" spans="1:23" ht="19.5" customHeight="1">
      <c r="A6" s="976" t="s">
        <v>147</v>
      </c>
      <c r="B6" s="976"/>
      <c r="C6" s="91">
        <v>480.05600000000004</v>
      </c>
      <c r="D6" s="91">
        <v>163.11099999999999</v>
      </c>
      <c r="E6" s="91">
        <v>680.37200000000007</v>
      </c>
      <c r="F6" s="91">
        <v>1072.8689999999988</v>
      </c>
      <c r="G6" s="91">
        <v>204.54881595900005</v>
      </c>
      <c r="H6" s="91">
        <v>487.25744228999974</v>
      </c>
      <c r="I6" s="91">
        <v>753.08078036799998</v>
      </c>
      <c r="J6" s="91">
        <v>849.19273619200101</v>
      </c>
      <c r="K6" s="91">
        <v>251.62176972500021</v>
      </c>
      <c r="L6" s="65">
        <v>471.32485355899991</v>
      </c>
      <c r="M6" s="65">
        <v>772.49470585199958</v>
      </c>
      <c r="N6" s="65">
        <v>877.87058683000066</v>
      </c>
      <c r="O6" s="65">
        <v>288.30980953700021</v>
      </c>
      <c r="P6" s="65">
        <v>606.17357429399999</v>
      </c>
      <c r="Q6" s="65">
        <v>900.84712283499903</v>
      </c>
      <c r="R6" s="65">
        <v>864.02919121000014</v>
      </c>
      <c r="S6" s="65">
        <v>205.49752744899996</v>
      </c>
      <c r="T6" s="65">
        <v>418.42821381899995</v>
      </c>
      <c r="U6" s="318">
        <v>562.60444027899939</v>
      </c>
      <c r="V6" s="584">
        <v>-0.37547179092001481</v>
      </c>
    </row>
    <row r="7" spans="1:23" ht="19.5" customHeight="1">
      <c r="A7" s="977"/>
      <c r="B7" s="431" t="s">
        <v>148</v>
      </c>
      <c r="C7" s="92">
        <v>7354.6309999999994</v>
      </c>
      <c r="D7" s="92">
        <v>8483.3279999999995</v>
      </c>
      <c r="E7" s="92">
        <v>9729.82</v>
      </c>
      <c r="F7" s="92">
        <v>10550.965</v>
      </c>
      <c r="G7" s="92">
        <v>1947.2165483960002</v>
      </c>
      <c r="H7" s="92">
        <v>3922.3896592899996</v>
      </c>
      <c r="I7" s="92">
        <v>6061.8304164669998</v>
      </c>
      <c r="J7" s="92">
        <v>8186.3765272360006</v>
      </c>
      <c r="K7" s="92">
        <v>2146.5986259350002</v>
      </c>
      <c r="L7" s="66">
        <v>4313.08738567</v>
      </c>
      <c r="M7" s="66">
        <v>6504.8743865359993</v>
      </c>
      <c r="N7" s="66">
        <v>8734.0669031840007</v>
      </c>
      <c r="O7" s="66">
        <v>2265.9975209409999</v>
      </c>
      <c r="P7" s="66">
        <v>4514.2123059579999</v>
      </c>
      <c r="Q7" s="66">
        <v>6796.8493163609992</v>
      </c>
      <c r="R7" s="66">
        <v>9032.4992804510002</v>
      </c>
      <c r="S7" s="66">
        <v>2380.2209101180001</v>
      </c>
      <c r="T7" s="66">
        <v>4778.9228185929996</v>
      </c>
      <c r="U7" s="585">
        <v>7229.2688419069991</v>
      </c>
      <c r="V7" s="243">
        <v>6.3620584394169732E-2</v>
      </c>
    </row>
    <row r="8" spans="1:23" ht="19.5" customHeight="1">
      <c r="A8" s="978"/>
      <c r="B8" s="432" t="s">
        <v>149</v>
      </c>
      <c r="C8" s="93">
        <v>6874.5749999999998</v>
      </c>
      <c r="D8" s="93">
        <v>8320.2170000000006</v>
      </c>
      <c r="E8" s="93">
        <v>9049.4480000000003</v>
      </c>
      <c r="F8" s="93">
        <v>9478.0960000000014</v>
      </c>
      <c r="G8" s="93">
        <v>1742.667732437</v>
      </c>
      <c r="H8" s="93">
        <v>3435.1322169999999</v>
      </c>
      <c r="I8" s="93">
        <v>5308.7496360989999</v>
      </c>
      <c r="J8" s="93">
        <v>7337.183791043999</v>
      </c>
      <c r="K8" s="93">
        <v>1894.9768562099998</v>
      </c>
      <c r="L8" s="67">
        <v>3841.7625321109999</v>
      </c>
      <c r="M8" s="67">
        <v>5732.379680684</v>
      </c>
      <c r="N8" s="67">
        <v>7856.1963163540004</v>
      </c>
      <c r="O8" s="67">
        <v>1977.6877114039999</v>
      </c>
      <c r="P8" s="67">
        <v>3908.0387316639999</v>
      </c>
      <c r="Q8" s="67">
        <v>5896.0021935260002</v>
      </c>
      <c r="R8" s="67">
        <v>8168.4700892409992</v>
      </c>
      <c r="S8" s="67">
        <v>2174.7233826689999</v>
      </c>
      <c r="T8" s="67">
        <v>4360.4946047739995</v>
      </c>
      <c r="U8" s="586">
        <v>6666.6644016279997</v>
      </c>
      <c r="V8" s="564">
        <v>0.13070928110376401</v>
      </c>
    </row>
    <row r="9" spans="1:23" ht="19.5" customHeight="1">
      <c r="A9" s="976" t="s">
        <v>150</v>
      </c>
      <c r="B9" s="976"/>
      <c r="C9" s="91">
        <v>1137.4540000000002</v>
      </c>
      <c r="D9" s="91">
        <v>1276.3340000000001</v>
      </c>
      <c r="E9" s="91">
        <v>1314.8110000000001</v>
      </c>
      <c r="F9" s="91">
        <v>1438.5439999999999</v>
      </c>
      <c r="G9" s="91">
        <v>438.75648449600004</v>
      </c>
      <c r="H9" s="91">
        <v>839.20220538299986</v>
      </c>
      <c r="I9" s="91">
        <v>1333.1247789649999</v>
      </c>
      <c r="J9" s="91">
        <v>1957.4077917529999</v>
      </c>
      <c r="K9" s="91">
        <v>401.70768870700005</v>
      </c>
      <c r="L9" s="65">
        <v>858.25300079099998</v>
      </c>
      <c r="M9" s="65">
        <v>1511.252688451</v>
      </c>
      <c r="N9" s="65">
        <v>2050.4630378909997</v>
      </c>
      <c r="O9" s="65">
        <v>506.57731599299996</v>
      </c>
      <c r="P9" s="65">
        <v>1015.083620243</v>
      </c>
      <c r="Q9" s="65">
        <v>1520.764977156</v>
      </c>
      <c r="R9" s="65">
        <v>2044.400531643</v>
      </c>
      <c r="S9" s="65">
        <v>557.82304047100001</v>
      </c>
      <c r="T9" s="65">
        <v>1095.8666174519999</v>
      </c>
      <c r="U9" s="318">
        <v>1610.727829557</v>
      </c>
      <c r="V9" s="584">
        <v>5.9156315244213831E-2</v>
      </c>
    </row>
    <row r="10" spans="1:23" ht="19.5" customHeight="1">
      <c r="A10" s="977"/>
      <c r="B10" s="431" t="s">
        <v>151</v>
      </c>
      <c r="C10" s="92">
        <v>1563.1870000000001</v>
      </c>
      <c r="D10" s="92">
        <v>1831.6209999999999</v>
      </c>
      <c r="E10" s="92">
        <v>1824.4650000000001</v>
      </c>
      <c r="F10" s="92">
        <v>1912.498</v>
      </c>
      <c r="G10" s="92">
        <v>612.502491083</v>
      </c>
      <c r="H10" s="92">
        <v>1224.8134682579998</v>
      </c>
      <c r="I10" s="92">
        <v>1990.6849571769999</v>
      </c>
      <c r="J10" s="92">
        <v>2941.2447246460001</v>
      </c>
      <c r="K10" s="92">
        <v>860.78921205900008</v>
      </c>
      <c r="L10" s="66">
        <v>1783.7000609679999</v>
      </c>
      <c r="M10" s="66">
        <v>2913.1448944369999</v>
      </c>
      <c r="N10" s="66">
        <v>3903.8839538570001</v>
      </c>
      <c r="O10" s="66">
        <v>974.87764980899988</v>
      </c>
      <c r="P10" s="66">
        <v>1943.0856333060001</v>
      </c>
      <c r="Q10" s="66">
        <v>2956.3624776000001</v>
      </c>
      <c r="R10" s="66">
        <v>4021.7068978420002</v>
      </c>
      <c r="S10" s="66">
        <v>1065.730193506</v>
      </c>
      <c r="T10" s="66">
        <v>2109.7265506979998</v>
      </c>
      <c r="U10" s="585">
        <v>3115.4036449989999</v>
      </c>
      <c r="V10" s="243">
        <v>5.3796233920581527E-2</v>
      </c>
    </row>
    <row r="11" spans="1:23" ht="19.5" customHeight="1">
      <c r="A11" s="978"/>
      <c r="B11" s="432" t="s">
        <v>152</v>
      </c>
      <c r="C11" s="93">
        <v>425.733</v>
      </c>
      <c r="D11" s="93">
        <v>555.28700000000003</v>
      </c>
      <c r="E11" s="93">
        <v>509.654</v>
      </c>
      <c r="F11" s="93">
        <v>473.95400000000001</v>
      </c>
      <c r="G11" s="93">
        <v>173.74600658700001</v>
      </c>
      <c r="H11" s="93">
        <v>385.61126287500002</v>
      </c>
      <c r="I11" s="93">
        <v>657.56017821199998</v>
      </c>
      <c r="J11" s="93">
        <v>983.83693289300004</v>
      </c>
      <c r="K11" s="93">
        <v>459.08152335200003</v>
      </c>
      <c r="L11" s="67">
        <v>925.44706017699991</v>
      </c>
      <c r="M11" s="67">
        <v>1401.8922059860001</v>
      </c>
      <c r="N11" s="67">
        <v>1853.4209159659999</v>
      </c>
      <c r="O11" s="67">
        <v>468.30033381599998</v>
      </c>
      <c r="P11" s="67">
        <v>928.00201306300005</v>
      </c>
      <c r="Q11" s="67">
        <v>1435.5975004440002</v>
      </c>
      <c r="R11" s="67">
        <v>1977.306366199</v>
      </c>
      <c r="S11" s="67">
        <v>507.90715303500002</v>
      </c>
      <c r="T11" s="67">
        <v>1013.8599332460001</v>
      </c>
      <c r="U11" s="586">
        <v>1504.6758154419999</v>
      </c>
      <c r="V11" s="564">
        <v>4.8118163326862584E-2</v>
      </c>
    </row>
    <row r="12" spans="1:23" ht="19.5" customHeight="1">
      <c r="A12" s="976" t="s">
        <v>153</v>
      </c>
      <c r="B12" s="976"/>
      <c r="C12" s="91">
        <v>385.89499999999998</v>
      </c>
      <c r="D12" s="91">
        <v>388.20400000000001</v>
      </c>
      <c r="E12" s="91">
        <v>501.04599999999999</v>
      </c>
      <c r="F12" s="91">
        <v>599.08200000000011</v>
      </c>
      <c r="G12" s="91">
        <v>155.57510765800001</v>
      </c>
      <c r="H12" s="91">
        <v>370.84524744099997</v>
      </c>
      <c r="I12" s="91">
        <v>513.05220304499994</v>
      </c>
      <c r="J12" s="91">
        <v>644.36053769199998</v>
      </c>
      <c r="K12" s="91">
        <v>127.02590075999998</v>
      </c>
      <c r="L12" s="65">
        <v>276.53658767400003</v>
      </c>
      <c r="M12" s="65">
        <v>418.19216217100001</v>
      </c>
      <c r="N12" s="65">
        <v>582.85432352800001</v>
      </c>
      <c r="O12" s="65">
        <v>110.42151940899998</v>
      </c>
      <c r="P12" s="65">
        <v>221.17411785200002</v>
      </c>
      <c r="Q12" s="65">
        <v>341.16698436199999</v>
      </c>
      <c r="R12" s="65">
        <v>496.72737002000002</v>
      </c>
      <c r="S12" s="65">
        <v>107.25224379000001</v>
      </c>
      <c r="T12" s="65">
        <v>233.374898253</v>
      </c>
      <c r="U12" s="318">
        <v>449.68948926999991</v>
      </c>
      <c r="V12" s="584">
        <v>0.31809204841711947</v>
      </c>
    </row>
    <row r="13" spans="1:23" ht="19.5" customHeight="1">
      <c r="A13" s="977"/>
      <c r="B13" s="431" t="s">
        <v>153</v>
      </c>
      <c r="C13" s="92">
        <v>503.53900000000004</v>
      </c>
      <c r="D13" s="92">
        <v>457.69799999999998</v>
      </c>
      <c r="E13" s="92">
        <v>575.02200000000005</v>
      </c>
      <c r="F13" s="92">
        <v>713.65200000000004</v>
      </c>
      <c r="G13" s="92">
        <v>193.44899250500001</v>
      </c>
      <c r="H13" s="92">
        <v>438.17552018799995</v>
      </c>
      <c r="I13" s="92">
        <v>612.78377651899996</v>
      </c>
      <c r="J13" s="92">
        <v>768.86933151599999</v>
      </c>
      <c r="K13" s="92">
        <v>150.55341751099999</v>
      </c>
      <c r="L13" s="66">
        <v>320.60318076200002</v>
      </c>
      <c r="M13" s="66">
        <v>493.46518411599999</v>
      </c>
      <c r="N13" s="66">
        <v>679.470466117</v>
      </c>
      <c r="O13" s="66">
        <v>140.017335618</v>
      </c>
      <c r="P13" s="66">
        <v>276.68364475700002</v>
      </c>
      <c r="Q13" s="66">
        <v>419.98964866699998</v>
      </c>
      <c r="R13" s="66">
        <v>598.05783864900002</v>
      </c>
      <c r="S13" s="66">
        <v>141.17308028600002</v>
      </c>
      <c r="T13" s="66">
        <v>308.724710152</v>
      </c>
      <c r="U13" s="585">
        <v>574.425388548</v>
      </c>
      <c r="V13" s="243">
        <v>0.36771320524484752</v>
      </c>
    </row>
    <row r="14" spans="1:23" ht="19.5" customHeight="1">
      <c r="A14" s="978"/>
      <c r="B14" s="432" t="s">
        <v>154</v>
      </c>
      <c r="C14" s="93">
        <v>117.64400000000001</v>
      </c>
      <c r="D14" s="93">
        <v>69.494</v>
      </c>
      <c r="E14" s="93">
        <v>73.975999999999999</v>
      </c>
      <c r="F14" s="93">
        <v>114.57000000000001</v>
      </c>
      <c r="G14" s="93">
        <v>37.873884846999999</v>
      </c>
      <c r="H14" s="93">
        <v>67.330272747000009</v>
      </c>
      <c r="I14" s="93">
        <v>99.731573474000001</v>
      </c>
      <c r="J14" s="93">
        <v>124.50879382400001</v>
      </c>
      <c r="K14" s="93">
        <v>23.527516751</v>
      </c>
      <c r="L14" s="67">
        <v>44.066593088000005</v>
      </c>
      <c r="M14" s="67">
        <v>75.273021945000011</v>
      </c>
      <c r="N14" s="67">
        <v>96.616142589000006</v>
      </c>
      <c r="O14" s="67">
        <v>29.595816208999999</v>
      </c>
      <c r="P14" s="67">
        <v>55.509526904999994</v>
      </c>
      <c r="Q14" s="67">
        <v>78.822664305000004</v>
      </c>
      <c r="R14" s="67">
        <v>101.33046862899999</v>
      </c>
      <c r="S14" s="67">
        <v>33.920836496</v>
      </c>
      <c r="T14" s="67">
        <v>75.349811899000002</v>
      </c>
      <c r="U14" s="586">
        <v>124.73589927800001</v>
      </c>
      <c r="V14" s="564">
        <v>0.58248773214949012</v>
      </c>
      <c r="W14" s="487"/>
    </row>
    <row r="15" spans="1:23" ht="19.5" customHeight="1">
      <c r="A15" s="976" t="s">
        <v>155</v>
      </c>
      <c r="B15" s="976"/>
      <c r="C15" s="91">
        <v>300.089785038</v>
      </c>
      <c r="D15" s="91">
        <v>860.42806426599998</v>
      </c>
      <c r="E15" s="91">
        <v>702.25303993500017</v>
      </c>
      <c r="F15" s="91">
        <v>690.03900000000135</v>
      </c>
      <c r="G15" s="91">
        <v>297.49408569299993</v>
      </c>
      <c r="H15" s="91">
        <v>225.51068446199935</v>
      </c>
      <c r="I15" s="91">
        <v>334.86714374500446</v>
      </c>
      <c r="J15" s="91">
        <v>224.23425487100613</v>
      </c>
      <c r="K15" s="91">
        <v>179.68627797100052</v>
      </c>
      <c r="L15" s="65">
        <v>319.97894744100051</v>
      </c>
      <c r="M15" s="65">
        <v>211.19955077000196</v>
      </c>
      <c r="N15" s="65">
        <v>52.647501082002421</v>
      </c>
      <c r="O15" s="65">
        <v>49.804909070000576</v>
      </c>
      <c r="P15" s="65">
        <v>321.24778638299904</v>
      </c>
      <c r="Q15" s="65">
        <v>534.9368420960003</v>
      </c>
      <c r="R15" s="65">
        <v>526.67784655500441</v>
      </c>
      <c r="S15" s="65">
        <v>59.376107707000486</v>
      </c>
      <c r="T15" s="65">
        <v>381.61736932800125</v>
      </c>
      <c r="U15" s="318">
        <v>599.26983392100078</v>
      </c>
      <c r="V15" s="584">
        <v>0.1202627801310705</v>
      </c>
    </row>
    <row r="16" spans="1:23" ht="19.5" customHeight="1">
      <c r="A16" s="977"/>
      <c r="B16" s="431" t="s">
        <v>156</v>
      </c>
      <c r="C16" s="92">
        <v>7799.133985509</v>
      </c>
      <c r="D16" s="92">
        <v>11542.464461084001</v>
      </c>
      <c r="E16" s="92">
        <v>16341.269980667999</v>
      </c>
      <c r="F16" s="92">
        <v>22451.450999999997</v>
      </c>
      <c r="G16" s="92">
        <v>10482.036701165</v>
      </c>
      <c r="H16" s="92">
        <v>24595.352109058</v>
      </c>
      <c r="I16" s="92">
        <v>41955.291325555001</v>
      </c>
      <c r="J16" s="92">
        <v>55321.855948424003</v>
      </c>
      <c r="K16" s="92">
        <v>14342.514337100001</v>
      </c>
      <c r="L16" s="66">
        <v>24190.260489646</v>
      </c>
      <c r="M16" s="66">
        <v>33432.923519468997</v>
      </c>
      <c r="N16" s="66">
        <v>45240.937146741999</v>
      </c>
      <c r="O16" s="66">
        <v>9182.9570621780003</v>
      </c>
      <c r="P16" s="66">
        <v>17052.617583175997</v>
      </c>
      <c r="Q16" s="66">
        <v>24520.295553477998</v>
      </c>
      <c r="R16" s="66">
        <v>32922.242334018003</v>
      </c>
      <c r="S16" s="66">
        <v>4643.1536611490801</v>
      </c>
      <c r="T16" s="66">
        <v>10384.35964191608</v>
      </c>
      <c r="U16" s="585">
        <v>14033.132184669001</v>
      </c>
      <c r="V16" s="243">
        <v>-0.42769318770798759</v>
      </c>
    </row>
    <row r="17" spans="1:23" ht="19.5" customHeight="1">
      <c r="A17" s="978"/>
      <c r="B17" s="432" t="s">
        <v>157</v>
      </c>
      <c r="C17" s="93">
        <v>7499.0442004710003</v>
      </c>
      <c r="D17" s="93">
        <v>10682.036396818001</v>
      </c>
      <c r="E17" s="93">
        <v>15639.016940733001</v>
      </c>
      <c r="F17" s="93">
        <v>21761.411999999997</v>
      </c>
      <c r="G17" s="93">
        <v>10184.542615472001</v>
      </c>
      <c r="H17" s="93">
        <v>24369.841424596001</v>
      </c>
      <c r="I17" s="93">
        <v>41620.424181809998</v>
      </c>
      <c r="J17" s="93">
        <v>55097.621693552996</v>
      </c>
      <c r="K17" s="93">
        <v>14162.828059129</v>
      </c>
      <c r="L17" s="67">
        <v>23870.281542204997</v>
      </c>
      <c r="M17" s="67">
        <v>33221.723968699</v>
      </c>
      <c r="N17" s="67">
        <v>45188.289645659999</v>
      </c>
      <c r="O17" s="67">
        <v>9133.1521531079998</v>
      </c>
      <c r="P17" s="67">
        <v>16731.369796792998</v>
      </c>
      <c r="Q17" s="67">
        <v>23985.358711381999</v>
      </c>
      <c r="R17" s="67">
        <v>32395.564487462998</v>
      </c>
      <c r="S17" s="67">
        <v>4583.7775534420798</v>
      </c>
      <c r="T17" s="67">
        <v>10002.742272588079</v>
      </c>
      <c r="U17" s="586">
        <v>13433.862350747999</v>
      </c>
      <c r="V17" s="564">
        <v>-0.43991405288539209</v>
      </c>
    </row>
    <row r="18" spans="1:23" ht="19.5" customHeight="1">
      <c r="A18" s="976" t="s">
        <v>158</v>
      </c>
      <c r="B18" s="976"/>
      <c r="C18" s="94">
        <v>1501.0650000000001</v>
      </c>
      <c r="D18" s="94">
        <v>1725.729</v>
      </c>
      <c r="E18" s="94">
        <v>1826.4029999999998</v>
      </c>
      <c r="F18" s="94">
        <v>2005.518</v>
      </c>
      <c r="G18" s="94">
        <v>242.44836478100001</v>
      </c>
      <c r="H18" s="94">
        <v>401.27338738700001</v>
      </c>
      <c r="I18" s="94">
        <v>609.20144161300004</v>
      </c>
      <c r="J18" s="94">
        <v>782.00196857600008</v>
      </c>
      <c r="K18" s="94">
        <v>153.252976644</v>
      </c>
      <c r="L18" s="68">
        <v>359.32161284400001</v>
      </c>
      <c r="M18" s="68">
        <v>537.664586192</v>
      </c>
      <c r="N18" s="68">
        <v>630.333088653</v>
      </c>
      <c r="O18" s="68">
        <v>184.32733166400001</v>
      </c>
      <c r="P18" s="68">
        <v>387.29544481100004</v>
      </c>
      <c r="Q18" s="68">
        <v>619.79583768199996</v>
      </c>
      <c r="R18" s="68">
        <v>742.94568814299998</v>
      </c>
      <c r="S18" s="68">
        <v>208.20590667100001</v>
      </c>
      <c r="T18" s="68">
        <v>457.81092658</v>
      </c>
      <c r="U18" s="587">
        <v>688.50221530299996</v>
      </c>
      <c r="V18" s="243">
        <v>0.110853241412459</v>
      </c>
    </row>
    <row r="19" spans="1:23" ht="19.5" customHeight="1">
      <c r="A19" s="976" t="s">
        <v>159</v>
      </c>
      <c r="B19" s="976"/>
      <c r="C19" s="94">
        <v>802.42899999999997</v>
      </c>
      <c r="D19" s="94">
        <v>962.34699999999998</v>
      </c>
      <c r="E19" s="94">
        <v>1372.08</v>
      </c>
      <c r="F19" s="94">
        <v>1795.0169999999998</v>
      </c>
      <c r="G19" s="94">
        <v>853.92612902500002</v>
      </c>
      <c r="H19" s="94">
        <v>1521.5421921889999</v>
      </c>
      <c r="I19" s="94">
        <v>2324.92346451</v>
      </c>
      <c r="J19" s="94">
        <v>2893.193351932</v>
      </c>
      <c r="K19" s="94">
        <v>806.78866051900002</v>
      </c>
      <c r="L19" s="68">
        <v>1566.7717766210001</v>
      </c>
      <c r="M19" s="68">
        <v>2375.474521052</v>
      </c>
      <c r="N19" s="68">
        <v>2933.5023606780001</v>
      </c>
      <c r="O19" s="68">
        <v>770.78622234499994</v>
      </c>
      <c r="P19" s="68">
        <v>1776.3836539610002</v>
      </c>
      <c r="Q19" s="68">
        <v>2677.9200887669999</v>
      </c>
      <c r="R19" s="68">
        <v>3188.8892512850002</v>
      </c>
      <c r="S19" s="68">
        <v>721.74301274599998</v>
      </c>
      <c r="T19" s="68">
        <v>1671.476172272</v>
      </c>
      <c r="U19" s="319">
        <v>2533.7893777239997</v>
      </c>
      <c r="V19" s="588">
        <v>-5.3821886488540582E-2</v>
      </c>
    </row>
    <row r="20" spans="1:23" ht="19.5" customHeight="1">
      <c r="A20" s="976" t="s">
        <v>160</v>
      </c>
      <c r="B20" s="976"/>
      <c r="C20" s="94">
        <v>68.644000000000005</v>
      </c>
      <c r="D20" s="94">
        <v>135.291</v>
      </c>
      <c r="E20" s="94">
        <v>-82.962999999999994</v>
      </c>
      <c r="F20" s="94">
        <v>102.628</v>
      </c>
      <c r="G20" s="94">
        <v>-3.9795016779999997</v>
      </c>
      <c r="H20" s="94">
        <v>2.3979465790000001</v>
      </c>
      <c r="I20" s="94">
        <v>39.438938782000001</v>
      </c>
      <c r="J20" s="94">
        <v>20.582088581000001</v>
      </c>
      <c r="K20" s="94">
        <v>13.457549856</v>
      </c>
      <c r="L20" s="68">
        <v>11.015892756</v>
      </c>
      <c r="M20" s="68">
        <v>-18.509694218</v>
      </c>
      <c r="N20" s="68">
        <v>-89.577981825999998</v>
      </c>
      <c r="O20" s="68">
        <v>38.411283025000003</v>
      </c>
      <c r="P20" s="68">
        <v>20.232224308999999</v>
      </c>
      <c r="Q20" s="68">
        <v>-20.889535885999997</v>
      </c>
      <c r="R20" s="68">
        <v>-47.743918258999997</v>
      </c>
      <c r="S20" s="68">
        <v>117.35364908199999</v>
      </c>
      <c r="T20" s="68">
        <v>166.63566097</v>
      </c>
      <c r="U20" s="587">
        <v>196.65741109000001</v>
      </c>
      <c r="V20" s="566" t="s">
        <v>666</v>
      </c>
    </row>
    <row r="21" spans="1:23" ht="19.5" customHeight="1">
      <c r="A21" s="976" t="s">
        <v>161</v>
      </c>
      <c r="B21" s="976"/>
      <c r="C21" s="94">
        <v>640.10299999999995</v>
      </c>
      <c r="D21" s="94">
        <v>787.08799999999997</v>
      </c>
      <c r="E21" s="94">
        <v>925.30400000000009</v>
      </c>
      <c r="F21" s="94">
        <v>1383.2469999999998</v>
      </c>
      <c r="G21" s="94">
        <v>634.31535187700001</v>
      </c>
      <c r="H21" s="94">
        <v>1125.1065232679998</v>
      </c>
      <c r="I21" s="94">
        <v>1741.8553316149998</v>
      </c>
      <c r="J21" s="94">
        <v>2133.340042799</v>
      </c>
      <c r="K21" s="94">
        <v>603.67042894899998</v>
      </c>
      <c r="L21" s="68">
        <v>1180.2997870040001</v>
      </c>
      <c r="M21" s="68">
        <v>1760.4538277209999</v>
      </c>
      <c r="N21" s="68">
        <v>2125.3765834329997</v>
      </c>
      <c r="O21" s="68">
        <v>591.29034095400004</v>
      </c>
      <c r="P21" s="68">
        <v>1327.4636159019999</v>
      </c>
      <c r="Q21" s="68">
        <v>1983.4936929579999</v>
      </c>
      <c r="R21" s="68">
        <v>2333.4336383509999</v>
      </c>
      <c r="S21" s="68">
        <v>620.83347332900007</v>
      </c>
      <c r="T21" s="68">
        <v>1358.401533188</v>
      </c>
      <c r="U21" s="319">
        <v>2026.7912310910001</v>
      </c>
      <c r="V21" s="588">
        <v>2.1828926548503436E-2</v>
      </c>
    </row>
    <row r="22" spans="1:23" ht="19.5" customHeight="1">
      <c r="A22" s="96"/>
      <c r="B22" s="433" t="s">
        <v>162</v>
      </c>
      <c r="C22" s="97">
        <v>314.16999999999996</v>
      </c>
      <c r="D22" s="97">
        <v>398.37</v>
      </c>
      <c r="E22" s="97">
        <v>489.71499999999997</v>
      </c>
      <c r="F22" s="97">
        <v>789.22199999999998</v>
      </c>
      <c r="G22" s="97">
        <v>409.39078117899999</v>
      </c>
      <c r="H22" s="97">
        <v>724.16239495800005</v>
      </c>
      <c r="I22" s="97">
        <v>1134.292893847</v>
      </c>
      <c r="J22" s="97">
        <v>1391.7223078040001</v>
      </c>
      <c r="K22" s="97">
        <v>528.74080754200008</v>
      </c>
      <c r="L22" s="69">
        <v>1102.7320142419999</v>
      </c>
      <c r="M22" s="69">
        <v>1679.8990116069999</v>
      </c>
      <c r="N22" s="69">
        <v>2041.7488633389999</v>
      </c>
      <c r="O22" s="69">
        <v>585.76882454700001</v>
      </c>
      <c r="P22" s="69">
        <v>1315.9171355189999</v>
      </c>
      <c r="Q22" s="69">
        <v>1965.8472827230003</v>
      </c>
      <c r="R22" s="69">
        <v>2306.0964800270003</v>
      </c>
      <c r="S22" s="69">
        <v>609.83376778299998</v>
      </c>
      <c r="T22" s="69">
        <v>1334.9499401859998</v>
      </c>
      <c r="U22" s="589">
        <v>1989.6451955789998</v>
      </c>
      <c r="V22" s="565">
        <v>1.2105677315399577E-2</v>
      </c>
    </row>
    <row r="23" spans="1:23" s="549" customFormat="1" ht="15" customHeight="1">
      <c r="A23" s="545" t="s">
        <v>163</v>
      </c>
      <c r="B23" s="138"/>
      <c r="C23" s="138"/>
      <c r="D23" s="138"/>
      <c r="E23" s="138"/>
      <c r="F23" s="138"/>
      <c r="G23" s="138"/>
      <c r="H23" s="138"/>
      <c r="I23" s="138"/>
      <c r="J23" s="546"/>
      <c r="K23" s="546"/>
      <c r="L23" s="547"/>
      <c r="M23" s="547"/>
      <c r="N23" s="547"/>
      <c r="O23" s="547"/>
      <c r="P23" s="547"/>
      <c r="Q23" s="547"/>
      <c r="R23" s="547"/>
      <c r="S23" s="547"/>
      <c r="T23" s="547"/>
      <c r="U23" s="567"/>
      <c r="V23" s="70"/>
      <c r="W23" s="548"/>
    </row>
    <row r="24" spans="1:23" s="549" customFormat="1" ht="15" customHeight="1">
      <c r="A24" s="545" t="s">
        <v>164</v>
      </c>
      <c r="B24" s="138"/>
      <c r="C24" s="546"/>
      <c r="D24" s="546"/>
      <c r="E24" s="546"/>
      <c r="F24" s="546"/>
      <c r="G24" s="546"/>
      <c r="H24" s="546"/>
      <c r="I24" s="546"/>
      <c r="J24" s="546"/>
      <c r="K24" s="546"/>
      <c r="L24" s="546"/>
      <c r="M24" s="546"/>
      <c r="N24" s="546"/>
      <c r="O24" s="546"/>
      <c r="P24" s="546"/>
      <c r="Q24" s="546"/>
      <c r="R24" s="546"/>
      <c r="S24" s="546"/>
      <c r="T24" s="546"/>
      <c r="U24" s="590"/>
      <c r="V24" s="70"/>
      <c r="W24" s="548"/>
    </row>
    <row r="25" spans="1:23" ht="19.5" customHeight="1" thickBot="1">
      <c r="A25" s="70"/>
      <c r="B25" s="70"/>
      <c r="C25" s="70"/>
      <c r="D25" s="70"/>
      <c r="E25" s="70"/>
      <c r="F25" s="70"/>
      <c r="G25" s="70"/>
      <c r="H25" s="70"/>
      <c r="I25" s="70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70"/>
    </row>
    <row r="26" spans="1:23" s="316" customFormat="1" ht="22.5" customHeight="1">
      <c r="A26" s="975" t="s">
        <v>651</v>
      </c>
      <c r="B26" s="975"/>
      <c r="C26" s="314">
        <v>2018</v>
      </c>
      <c r="D26" s="314">
        <v>2019</v>
      </c>
      <c r="E26" s="314">
        <v>2020</v>
      </c>
      <c r="F26" s="314">
        <v>2021</v>
      </c>
      <c r="G26" s="314" t="s">
        <v>28</v>
      </c>
      <c r="H26" s="314" t="s">
        <v>56</v>
      </c>
      <c r="I26" s="314" t="s">
        <v>27</v>
      </c>
      <c r="J26" s="314" t="s">
        <v>29</v>
      </c>
      <c r="K26" s="314" t="s">
        <v>30</v>
      </c>
      <c r="L26" s="314" t="s">
        <v>57</v>
      </c>
      <c r="M26" s="314" t="s">
        <v>58</v>
      </c>
      <c r="N26" s="314" t="s">
        <v>67</v>
      </c>
      <c r="O26" s="314" t="s">
        <v>138</v>
      </c>
      <c r="P26" s="399" t="s">
        <v>112</v>
      </c>
      <c r="Q26" s="415" t="s">
        <v>124</v>
      </c>
      <c r="R26" s="464" t="s">
        <v>641</v>
      </c>
      <c r="S26" s="473" t="s">
        <v>640</v>
      </c>
      <c r="T26" s="577" t="s">
        <v>660</v>
      </c>
      <c r="U26" s="315" t="s">
        <v>688</v>
      </c>
      <c r="V26" s="577" t="s">
        <v>659</v>
      </c>
      <c r="W26" s="485"/>
    </row>
    <row r="27" spans="1:23" ht="19.5" customHeight="1">
      <c r="A27" s="976" t="s">
        <v>147</v>
      </c>
      <c r="B27" s="976"/>
      <c r="C27" s="91">
        <v>480.05600000000004</v>
      </c>
      <c r="D27" s="91">
        <v>163.11099999999999</v>
      </c>
      <c r="E27" s="91">
        <v>680.37200000000007</v>
      </c>
      <c r="F27" s="91">
        <v>1072.8689999999988</v>
      </c>
      <c r="G27" s="91">
        <v>204.54881595900005</v>
      </c>
      <c r="H27" s="91">
        <v>282.70862633099966</v>
      </c>
      <c r="I27" s="91">
        <v>265.82333807800023</v>
      </c>
      <c r="J27" s="91">
        <v>96.111955824001058</v>
      </c>
      <c r="K27" s="91">
        <v>251.62176972500021</v>
      </c>
      <c r="L27" s="91">
        <v>219.7030838339997</v>
      </c>
      <c r="M27" s="65">
        <v>301.16985229299974</v>
      </c>
      <c r="N27" s="65">
        <v>105.37588097800108</v>
      </c>
      <c r="O27" s="65">
        <v>288.30980953700021</v>
      </c>
      <c r="P27" s="65">
        <v>317.86376475699979</v>
      </c>
      <c r="Q27" s="65">
        <v>294.67354854099904</v>
      </c>
      <c r="R27" s="65">
        <v>-36.817931624998891</v>
      </c>
      <c r="S27" s="65">
        <v>205.49752744899996</v>
      </c>
      <c r="T27" s="65">
        <v>212.93068636999996</v>
      </c>
      <c r="U27" s="318">
        <v>144.17622645999944</v>
      </c>
      <c r="V27" s="584">
        <v>-0.51072559049208421</v>
      </c>
    </row>
    <row r="28" spans="1:23" ht="19.5" customHeight="1">
      <c r="A28" s="977"/>
      <c r="B28" s="431" t="s">
        <v>148</v>
      </c>
      <c r="C28" s="92">
        <v>7354.6309999999994</v>
      </c>
      <c r="D28" s="92">
        <v>8483.3279999999995</v>
      </c>
      <c r="E28" s="92">
        <v>9729.82</v>
      </c>
      <c r="F28" s="92">
        <v>10550.965</v>
      </c>
      <c r="G28" s="92">
        <v>1947.2165483960002</v>
      </c>
      <c r="H28" s="92">
        <v>1975.1731108939996</v>
      </c>
      <c r="I28" s="92">
        <v>2139.4407571770003</v>
      </c>
      <c r="J28" s="92">
        <v>2124.5461107690003</v>
      </c>
      <c r="K28" s="92">
        <v>2146.5986259350002</v>
      </c>
      <c r="L28" s="92">
        <v>2166.4887597349998</v>
      </c>
      <c r="M28" s="66">
        <v>2191.7870008660002</v>
      </c>
      <c r="N28" s="66">
        <v>2229.1925166480009</v>
      </c>
      <c r="O28" s="66">
        <v>2265.9975209409999</v>
      </c>
      <c r="P28" s="66">
        <v>2248.2147850169999</v>
      </c>
      <c r="Q28" s="66">
        <v>2282.6370104029993</v>
      </c>
      <c r="R28" s="66">
        <v>2235.6499640900001</v>
      </c>
      <c r="S28" s="66">
        <v>2380.2209101180001</v>
      </c>
      <c r="T28" s="66">
        <v>2398.701908475</v>
      </c>
      <c r="U28" s="585">
        <v>2450.3460233139995</v>
      </c>
      <c r="V28" s="243">
        <v>7.3471608559168677E-2</v>
      </c>
    </row>
    <row r="29" spans="1:23" ht="19.5" customHeight="1">
      <c r="A29" s="978"/>
      <c r="B29" s="432" t="s">
        <v>149</v>
      </c>
      <c r="C29" s="93">
        <v>6874.5749999999998</v>
      </c>
      <c r="D29" s="93">
        <v>8320.2170000000006</v>
      </c>
      <c r="E29" s="93">
        <v>9049.4480000000003</v>
      </c>
      <c r="F29" s="93">
        <v>9478.0960000000014</v>
      </c>
      <c r="G29" s="93">
        <v>1742.667732437</v>
      </c>
      <c r="H29" s="93">
        <v>1692.4644845629998</v>
      </c>
      <c r="I29" s="93">
        <v>1873.617419099</v>
      </c>
      <c r="J29" s="93">
        <v>2028.4341549449994</v>
      </c>
      <c r="K29" s="93">
        <v>1894.9768562099998</v>
      </c>
      <c r="L29" s="92">
        <v>1946.7856759009999</v>
      </c>
      <c r="M29" s="67">
        <v>1890.6171485730003</v>
      </c>
      <c r="N29" s="67">
        <v>2123.8166356699999</v>
      </c>
      <c r="O29" s="67">
        <v>1977.6877114039999</v>
      </c>
      <c r="P29" s="67">
        <v>1930.3510202600003</v>
      </c>
      <c r="Q29" s="67">
        <v>1987.9634618620003</v>
      </c>
      <c r="R29" s="67">
        <v>2272.467895714999</v>
      </c>
      <c r="S29" s="67">
        <v>2174.7233826689999</v>
      </c>
      <c r="T29" s="67">
        <v>2185.7712221049997</v>
      </c>
      <c r="U29" s="586">
        <v>2306.1697968540002</v>
      </c>
      <c r="V29" s="564">
        <v>0.16006649070599921</v>
      </c>
    </row>
    <row r="30" spans="1:23" ht="19.5" customHeight="1">
      <c r="A30" s="976" t="s">
        <v>150</v>
      </c>
      <c r="B30" s="976"/>
      <c r="C30" s="91">
        <v>1137.4540000000002</v>
      </c>
      <c r="D30" s="91">
        <v>1276.3340000000001</v>
      </c>
      <c r="E30" s="91">
        <v>1314.8110000000001</v>
      </c>
      <c r="F30" s="91">
        <v>1438.5439999999999</v>
      </c>
      <c r="G30" s="91">
        <v>438.75648449600004</v>
      </c>
      <c r="H30" s="91">
        <v>400.44572088699977</v>
      </c>
      <c r="I30" s="91">
        <v>493.92257358200004</v>
      </c>
      <c r="J30" s="91">
        <v>624.28301278799995</v>
      </c>
      <c r="K30" s="91">
        <v>401.70768870700005</v>
      </c>
      <c r="L30" s="134">
        <v>456.54531208399993</v>
      </c>
      <c r="M30" s="65">
        <v>652.99968766000006</v>
      </c>
      <c r="N30" s="65">
        <v>539.21034943999985</v>
      </c>
      <c r="O30" s="65">
        <v>506.57731599299996</v>
      </c>
      <c r="P30" s="65">
        <v>508.50630425000008</v>
      </c>
      <c r="Q30" s="65">
        <v>505.68135691299995</v>
      </c>
      <c r="R30" s="65">
        <v>523.63555448700004</v>
      </c>
      <c r="S30" s="65">
        <v>557.82304047100001</v>
      </c>
      <c r="T30" s="65">
        <v>538.04357698099977</v>
      </c>
      <c r="U30" s="318">
        <v>514.86121210500005</v>
      </c>
      <c r="V30" s="584">
        <v>1.8153438062339822E-2</v>
      </c>
    </row>
    <row r="31" spans="1:23" ht="19.5" customHeight="1">
      <c r="A31" s="977"/>
      <c r="B31" s="431" t="s">
        <v>151</v>
      </c>
      <c r="C31" s="92">
        <v>1563.1870000000001</v>
      </c>
      <c r="D31" s="92">
        <v>1831.6209999999999</v>
      </c>
      <c r="E31" s="92">
        <v>1824.4650000000001</v>
      </c>
      <c r="F31" s="92">
        <v>1912.498</v>
      </c>
      <c r="G31" s="92">
        <v>612.502491083</v>
      </c>
      <c r="H31" s="92">
        <v>612.31097717499983</v>
      </c>
      <c r="I31" s="92">
        <v>765.87148891899994</v>
      </c>
      <c r="J31" s="92">
        <v>950.55976746900012</v>
      </c>
      <c r="K31" s="92">
        <v>860.78921205900008</v>
      </c>
      <c r="L31" s="92">
        <v>922.91084890899981</v>
      </c>
      <c r="M31" s="66">
        <v>1129.4448334690001</v>
      </c>
      <c r="N31" s="66">
        <v>990.73905941999988</v>
      </c>
      <c r="O31" s="66">
        <v>974.87764980899988</v>
      </c>
      <c r="P31" s="66">
        <v>968.20798349700021</v>
      </c>
      <c r="Q31" s="66">
        <v>1013.2768442939999</v>
      </c>
      <c r="R31" s="66">
        <v>1065.3444202420001</v>
      </c>
      <c r="S31" s="66">
        <v>1065.730193506</v>
      </c>
      <c r="T31" s="66">
        <v>1043.9963571919998</v>
      </c>
      <c r="U31" s="585">
        <v>1005.677094301</v>
      </c>
      <c r="V31" s="243">
        <v>-7.5001713853384278E-3</v>
      </c>
    </row>
    <row r="32" spans="1:23" ht="19.5" customHeight="1">
      <c r="A32" s="978"/>
      <c r="B32" s="432" t="s">
        <v>152</v>
      </c>
      <c r="C32" s="93">
        <v>425.733</v>
      </c>
      <c r="D32" s="93">
        <v>555.28700000000003</v>
      </c>
      <c r="E32" s="93">
        <v>509.654</v>
      </c>
      <c r="F32" s="93">
        <v>473.95400000000001</v>
      </c>
      <c r="G32" s="93">
        <v>173.74600658700001</v>
      </c>
      <c r="H32" s="93">
        <v>211.86525628800001</v>
      </c>
      <c r="I32" s="93">
        <v>271.94891533700002</v>
      </c>
      <c r="J32" s="93">
        <v>326.27675468100006</v>
      </c>
      <c r="K32" s="93">
        <v>459.08152335200003</v>
      </c>
      <c r="L32" s="92">
        <v>466.36553682499988</v>
      </c>
      <c r="M32" s="67">
        <v>476.44514580900011</v>
      </c>
      <c r="N32" s="67">
        <v>451.52870997999997</v>
      </c>
      <c r="O32" s="67">
        <v>468.30033381599998</v>
      </c>
      <c r="P32" s="67">
        <v>459.70167924700007</v>
      </c>
      <c r="Q32" s="67">
        <v>507.595487381</v>
      </c>
      <c r="R32" s="67">
        <v>541.70886575499992</v>
      </c>
      <c r="S32" s="67">
        <v>507.90715303500002</v>
      </c>
      <c r="T32" s="67">
        <v>505.952780211</v>
      </c>
      <c r="U32" s="586">
        <v>490.81588219599996</v>
      </c>
      <c r="V32" s="564">
        <v>-3.3057041684070976E-2</v>
      </c>
    </row>
    <row r="33" spans="1:23" ht="19.5" customHeight="1">
      <c r="A33" s="976" t="s">
        <v>153</v>
      </c>
      <c r="B33" s="976"/>
      <c r="C33" s="91">
        <v>385.89499999999998</v>
      </c>
      <c r="D33" s="91">
        <v>388.20400000000001</v>
      </c>
      <c r="E33" s="91">
        <v>501.04599999999999</v>
      </c>
      <c r="F33" s="91">
        <v>599.08200000000011</v>
      </c>
      <c r="G33" s="91">
        <v>155.57510765800001</v>
      </c>
      <c r="H33" s="91">
        <v>215.27013978300002</v>
      </c>
      <c r="I33" s="91">
        <v>142.206955604</v>
      </c>
      <c r="J33" s="91">
        <v>131.30833464699998</v>
      </c>
      <c r="K33" s="91">
        <v>127.02590075999998</v>
      </c>
      <c r="L33" s="134">
        <v>149.51068691400002</v>
      </c>
      <c r="M33" s="65">
        <v>141.655574497</v>
      </c>
      <c r="N33" s="65">
        <v>164.66216135699997</v>
      </c>
      <c r="O33" s="65">
        <v>110.42151940899998</v>
      </c>
      <c r="P33" s="65">
        <v>110.75259844300004</v>
      </c>
      <c r="Q33" s="65">
        <v>119.99286650999997</v>
      </c>
      <c r="R33" s="65">
        <v>155.56038565800003</v>
      </c>
      <c r="S33" s="65">
        <v>107.25224379000001</v>
      </c>
      <c r="T33" s="65">
        <v>126.12265446299998</v>
      </c>
      <c r="U33" s="318">
        <v>216.31459101699994</v>
      </c>
      <c r="V33" s="584">
        <v>0.80272875637130214</v>
      </c>
    </row>
    <row r="34" spans="1:23" ht="19.5" customHeight="1">
      <c r="A34" s="977"/>
      <c r="B34" s="431" t="s">
        <v>153</v>
      </c>
      <c r="C34" s="92">
        <v>503.53900000000004</v>
      </c>
      <c r="D34" s="92">
        <v>457.69799999999998</v>
      </c>
      <c r="E34" s="92">
        <v>575.02200000000005</v>
      </c>
      <c r="F34" s="92">
        <v>713.65200000000004</v>
      </c>
      <c r="G34" s="92">
        <v>193.44899250500001</v>
      </c>
      <c r="H34" s="92">
        <v>244.72652768299994</v>
      </c>
      <c r="I34" s="92">
        <v>174.60825633100004</v>
      </c>
      <c r="J34" s="92">
        <v>156.08555499699997</v>
      </c>
      <c r="K34" s="92">
        <v>150.55341751099999</v>
      </c>
      <c r="L34" s="135">
        <v>170.049763251</v>
      </c>
      <c r="M34" s="66">
        <v>172.862003354</v>
      </c>
      <c r="N34" s="66">
        <v>186.00528200099998</v>
      </c>
      <c r="O34" s="66">
        <v>140.017335618</v>
      </c>
      <c r="P34" s="66">
        <v>136.66630913900002</v>
      </c>
      <c r="Q34" s="66">
        <v>143.30600390999999</v>
      </c>
      <c r="R34" s="66">
        <v>178.06818998200006</v>
      </c>
      <c r="S34" s="66">
        <v>141.17308028600002</v>
      </c>
      <c r="T34" s="66">
        <v>167.55162986599998</v>
      </c>
      <c r="U34" s="585">
        <v>265.70067839599994</v>
      </c>
      <c r="V34" s="243">
        <v>0.85407918123840165</v>
      </c>
    </row>
    <row r="35" spans="1:23" ht="19.5" customHeight="1">
      <c r="A35" s="978"/>
      <c r="B35" s="432" t="s">
        <v>154</v>
      </c>
      <c r="C35" s="93">
        <v>117.64400000000001</v>
      </c>
      <c r="D35" s="93">
        <v>69.494</v>
      </c>
      <c r="E35" s="93">
        <v>73.975999999999999</v>
      </c>
      <c r="F35" s="93">
        <v>114.57000000000001</v>
      </c>
      <c r="G35" s="93">
        <v>37.873884846999999</v>
      </c>
      <c r="H35" s="93">
        <v>29.456387900000003</v>
      </c>
      <c r="I35" s="93">
        <v>32.401300726999999</v>
      </c>
      <c r="J35" s="93">
        <v>24.777220350000004</v>
      </c>
      <c r="K35" s="93">
        <v>23.527516751</v>
      </c>
      <c r="L35" s="93">
        <v>20.539076337000004</v>
      </c>
      <c r="M35" s="67">
        <v>31.206428857000002</v>
      </c>
      <c r="N35" s="67">
        <v>21.343120643999999</v>
      </c>
      <c r="O35" s="67">
        <v>29.595816208999999</v>
      </c>
      <c r="P35" s="67">
        <v>25.913710695999999</v>
      </c>
      <c r="Q35" s="67">
        <v>23.313137400000006</v>
      </c>
      <c r="R35" s="67">
        <v>22.507804323999995</v>
      </c>
      <c r="S35" s="67">
        <v>33.920836496</v>
      </c>
      <c r="T35" s="67">
        <v>41.428975402999995</v>
      </c>
      <c r="U35" s="586">
        <v>49.386087379000017</v>
      </c>
      <c r="V35" s="564">
        <v>1.1183801447075932</v>
      </c>
    </row>
    <row r="36" spans="1:23" ht="19.5" customHeight="1">
      <c r="A36" s="976" t="s">
        <v>165</v>
      </c>
      <c r="B36" s="976"/>
      <c r="C36" s="91">
        <v>300.089785038</v>
      </c>
      <c r="D36" s="91">
        <v>860.42806426599998</v>
      </c>
      <c r="E36" s="91">
        <v>702.25303993500017</v>
      </c>
      <c r="F36" s="91">
        <v>690.03900000000135</v>
      </c>
      <c r="G36" s="91">
        <v>297.49408569299993</v>
      </c>
      <c r="H36" s="91">
        <v>-71.983401231000613</v>
      </c>
      <c r="I36" s="91">
        <v>109.35645928300509</v>
      </c>
      <c r="J36" s="91">
        <v>-110.63288887399831</v>
      </c>
      <c r="K36" s="91">
        <v>179.68627797100052</v>
      </c>
      <c r="L36" s="91">
        <v>140.29266946999996</v>
      </c>
      <c r="M36" s="65">
        <v>-108.77939667099854</v>
      </c>
      <c r="N36" s="65">
        <v>-158.55204968799953</v>
      </c>
      <c r="O36" s="65">
        <v>49.804909070000576</v>
      </c>
      <c r="P36" s="65">
        <v>271.44287731299846</v>
      </c>
      <c r="Q36" s="65">
        <v>213.6890557130013</v>
      </c>
      <c r="R36" s="65">
        <v>-8.258995540995965</v>
      </c>
      <c r="S36" s="65">
        <v>59.376107707000486</v>
      </c>
      <c r="T36" s="65">
        <v>322.24126162100072</v>
      </c>
      <c r="U36" s="318">
        <v>217.65246459299959</v>
      </c>
      <c r="V36" s="584">
        <v>1.8547552034304582E-2</v>
      </c>
    </row>
    <row r="37" spans="1:23" ht="19.5" customHeight="1">
      <c r="A37" s="977"/>
      <c r="B37" s="431" t="s">
        <v>156</v>
      </c>
      <c r="C37" s="92">
        <v>7799.133985509</v>
      </c>
      <c r="D37" s="92">
        <v>11542.464461084001</v>
      </c>
      <c r="E37" s="92">
        <v>16341.269980667999</v>
      </c>
      <c r="F37" s="92">
        <v>22451.450999999997</v>
      </c>
      <c r="G37" s="92">
        <v>10482.036701165</v>
      </c>
      <c r="H37" s="92">
        <v>14113.315407893</v>
      </c>
      <c r="I37" s="92">
        <v>17359.939216497001</v>
      </c>
      <c r="J37" s="92">
        <v>13366.564622868998</v>
      </c>
      <c r="K37" s="92">
        <v>14342.514337100001</v>
      </c>
      <c r="L37" s="135">
        <v>9847.7461525459985</v>
      </c>
      <c r="M37" s="66">
        <v>9242.6630298230011</v>
      </c>
      <c r="N37" s="66">
        <v>11808.013627273001</v>
      </c>
      <c r="O37" s="66">
        <v>9182.9570621780003</v>
      </c>
      <c r="P37" s="66">
        <v>7869.6605209979989</v>
      </c>
      <c r="Q37" s="66">
        <v>7467.6779703020002</v>
      </c>
      <c r="R37" s="66">
        <v>8401.9467805400018</v>
      </c>
      <c r="S37" s="66">
        <v>4643.1536611490801</v>
      </c>
      <c r="T37" s="66">
        <v>5741.2059807670003</v>
      </c>
      <c r="U37" s="585">
        <v>3648.7725427529194</v>
      </c>
      <c r="V37" s="243">
        <v>-0.51139128424342606</v>
      </c>
    </row>
    <row r="38" spans="1:23" ht="19.5" customHeight="1">
      <c r="A38" s="978"/>
      <c r="B38" s="432" t="s">
        <v>166</v>
      </c>
      <c r="C38" s="93">
        <v>7499.0442004710003</v>
      </c>
      <c r="D38" s="93">
        <v>10682.036396818001</v>
      </c>
      <c r="E38" s="93">
        <v>15639.016940733001</v>
      </c>
      <c r="F38" s="93">
        <v>21761.411999999997</v>
      </c>
      <c r="G38" s="93">
        <v>10184.542615472001</v>
      </c>
      <c r="H38" s="93">
        <v>14185.298809124</v>
      </c>
      <c r="I38" s="93">
        <v>17250.582757213997</v>
      </c>
      <c r="J38" s="93">
        <v>13477.197511742997</v>
      </c>
      <c r="K38" s="93">
        <v>14162.828059129</v>
      </c>
      <c r="L38" s="93">
        <v>9707.4534830759985</v>
      </c>
      <c r="M38" s="67">
        <v>9351.4424264939989</v>
      </c>
      <c r="N38" s="67">
        <v>11966.565676961001</v>
      </c>
      <c r="O38" s="67">
        <v>9133.1521531079998</v>
      </c>
      <c r="P38" s="67">
        <v>7598.2176436850004</v>
      </c>
      <c r="Q38" s="67">
        <v>7253.9889145889993</v>
      </c>
      <c r="R38" s="67">
        <v>8410.2057760809985</v>
      </c>
      <c r="S38" s="67">
        <v>4583.7775534420798</v>
      </c>
      <c r="T38" s="67">
        <v>5418.9647191459999</v>
      </c>
      <c r="U38" s="586">
        <v>3431.1200781599196</v>
      </c>
      <c r="V38" s="564">
        <v>-0.52700229920956221</v>
      </c>
    </row>
    <row r="39" spans="1:23" ht="19.5" customHeight="1">
      <c r="A39" s="976" t="s">
        <v>158</v>
      </c>
      <c r="B39" s="976"/>
      <c r="C39" s="94">
        <v>1501.0650000000001</v>
      </c>
      <c r="D39" s="94">
        <v>1725.729</v>
      </c>
      <c r="E39" s="94">
        <v>1826.4029999999998</v>
      </c>
      <c r="F39" s="94">
        <v>2005.518</v>
      </c>
      <c r="G39" s="94">
        <v>242.44836478100001</v>
      </c>
      <c r="H39" s="94">
        <v>158.825022606</v>
      </c>
      <c r="I39" s="94">
        <v>207.92805422600003</v>
      </c>
      <c r="J39" s="94">
        <v>172.80052696299998</v>
      </c>
      <c r="K39" s="94">
        <v>153.252976644</v>
      </c>
      <c r="L39" s="94">
        <v>206.06863619999999</v>
      </c>
      <c r="M39" s="68">
        <v>178.34297334800004</v>
      </c>
      <c r="N39" s="68">
        <v>92.668502460999932</v>
      </c>
      <c r="O39" s="68">
        <v>184.32733166400001</v>
      </c>
      <c r="P39" s="68">
        <v>202.968113147</v>
      </c>
      <c r="Q39" s="68">
        <v>232.50039287099997</v>
      </c>
      <c r="R39" s="68">
        <v>123.149850461</v>
      </c>
      <c r="S39" s="68">
        <v>208.20590667100001</v>
      </c>
      <c r="T39" s="68">
        <v>249.60501990899996</v>
      </c>
      <c r="U39" s="587">
        <v>230.69128872299999</v>
      </c>
      <c r="V39" s="243">
        <v>-7.7810799614594917E-3</v>
      </c>
    </row>
    <row r="40" spans="1:23" ht="19.5" customHeight="1">
      <c r="A40" s="976" t="s">
        <v>159</v>
      </c>
      <c r="B40" s="976"/>
      <c r="C40" s="94">
        <v>802.42899999999997</v>
      </c>
      <c r="D40" s="94">
        <v>962.34699999999998</v>
      </c>
      <c r="E40" s="94">
        <v>1372.08</v>
      </c>
      <c r="F40" s="95">
        <v>1795.0169999999998</v>
      </c>
      <c r="G40" s="95">
        <v>853.92612902500002</v>
      </c>
      <c r="H40" s="94">
        <v>667.61606316399991</v>
      </c>
      <c r="I40" s="94">
        <v>803.3812723210001</v>
      </c>
      <c r="J40" s="94">
        <v>568.26988742199978</v>
      </c>
      <c r="K40" s="94">
        <v>806.78866051900002</v>
      </c>
      <c r="L40" s="94">
        <v>759.98311610199994</v>
      </c>
      <c r="M40" s="68">
        <v>808.70274443099993</v>
      </c>
      <c r="N40" s="68">
        <v>558.02783962600006</v>
      </c>
      <c r="O40" s="68">
        <v>770.78622234499994</v>
      </c>
      <c r="P40" s="68">
        <v>1005.5974316160002</v>
      </c>
      <c r="Q40" s="68">
        <v>901.53643480599965</v>
      </c>
      <c r="R40" s="68">
        <v>510.9691625180003</v>
      </c>
      <c r="S40" s="68">
        <v>721.74301274599998</v>
      </c>
      <c r="T40" s="68">
        <v>949.73315952599989</v>
      </c>
      <c r="U40" s="319">
        <v>862.31320545199992</v>
      </c>
      <c r="V40" s="588">
        <v>-4.3507092824750959E-2</v>
      </c>
    </row>
    <row r="41" spans="1:23" ht="19.5" customHeight="1">
      <c r="A41" s="976" t="s">
        <v>160</v>
      </c>
      <c r="B41" s="976"/>
      <c r="C41" s="94">
        <v>68.644000000000005</v>
      </c>
      <c r="D41" s="94">
        <v>135.291</v>
      </c>
      <c r="E41" s="94">
        <v>-82.962999999999994</v>
      </c>
      <c r="F41" s="94">
        <v>102.628</v>
      </c>
      <c r="G41" s="94">
        <v>-3.9795016779999997</v>
      </c>
      <c r="H41" s="94">
        <v>6.3774482569999993</v>
      </c>
      <c r="I41" s="94">
        <v>37.040992203000002</v>
      </c>
      <c r="J41" s="94">
        <v>-18.856850201000004</v>
      </c>
      <c r="K41" s="94">
        <v>13.457549856</v>
      </c>
      <c r="L41" s="94">
        <v>-2.4416571000000005</v>
      </c>
      <c r="M41" s="68">
        <v>-29.525586973999999</v>
      </c>
      <c r="N41" s="68">
        <v>-71.068287607999991</v>
      </c>
      <c r="O41" s="68">
        <v>38.411283025000003</v>
      </c>
      <c r="P41" s="68">
        <v>-18.179058716</v>
      </c>
      <c r="Q41" s="68">
        <v>-41.121760195</v>
      </c>
      <c r="R41" s="68">
        <v>-26.854382373</v>
      </c>
      <c r="S41" s="68">
        <v>117.35364908199999</v>
      </c>
      <c r="T41" s="68">
        <v>49.282011888000014</v>
      </c>
      <c r="U41" s="587">
        <v>30.02175012</v>
      </c>
      <c r="V41" s="566" t="s">
        <v>666</v>
      </c>
    </row>
    <row r="42" spans="1:23" ht="19.5" customHeight="1">
      <c r="A42" s="976" t="s">
        <v>161</v>
      </c>
      <c r="B42" s="976"/>
      <c r="C42" s="94">
        <v>640.10299999999995</v>
      </c>
      <c r="D42" s="94">
        <v>787.08799999999997</v>
      </c>
      <c r="E42" s="94">
        <v>925.30400000000009</v>
      </c>
      <c r="F42" s="94">
        <v>1383.2469999999998</v>
      </c>
      <c r="G42" s="94">
        <v>634.31535187700001</v>
      </c>
      <c r="H42" s="94">
        <v>490.79117139099992</v>
      </c>
      <c r="I42" s="94">
        <v>616.74880834700002</v>
      </c>
      <c r="J42" s="94">
        <v>391.4847111840001</v>
      </c>
      <c r="K42" s="94">
        <v>603.67042894899998</v>
      </c>
      <c r="L42" s="94">
        <v>576.62935805500013</v>
      </c>
      <c r="M42" s="68">
        <v>580.15404071699982</v>
      </c>
      <c r="N42" s="68">
        <v>364.92275571200008</v>
      </c>
      <c r="O42" s="68">
        <v>591.29034095400004</v>
      </c>
      <c r="P42" s="68">
        <v>736.17327494799997</v>
      </c>
      <c r="Q42" s="68">
        <v>656.03007705599998</v>
      </c>
      <c r="R42" s="68">
        <v>349.93994539300002</v>
      </c>
      <c r="S42" s="68">
        <v>620.83347332900007</v>
      </c>
      <c r="T42" s="68">
        <v>737.56805985899996</v>
      </c>
      <c r="U42" s="319">
        <v>668.38969790299996</v>
      </c>
      <c r="V42" s="588">
        <v>1.8840021638131477E-2</v>
      </c>
    </row>
    <row r="43" spans="1:23" ht="19.5" customHeight="1">
      <c r="A43" s="96"/>
      <c r="B43" s="433" t="s">
        <v>162</v>
      </c>
      <c r="C43" s="97">
        <v>314.16999999999996</v>
      </c>
      <c r="D43" s="97">
        <v>398.37</v>
      </c>
      <c r="E43" s="97">
        <v>489.71499999999997</v>
      </c>
      <c r="F43" s="97">
        <v>789.22199999999998</v>
      </c>
      <c r="G43" s="97">
        <v>409.39078117899999</v>
      </c>
      <c r="H43" s="97">
        <v>314.77161377900001</v>
      </c>
      <c r="I43" s="97">
        <v>410.13049888900002</v>
      </c>
      <c r="J43" s="97">
        <v>257.42941395700001</v>
      </c>
      <c r="K43" s="97">
        <v>528.74080754200008</v>
      </c>
      <c r="L43" s="97">
        <v>573.99120669999991</v>
      </c>
      <c r="M43" s="69">
        <v>577.16699736499993</v>
      </c>
      <c r="N43" s="69">
        <v>361.84985173200005</v>
      </c>
      <c r="O43" s="69">
        <v>585.76882454700001</v>
      </c>
      <c r="P43" s="69">
        <v>730.14831097199999</v>
      </c>
      <c r="Q43" s="69">
        <v>649.93014720400026</v>
      </c>
      <c r="R43" s="69">
        <v>340.24919730399995</v>
      </c>
      <c r="S43" s="69">
        <v>609.83376778299998</v>
      </c>
      <c r="T43" s="69">
        <v>725.11617240299995</v>
      </c>
      <c r="U43" s="589">
        <v>654.69525539299991</v>
      </c>
      <c r="V43" s="565">
        <v>7.3317235852179419E-3</v>
      </c>
    </row>
    <row r="44" spans="1:23" s="549" customFormat="1" ht="15" customHeight="1">
      <c r="A44" s="545" t="s">
        <v>167</v>
      </c>
      <c r="B44" s="138"/>
      <c r="C44" s="138"/>
      <c r="D44" s="138"/>
      <c r="E44" s="138"/>
      <c r="F44" s="138"/>
      <c r="G44" s="138"/>
      <c r="H44" s="138"/>
      <c r="I44" s="138"/>
      <c r="J44" s="546"/>
      <c r="K44" s="546"/>
      <c r="L44" s="546"/>
      <c r="M44" s="551"/>
      <c r="N44" s="551"/>
      <c r="O44" s="551"/>
      <c r="P44" s="551"/>
      <c r="Q44" s="552"/>
      <c r="R44" s="552"/>
      <c r="S44" s="552"/>
      <c r="T44" s="552"/>
      <c r="U44" s="567"/>
      <c r="V44" s="70"/>
      <c r="W44" s="548"/>
    </row>
    <row r="45" spans="1:23" s="549" customFormat="1" ht="15" customHeight="1">
      <c r="A45" s="545" t="s">
        <v>168</v>
      </c>
      <c r="B45" s="138"/>
      <c r="C45" s="138"/>
      <c r="D45" s="138"/>
      <c r="E45" s="138"/>
      <c r="F45" s="138"/>
      <c r="G45" s="138"/>
      <c r="H45" s="138"/>
      <c r="I45" s="138"/>
      <c r="J45" s="546"/>
      <c r="K45" s="138"/>
      <c r="L45" s="546"/>
      <c r="M45" s="546"/>
      <c r="N45" s="546"/>
      <c r="O45" s="546"/>
      <c r="P45" s="546"/>
      <c r="Q45" s="546"/>
      <c r="R45" s="546"/>
      <c r="S45" s="546"/>
      <c r="T45" s="546"/>
      <c r="U45" s="98"/>
      <c r="V45" s="98"/>
      <c r="W45" s="548"/>
    </row>
    <row r="46" spans="1:23" ht="19.5" customHeight="1" thickBot="1">
      <c r="A46" s="70"/>
      <c r="B46" s="63"/>
      <c r="C46" s="63"/>
      <c r="D46" s="63"/>
      <c r="E46" s="63"/>
      <c r="F46" s="63"/>
      <c r="G46" s="63"/>
      <c r="H46" s="63"/>
      <c r="I46" s="63"/>
      <c r="J46" s="71"/>
      <c r="K46" s="63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</row>
    <row r="47" spans="1:23" s="320" customFormat="1" ht="19.5" customHeight="1">
      <c r="A47" s="975" t="s">
        <v>652</v>
      </c>
      <c r="B47" s="975"/>
      <c r="C47" s="314">
        <v>2018</v>
      </c>
      <c r="D47" s="314">
        <v>2019</v>
      </c>
      <c r="E47" s="314">
        <v>2020</v>
      </c>
      <c r="F47" s="314">
        <v>2021</v>
      </c>
      <c r="G47" s="314" t="s">
        <v>4</v>
      </c>
      <c r="H47" s="314" t="s">
        <v>53</v>
      </c>
      <c r="I47" s="314" t="s">
        <v>27</v>
      </c>
      <c r="J47" s="314">
        <v>2022</v>
      </c>
      <c r="K47" s="314" t="s">
        <v>2</v>
      </c>
      <c r="L47" s="314" t="s">
        <v>54</v>
      </c>
      <c r="M47" s="314" t="s">
        <v>58</v>
      </c>
      <c r="N47" s="314">
        <v>2023</v>
      </c>
      <c r="O47" s="314" t="s">
        <v>101</v>
      </c>
      <c r="P47" s="399" t="s">
        <v>115</v>
      </c>
      <c r="Q47" s="415" t="s">
        <v>134</v>
      </c>
      <c r="R47" s="464">
        <v>2024</v>
      </c>
      <c r="S47" s="473" t="s">
        <v>640</v>
      </c>
      <c r="T47" s="577" t="s">
        <v>661</v>
      </c>
      <c r="U47" s="315" t="s">
        <v>689</v>
      </c>
      <c r="V47" s="577" t="s">
        <v>662</v>
      </c>
      <c r="W47" s="488"/>
    </row>
    <row r="48" spans="1:23" ht="19.5" customHeight="1">
      <c r="A48" s="979" t="s">
        <v>172</v>
      </c>
      <c r="B48" s="979"/>
      <c r="C48" s="68">
        <v>52205.220231352003</v>
      </c>
      <c r="D48" s="68">
        <v>61764.073697496999</v>
      </c>
      <c r="E48" s="68">
        <v>69564.425579401999</v>
      </c>
      <c r="F48" s="68">
        <v>82030.936760088996</v>
      </c>
      <c r="G48" s="68">
        <v>83381.256802233998</v>
      </c>
      <c r="H48" s="68">
        <v>85608.351092331999</v>
      </c>
      <c r="I48" s="68">
        <v>87191.039490591997</v>
      </c>
      <c r="J48" s="68">
        <v>88977.399369676001</v>
      </c>
      <c r="K48" s="68">
        <v>94843.458556603</v>
      </c>
      <c r="L48" s="68">
        <v>95926.158031447005</v>
      </c>
      <c r="M48" s="68">
        <v>94871.733389813002</v>
      </c>
      <c r="N48" s="68">
        <v>102235.842680189</v>
      </c>
      <c r="O48" s="68">
        <v>103104.738986875</v>
      </c>
      <c r="P48" s="66">
        <v>104854.28243215299</v>
      </c>
      <c r="Q48" s="66">
        <v>111898.32997125402</v>
      </c>
      <c r="R48" s="66">
        <v>115578.24711285799</v>
      </c>
      <c r="S48" s="66">
        <v>119683.31285397599</v>
      </c>
      <c r="T48" s="66">
        <v>124245.345101678</v>
      </c>
      <c r="U48" s="317">
        <v>132689.465217132</v>
      </c>
      <c r="V48" s="247">
        <v>0.14804877675264905</v>
      </c>
    </row>
    <row r="49" spans="1:23" ht="19.5" customHeight="1">
      <c r="A49" s="979" t="s">
        <v>173</v>
      </c>
      <c r="B49" s="979"/>
      <c r="C49" s="68">
        <v>46750.583507923999</v>
      </c>
      <c r="D49" s="68">
        <v>55802.205729092006</v>
      </c>
      <c r="E49" s="68">
        <v>62687.116178385993</v>
      </c>
      <c r="F49" s="68">
        <v>75147.647740949003</v>
      </c>
      <c r="G49" s="68">
        <v>76505.213924173004</v>
      </c>
      <c r="H49" s="68">
        <v>77958.696781368999</v>
      </c>
      <c r="I49" s="68">
        <v>78831.630980144997</v>
      </c>
      <c r="J49" s="68">
        <v>80435.428574826001</v>
      </c>
      <c r="K49" s="68">
        <v>86022.836397014005</v>
      </c>
      <c r="L49" s="68">
        <v>86594.184234183005</v>
      </c>
      <c r="M49" s="68">
        <v>84950.540541556999</v>
      </c>
      <c r="N49" s="68">
        <v>92138.657614258002</v>
      </c>
      <c r="O49" s="68">
        <v>93243.722074774007</v>
      </c>
      <c r="P49" s="66">
        <v>94615.551909179994</v>
      </c>
      <c r="Q49" s="66">
        <v>101172.94327128501</v>
      </c>
      <c r="R49" s="66">
        <v>104648.21108485</v>
      </c>
      <c r="S49" s="66">
        <v>108902.30799815101</v>
      </c>
      <c r="T49" s="66">
        <v>112949.76809301801</v>
      </c>
      <c r="U49" s="317">
        <v>121285.32657864799</v>
      </c>
      <c r="V49" s="247">
        <v>0.15898136548467523</v>
      </c>
    </row>
    <row r="50" spans="1:23" ht="19.5" customHeight="1">
      <c r="A50" s="980" t="s">
        <v>174</v>
      </c>
      <c r="B50" s="980"/>
      <c r="C50" s="72">
        <v>5454.6367234279996</v>
      </c>
      <c r="D50" s="72">
        <v>5961.8679684050003</v>
      </c>
      <c r="E50" s="72">
        <v>6877.3094010160003</v>
      </c>
      <c r="F50" s="72">
        <v>6883.2890191400002</v>
      </c>
      <c r="G50" s="73">
        <v>6876.042878061</v>
      </c>
      <c r="H50" s="73">
        <v>7649.6543109630002</v>
      </c>
      <c r="I50" s="73">
        <v>8359.4085104469996</v>
      </c>
      <c r="J50" s="73">
        <v>8541.9707948499999</v>
      </c>
      <c r="K50" s="73">
        <v>8820.6221595890001</v>
      </c>
      <c r="L50" s="73">
        <v>9331.9737972639996</v>
      </c>
      <c r="M50" s="73">
        <v>9921.1928482559997</v>
      </c>
      <c r="N50" s="73">
        <v>10097.185065931</v>
      </c>
      <c r="O50" s="73">
        <v>9861.0169121010003</v>
      </c>
      <c r="P50" s="403">
        <v>10238.730522973001</v>
      </c>
      <c r="Q50" s="403">
        <v>10725.386699969</v>
      </c>
      <c r="R50" s="403">
        <v>10930.036028008</v>
      </c>
      <c r="S50" s="403">
        <v>10781.004855825</v>
      </c>
      <c r="T50" s="403">
        <v>11295.577008659999</v>
      </c>
      <c r="U50" s="409">
        <v>11404.138638484001</v>
      </c>
      <c r="V50" s="248">
        <v>4.3376125134548804E-2</v>
      </c>
    </row>
    <row r="51" spans="1:23" ht="19.5" customHeight="1">
      <c r="A51" s="544" t="s">
        <v>169</v>
      </c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71"/>
      <c r="N51" s="71"/>
      <c r="O51" s="71"/>
      <c r="P51" s="71"/>
      <c r="Q51" s="71"/>
      <c r="R51" s="71"/>
      <c r="S51" s="71"/>
      <c r="T51" s="71"/>
      <c r="U51" s="71"/>
      <c r="V51" s="591"/>
    </row>
    <row r="52" spans="1:23" ht="19.5" customHeight="1" thickBot="1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591"/>
    </row>
    <row r="53" spans="1:23" s="320" customFormat="1" ht="19.5" customHeight="1">
      <c r="A53" s="975" t="s">
        <v>654</v>
      </c>
      <c r="B53" s="975"/>
      <c r="C53" s="314">
        <v>2018</v>
      </c>
      <c r="D53" s="314">
        <v>2019</v>
      </c>
      <c r="E53" s="314">
        <v>2020</v>
      </c>
      <c r="F53" s="314">
        <v>2021</v>
      </c>
      <c r="G53" s="314" t="s">
        <v>4</v>
      </c>
      <c r="H53" s="314" t="s">
        <v>53</v>
      </c>
      <c r="I53" s="314" t="s">
        <v>27</v>
      </c>
      <c r="J53" s="314">
        <v>2022</v>
      </c>
      <c r="K53" s="314" t="s">
        <v>2</v>
      </c>
      <c r="L53" s="314" t="s">
        <v>54</v>
      </c>
      <c r="M53" s="314" t="s">
        <v>58</v>
      </c>
      <c r="N53" s="314">
        <v>2023</v>
      </c>
      <c r="O53" s="314" t="s">
        <v>101</v>
      </c>
      <c r="P53" s="399" t="s">
        <v>123</v>
      </c>
      <c r="Q53" s="415" t="s">
        <v>135</v>
      </c>
      <c r="R53" s="464">
        <v>2024</v>
      </c>
      <c r="S53" s="473" t="s">
        <v>640</v>
      </c>
      <c r="T53" s="577" t="s">
        <v>657</v>
      </c>
      <c r="U53" s="315" t="s">
        <v>689</v>
      </c>
      <c r="V53" s="592" t="s">
        <v>659</v>
      </c>
      <c r="W53" s="488"/>
    </row>
    <row r="54" spans="1:23" ht="19.5" customHeight="1">
      <c r="A54" s="979" t="s">
        <v>175</v>
      </c>
      <c r="B54" s="979"/>
      <c r="C54" s="74">
        <v>0.13867600515958853</v>
      </c>
      <c r="D54" s="74">
        <v>0.15257668994439516</v>
      </c>
      <c r="E54" s="74">
        <v>0.16062381864425943</v>
      </c>
      <c r="F54" s="74">
        <v>0.22325454182494286</v>
      </c>
      <c r="G54" s="74">
        <v>0.36982525418478723</v>
      </c>
      <c r="H54" s="74">
        <v>0.33159989912263615</v>
      </c>
      <c r="I54" s="74">
        <v>0.35106922396402485</v>
      </c>
      <c r="J54" s="74">
        <v>0.30319235724621946</v>
      </c>
      <c r="K54" s="74">
        <v>0.36420040162407924</v>
      </c>
      <c r="L54" s="74">
        <v>0.32054230786359528</v>
      </c>
      <c r="M54" s="74">
        <v>0.31217989459555961</v>
      </c>
      <c r="N54" s="74">
        <v>0.28111880560174729</v>
      </c>
      <c r="O54" s="74">
        <v>0.24824538676950256</v>
      </c>
      <c r="P54" s="404">
        <v>0.2739238611051214</v>
      </c>
      <c r="Q54" s="404">
        <v>0.26797299981332723</v>
      </c>
      <c r="R54" s="404">
        <v>0.23440286851448272</v>
      </c>
      <c r="S54" s="404">
        <v>0.24594575069061572</v>
      </c>
      <c r="T54" s="404">
        <v>0.26301856715303756</v>
      </c>
      <c r="U54" s="410">
        <v>0.25937996853554779</v>
      </c>
      <c r="V54" s="116">
        <v>-8.5930312777794393E-3</v>
      </c>
    </row>
    <row r="55" spans="1:23" ht="19.5" customHeight="1">
      <c r="A55" s="979" t="s">
        <v>176</v>
      </c>
      <c r="B55" s="979"/>
      <c r="C55" s="68">
        <v>17896.452414831801</v>
      </c>
      <c r="D55" s="68">
        <v>20001.096054517358</v>
      </c>
      <c r="E55" s="68">
        <v>25360.676721762768</v>
      </c>
      <c r="F55" s="68">
        <v>28804.979854349192</v>
      </c>
      <c r="G55" s="68">
        <v>28034.903700311919</v>
      </c>
      <c r="H55" s="68">
        <v>24701.779590538812</v>
      </c>
      <c r="I55" s="68">
        <v>24281.281856544025</v>
      </c>
      <c r="J55" s="68">
        <v>26436.023967436166</v>
      </c>
      <c r="K55" s="66">
        <v>44419.291258882586</v>
      </c>
      <c r="L55" s="66">
        <v>50733.945312029144</v>
      </c>
      <c r="M55" s="66">
        <v>51512.322352632757</v>
      </c>
      <c r="N55" s="66">
        <v>52162.971756580875</v>
      </c>
      <c r="O55" s="66">
        <v>48972.000704519094</v>
      </c>
      <c r="P55" s="66">
        <v>51146.720217499911</v>
      </c>
      <c r="Q55" s="66">
        <v>53456.819511360314</v>
      </c>
      <c r="R55" s="66">
        <v>54488.7336464443</v>
      </c>
      <c r="S55" s="66">
        <v>54536.024002857579</v>
      </c>
      <c r="T55" s="66">
        <v>57518.892923993561</v>
      </c>
      <c r="U55" s="319">
        <v>58870.146963750602</v>
      </c>
      <c r="V55" s="247">
        <v>0.10126542323079812</v>
      </c>
    </row>
    <row r="56" spans="1:23" ht="19.5" customHeight="1">
      <c r="A56" s="980" t="s">
        <v>177</v>
      </c>
      <c r="B56" s="980"/>
      <c r="C56" s="284">
        <v>2068.1284698266891</v>
      </c>
      <c r="D56" s="284">
        <v>2715.9978202602092</v>
      </c>
      <c r="E56" s="284">
        <v>3571.4528347443761</v>
      </c>
      <c r="F56" s="284">
        <v>5903.9009037190244</v>
      </c>
      <c r="G56" s="284">
        <v>2604.3615919065046</v>
      </c>
      <c r="H56" s="284">
        <v>4307.1422843555893</v>
      </c>
      <c r="I56" s="284">
        <v>6911.5759042434038</v>
      </c>
      <c r="J56" s="284">
        <v>8371.1837177934649</v>
      </c>
      <c r="K56" s="284">
        <v>3473.1559629306284</v>
      </c>
      <c r="L56" s="284">
        <v>6261.7479065048728</v>
      </c>
      <c r="M56" s="284">
        <v>9087.6870123161771</v>
      </c>
      <c r="N56" s="284">
        <v>10967.17401421415</v>
      </c>
      <c r="O56" s="284">
        <v>3044.4670866820388</v>
      </c>
      <c r="P56" s="284">
        <v>6893.6473864793725</v>
      </c>
      <c r="Q56" s="284">
        <v>10378.951307343434</v>
      </c>
      <c r="R56" s="284">
        <v>12238.425759909995</v>
      </c>
      <c r="S56" s="284">
        <v>3353.3969617666608</v>
      </c>
      <c r="T56" s="284">
        <v>7390.1288548878174</v>
      </c>
      <c r="U56" s="409">
        <v>11102.391022964524</v>
      </c>
      <c r="V56" s="568">
        <v>6.970258306436361E-2</v>
      </c>
    </row>
    <row r="57" spans="1:23" s="549" customFormat="1" ht="15" customHeight="1">
      <c r="A57" s="545" t="s">
        <v>170</v>
      </c>
      <c r="B57" s="553"/>
      <c r="C57" s="553"/>
      <c r="D57" s="553"/>
      <c r="E57" s="553"/>
      <c r="F57" s="553"/>
      <c r="G57" s="553"/>
      <c r="H57" s="553"/>
      <c r="I57" s="553"/>
      <c r="J57" s="553"/>
      <c r="K57" s="553"/>
      <c r="L57" s="554"/>
      <c r="M57" s="554"/>
      <c r="N57" s="554"/>
      <c r="O57" s="554"/>
      <c r="P57" s="555"/>
      <c r="Q57" s="554"/>
      <c r="R57" s="554"/>
      <c r="S57" s="554"/>
      <c r="T57" s="554"/>
      <c r="U57" s="71"/>
      <c r="V57" s="63"/>
      <c r="W57" s="548"/>
    </row>
    <row r="58" spans="1:23" s="549" customFormat="1" ht="15" customHeight="1">
      <c r="A58" s="545" t="s">
        <v>171</v>
      </c>
      <c r="B58" s="553"/>
      <c r="C58" s="553"/>
      <c r="D58" s="553"/>
      <c r="E58" s="553"/>
      <c r="F58" s="553"/>
      <c r="G58" s="553"/>
      <c r="H58" s="553"/>
      <c r="I58" s="553"/>
      <c r="J58" s="553"/>
      <c r="K58" s="553"/>
      <c r="L58" s="553"/>
      <c r="M58" s="553"/>
      <c r="N58" s="554"/>
      <c r="O58" s="554"/>
      <c r="P58" s="554"/>
      <c r="Q58" s="554"/>
      <c r="R58" s="554"/>
      <c r="S58" s="554"/>
      <c r="T58" s="554"/>
      <c r="U58" s="71"/>
      <c r="V58" s="63"/>
      <c r="W58" s="548"/>
    </row>
    <row r="59" spans="1:23" s="485" customFormat="1">
      <c r="N59" s="489"/>
      <c r="O59" s="489"/>
      <c r="P59" s="489"/>
      <c r="Q59" s="489"/>
      <c r="R59" s="489"/>
      <c r="S59" s="489"/>
      <c r="T59" s="489"/>
      <c r="U59" s="593"/>
      <c r="V59" s="63"/>
    </row>
    <row r="60" spans="1:23" s="485" customFormat="1">
      <c r="U60" s="63"/>
      <c r="V60" s="63"/>
    </row>
    <row r="61" spans="1:23">
      <c r="U61" s="594"/>
    </row>
    <row r="62" spans="1:23">
      <c r="K62" s="150"/>
      <c r="L62" s="150"/>
      <c r="M62" s="150"/>
      <c r="N62" s="150"/>
      <c r="O62" s="150"/>
      <c r="P62" s="150"/>
      <c r="Q62" s="150"/>
      <c r="R62" s="150"/>
      <c r="S62" s="150"/>
      <c r="T62" s="150"/>
      <c r="U62" s="150"/>
    </row>
    <row r="64" spans="1:23">
      <c r="K64" s="150"/>
      <c r="L64" s="150"/>
      <c r="M64" s="150"/>
      <c r="N64" s="150"/>
      <c r="O64" s="150"/>
      <c r="P64" s="150"/>
      <c r="Q64" s="150"/>
      <c r="R64" s="150"/>
      <c r="S64" s="150"/>
      <c r="T64" s="150"/>
      <c r="U64" s="150"/>
    </row>
  </sheetData>
  <mergeCells count="34">
    <mergeCell ref="A47:B47"/>
    <mergeCell ref="A48:B48"/>
    <mergeCell ref="A49:B49"/>
    <mergeCell ref="A55:B55"/>
    <mergeCell ref="A56:B56"/>
    <mergeCell ref="A50:B50"/>
    <mergeCell ref="A53:B53"/>
    <mergeCell ref="A54:B54"/>
    <mergeCell ref="A42:B42"/>
    <mergeCell ref="A16:A17"/>
    <mergeCell ref="A18:B18"/>
    <mergeCell ref="A19:B19"/>
    <mergeCell ref="A20:B20"/>
    <mergeCell ref="A21:B21"/>
    <mergeCell ref="A28:A29"/>
    <mergeCell ref="A30:B30"/>
    <mergeCell ref="A31:A32"/>
    <mergeCell ref="A37:A38"/>
    <mergeCell ref="A39:B39"/>
    <mergeCell ref="A40:B40"/>
    <mergeCell ref="A27:B27"/>
    <mergeCell ref="A33:B33"/>
    <mergeCell ref="A34:A35"/>
    <mergeCell ref="A36:B36"/>
    <mergeCell ref="A5:B5"/>
    <mergeCell ref="A6:B6"/>
    <mergeCell ref="A7:A8"/>
    <mergeCell ref="A9:B9"/>
    <mergeCell ref="A41:B41"/>
    <mergeCell ref="A10:A11"/>
    <mergeCell ref="A12:B12"/>
    <mergeCell ref="A13:A14"/>
    <mergeCell ref="A15:B15"/>
    <mergeCell ref="A26:B26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scale="73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Q62"/>
  <sheetViews>
    <sheetView view="pageBreakPreview" zoomScaleNormal="100" zoomScaleSheetLayoutView="100" workbookViewId="0">
      <pane ySplit="4" topLeftCell="A5" activePane="bottomLeft" state="frozen"/>
      <selection activeCell="A5" sqref="A5:B5"/>
      <selection pane="bottomLeft" activeCell="A5" sqref="A5"/>
    </sheetView>
  </sheetViews>
  <sheetFormatPr defaultRowHeight="14.25"/>
  <cols>
    <col min="1" max="1" width="35.6640625" customWidth="1"/>
    <col min="2" max="5" width="17.88671875" hidden="1" customWidth="1"/>
    <col min="6" max="9" width="15.77734375" hidden="1" customWidth="1"/>
    <col min="10" max="15" width="15.77734375" customWidth="1"/>
    <col min="16" max="16" width="16" customWidth="1"/>
    <col min="17" max="17" width="18.5546875" style="490" bestFit="1" customWidth="1"/>
  </cols>
  <sheetData>
    <row r="1" spans="1:17" ht="12" customHeight="1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7" s="47" customFormat="1" ht="35.25" customHeight="1">
      <c r="A2" s="310" t="s">
        <v>178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486"/>
    </row>
    <row r="3" spans="1:17" ht="15" customHeight="1" thickBot="1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17" s="326" customFormat="1" ht="23.25" customHeight="1">
      <c r="A4" s="321" t="s">
        <v>655</v>
      </c>
      <c r="B4" s="322" t="s">
        <v>4</v>
      </c>
      <c r="C4" s="323" t="s">
        <v>117</v>
      </c>
      <c r="D4" s="321" t="s">
        <v>118</v>
      </c>
      <c r="E4" s="324">
        <v>2022</v>
      </c>
      <c r="F4" s="322" t="s">
        <v>119</v>
      </c>
      <c r="G4" s="321" t="s">
        <v>120</v>
      </c>
      <c r="H4" s="321" t="s">
        <v>121</v>
      </c>
      <c r="I4" s="325">
        <v>2023</v>
      </c>
      <c r="J4" s="325" t="s">
        <v>122</v>
      </c>
      <c r="K4" s="325" t="s">
        <v>114</v>
      </c>
      <c r="L4" s="325" t="s">
        <v>132</v>
      </c>
      <c r="M4" s="325">
        <v>2024</v>
      </c>
      <c r="N4" s="325" t="s">
        <v>640</v>
      </c>
      <c r="O4" s="325" t="s">
        <v>663</v>
      </c>
      <c r="P4" s="315" t="s">
        <v>688</v>
      </c>
      <c r="Q4" s="490"/>
    </row>
    <row r="5" spans="1:17" s="326" customFormat="1" ht="21" customHeight="1">
      <c r="A5" s="327" t="s">
        <v>179</v>
      </c>
      <c r="B5" s="328">
        <v>13235204733149</v>
      </c>
      <c r="C5" s="328">
        <v>30180730756794</v>
      </c>
      <c r="D5" s="328">
        <v>50620590475718</v>
      </c>
      <c r="E5" s="328">
        <v>67218346531822</v>
      </c>
      <c r="F5" s="328">
        <v>17500455592605</v>
      </c>
      <c r="G5" s="328">
        <v>30607651117046</v>
      </c>
      <c r="H5" s="328">
        <v>43344407984558</v>
      </c>
      <c r="I5" s="328">
        <v>58558358469900</v>
      </c>
      <c r="J5" s="328">
        <v>12563849568546</v>
      </c>
      <c r="K5" s="328">
        <v>23786599167197</v>
      </c>
      <c r="L5" s="328">
        <v>34693496996106</v>
      </c>
      <c r="M5" s="328">
        <v>46574506350960</v>
      </c>
      <c r="N5" s="328">
        <v>8230277845059.0801</v>
      </c>
      <c r="O5" s="328">
        <v>17581733721359.08</v>
      </c>
      <c r="P5" s="328">
        <v>24952230060123</v>
      </c>
      <c r="Q5" s="491"/>
    </row>
    <row r="6" spans="1:17" ht="21" customHeight="1">
      <c r="A6" s="277" t="s">
        <v>180</v>
      </c>
      <c r="B6" s="278">
        <v>1862614630433</v>
      </c>
      <c r="C6" s="278">
        <v>3764489192298</v>
      </c>
      <c r="D6" s="278">
        <v>5725090952019</v>
      </c>
      <c r="E6" s="278">
        <v>7765359188264</v>
      </c>
      <c r="F6" s="278">
        <v>2039248739873</v>
      </c>
      <c r="G6" s="278">
        <v>4111332433134</v>
      </c>
      <c r="H6" s="278">
        <v>6233825113040</v>
      </c>
      <c r="I6" s="278">
        <v>8369737816337</v>
      </c>
      <c r="J6" s="278">
        <v>2191948748407</v>
      </c>
      <c r="K6" s="278">
        <v>4369064755909</v>
      </c>
      <c r="L6" s="278">
        <v>6581596386289</v>
      </c>
      <c r="M6" s="278">
        <v>8731605997573</v>
      </c>
      <c r="N6" s="278">
        <v>2251147970295</v>
      </c>
      <c r="O6" s="278">
        <v>4521129624973</v>
      </c>
      <c r="P6" s="278">
        <v>6844984258676</v>
      </c>
      <c r="Q6" s="491"/>
    </row>
    <row r="7" spans="1:17" ht="21" customHeight="1">
      <c r="A7" s="277" t="s">
        <v>181</v>
      </c>
      <c r="B7" s="278">
        <v>81054865375</v>
      </c>
      <c r="C7" s="278">
        <v>149570695858</v>
      </c>
      <c r="D7" s="278">
        <v>323008270105</v>
      </c>
      <c r="E7" s="278">
        <v>404244534444</v>
      </c>
      <c r="F7" s="278">
        <v>100931867599</v>
      </c>
      <c r="G7" s="278">
        <v>190113163995</v>
      </c>
      <c r="H7" s="278">
        <v>249989740752</v>
      </c>
      <c r="I7" s="278">
        <v>338396222723</v>
      </c>
      <c r="J7" s="278">
        <v>69864552608</v>
      </c>
      <c r="K7" s="278">
        <v>133001527452</v>
      </c>
      <c r="L7" s="278">
        <v>198122863901</v>
      </c>
      <c r="M7" s="278">
        <v>272973931091</v>
      </c>
      <c r="N7" s="278">
        <v>122827331960</v>
      </c>
      <c r="O7" s="278">
        <v>244986854338</v>
      </c>
      <c r="P7" s="278">
        <v>365976005309</v>
      </c>
      <c r="Q7" s="491"/>
    </row>
    <row r="8" spans="1:17" ht="21" customHeight="1">
      <c r="A8" s="277" t="s">
        <v>182</v>
      </c>
      <c r="B8" s="278">
        <v>612502491083</v>
      </c>
      <c r="C8" s="278">
        <v>1224813468258</v>
      </c>
      <c r="D8" s="278">
        <v>1990684957177</v>
      </c>
      <c r="E8" s="278">
        <v>2941244724646</v>
      </c>
      <c r="F8" s="278">
        <v>860789212059</v>
      </c>
      <c r="G8" s="278">
        <v>1783700060968</v>
      </c>
      <c r="H8" s="278">
        <v>2913144894437</v>
      </c>
      <c r="I8" s="278">
        <v>3903883953857</v>
      </c>
      <c r="J8" s="278">
        <v>974877649809</v>
      </c>
      <c r="K8" s="278">
        <v>1943085633306</v>
      </c>
      <c r="L8" s="278">
        <v>2956362477600</v>
      </c>
      <c r="M8" s="278">
        <v>4021706897842</v>
      </c>
      <c r="N8" s="278">
        <v>1065730193506</v>
      </c>
      <c r="O8" s="278">
        <v>2109726550698</v>
      </c>
      <c r="P8" s="278">
        <v>3115403644999</v>
      </c>
      <c r="Q8" s="491"/>
    </row>
    <row r="9" spans="1:17" ht="21" customHeight="1">
      <c r="A9" s="277" t="s">
        <v>183</v>
      </c>
      <c r="B9" s="278">
        <v>193448992505</v>
      </c>
      <c r="C9" s="278">
        <v>438175520188</v>
      </c>
      <c r="D9" s="278">
        <v>612783776519</v>
      </c>
      <c r="E9" s="278">
        <v>768869331516</v>
      </c>
      <c r="F9" s="278">
        <v>150553417511</v>
      </c>
      <c r="G9" s="278">
        <v>320603180762</v>
      </c>
      <c r="H9" s="278">
        <v>493465184116</v>
      </c>
      <c r="I9" s="278">
        <v>679470466117</v>
      </c>
      <c r="J9" s="278">
        <v>140017335618</v>
      </c>
      <c r="K9" s="278">
        <v>276683644757</v>
      </c>
      <c r="L9" s="278">
        <v>419989648667</v>
      </c>
      <c r="M9" s="278">
        <v>598057838649</v>
      </c>
      <c r="N9" s="278">
        <v>141173080286</v>
      </c>
      <c r="O9" s="278">
        <v>308724710152</v>
      </c>
      <c r="P9" s="278">
        <v>574425388548</v>
      </c>
      <c r="Q9" s="491"/>
    </row>
    <row r="10" spans="1:17" s="31" customFormat="1" ht="21" customHeight="1">
      <c r="A10" s="277" t="s">
        <v>184</v>
      </c>
      <c r="B10" s="278">
        <v>34320306160</v>
      </c>
      <c r="C10" s="278">
        <v>54786702410</v>
      </c>
      <c r="D10" s="278">
        <v>66824255942</v>
      </c>
      <c r="E10" s="278">
        <v>80699110962</v>
      </c>
      <c r="F10" s="278">
        <v>35249515880</v>
      </c>
      <c r="G10" s="278">
        <v>54555263321</v>
      </c>
      <c r="H10" s="278">
        <v>65435558000</v>
      </c>
      <c r="I10" s="278">
        <v>63690533894</v>
      </c>
      <c r="J10" s="278">
        <v>29089697761</v>
      </c>
      <c r="K10" s="278">
        <v>49048633808</v>
      </c>
      <c r="L10" s="278">
        <v>59637629415</v>
      </c>
      <c r="M10" s="278">
        <v>283891933381</v>
      </c>
      <c r="N10" s="278">
        <v>103094159002</v>
      </c>
      <c r="O10" s="278">
        <v>174684838530</v>
      </c>
      <c r="P10" s="278">
        <v>245534080301</v>
      </c>
      <c r="Q10" s="491"/>
    </row>
    <row r="11" spans="1:17" s="31" customFormat="1" ht="21" customHeight="1">
      <c r="A11" s="277" t="s">
        <v>185</v>
      </c>
      <c r="B11" s="278">
        <v>9629844131168</v>
      </c>
      <c r="C11" s="278">
        <v>22572603974680</v>
      </c>
      <c r="D11" s="278">
        <v>38468869796679</v>
      </c>
      <c r="E11" s="278">
        <v>51450458649993</v>
      </c>
      <c r="F11" s="278">
        <v>13366117926707</v>
      </c>
      <c r="G11" s="278">
        <v>22345353849574</v>
      </c>
      <c r="H11" s="278">
        <v>30984344435279</v>
      </c>
      <c r="I11" s="278">
        <v>42445957572260</v>
      </c>
      <c r="J11" s="278">
        <v>8529672607366</v>
      </c>
      <c r="K11" s="278">
        <v>15737681903473</v>
      </c>
      <c r="L11" s="278">
        <v>22605958923774</v>
      </c>
      <c r="M11" s="278">
        <v>29940004018058</v>
      </c>
      <c r="N11" s="278">
        <v>3775296066372</v>
      </c>
      <c r="O11" s="278">
        <v>7890481270329</v>
      </c>
      <c r="P11" s="278">
        <v>10476841689100</v>
      </c>
      <c r="Q11" s="491"/>
    </row>
    <row r="12" spans="1:17" s="31" customFormat="1" ht="21" customHeight="1">
      <c r="A12" s="277" t="s">
        <v>186</v>
      </c>
      <c r="B12" s="278">
        <v>3547052588</v>
      </c>
      <c r="C12" s="278">
        <v>8329771134</v>
      </c>
      <c r="D12" s="278">
        <v>13731194343</v>
      </c>
      <c r="E12" s="278">
        <v>16772804528</v>
      </c>
      <c r="F12" s="278">
        <v>6418018463</v>
      </c>
      <c r="G12" s="278">
        <v>11641788541</v>
      </c>
      <c r="H12" s="278">
        <v>21059532744</v>
      </c>
      <c r="I12" s="278">
        <v>25932864124</v>
      </c>
      <c r="J12" s="278">
        <v>4184219926</v>
      </c>
      <c r="K12" s="278">
        <v>12146022597</v>
      </c>
      <c r="L12" s="278">
        <v>17130066171</v>
      </c>
      <c r="M12" s="278">
        <v>27919351787</v>
      </c>
      <c r="N12" s="278">
        <v>6245607863</v>
      </c>
      <c r="O12" s="278">
        <v>12806339282</v>
      </c>
      <c r="P12" s="278">
        <v>18308577922</v>
      </c>
      <c r="Q12" s="491"/>
    </row>
    <row r="13" spans="1:17" s="31" customFormat="1" ht="21" customHeight="1">
      <c r="A13" s="277" t="s">
        <v>187</v>
      </c>
      <c r="B13" s="278">
        <v>48267066678</v>
      </c>
      <c r="C13" s="278">
        <v>99758350589</v>
      </c>
      <c r="D13" s="278">
        <v>154531630661</v>
      </c>
      <c r="E13" s="278">
        <v>210603739275</v>
      </c>
      <c r="F13" s="278">
        <v>57116359071</v>
      </c>
      <c r="G13" s="278">
        <v>114179177627</v>
      </c>
      <c r="H13" s="278">
        <v>171632912800</v>
      </c>
      <c r="I13" s="278">
        <v>233782986506</v>
      </c>
      <c r="J13" s="278">
        <v>60309889451</v>
      </c>
      <c r="K13" s="278">
        <v>123566293119</v>
      </c>
      <c r="L13" s="278">
        <v>189377287392</v>
      </c>
      <c r="M13" s="278">
        <v>257270605981</v>
      </c>
      <c r="N13" s="278">
        <v>69154998379</v>
      </c>
      <c r="O13" s="278">
        <v>140914177317</v>
      </c>
      <c r="P13" s="278">
        <v>216636730371</v>
      </c>
      <c r="Q13" s="491"/>
    </row>
    <row r="14" spans="1:17" s="31" customFormat="1" ht="21" customHeight="1">
      <c r="A14" s="277" t="s">
        <v>188</v>
      </c>
      <c r="B14" s="278">
        <v>769605197159</v>
      </c>
      <c r="C14" s="278">
        <v>1868203081379</v>
      </c>
      <c r="D14" s="278">
        <v>3265065642273</v>
      </c>
      <c r="E14" s="278">
        <v>3580094448194</v>
      </c>
      <c r="F14" s="278">
        <v>884030535442</v>
      </c>
      <c r="G14" s="278">
        <v>1676172199124</v>
      </c>
      <c r="H14" s="278">
        <v>2211510613390</v>
      </c>
      <c r="I14" s="278">
        <v>2497506054082</v>
      </c>
      <c r="J14" s="278">
        <v>563884867600</v>
      </c>
      <c r="K14" s="278">
        <v>1142320752776</v>
      </c>
      <c r="L14" s="278">
        <v>1665321712897</v>
      </c>
      <c r="M14" s="278">
        <v>2441075776598</v>
      </c>
      <c r="N14" s="278">
        <v>695608437396.07996</v>
      </c>
      <c r="O14" s="278">
        <v>2178279355740.0801</v>
      </c>
      <c r="P14" s="278">
        <v>3094119684897</v>
      </c>
      <c r="Q14" s="491"/>
    </row>
    <row r="15" spans="1:17" s="326" customFormat="1" ht="21" customHeight="1">
      <c r="A15" s="327" t="s">
        <v>189</v>
      </c>
      <c r="B15" s="328">
        <v>12381278604124</v>
      </c>
      <c r="C15" s="328">
        <v>28659188564605</v>
      </c>
      <c r="D15" s="328">
        <v>48295667011208</v>
      </c>
      <c r="E15" s="328">
        <v>64325153179890</v>
      </c>
      <c r="F15" s="328">
        <v>16693666932086</v>
      </c>
      <c r="G15" s="328">
        <v>29040879340425</v>
      </c>
      <c r="H15" s="328">
        <v>40968933463506</v>
      </c>
      <c r="I15" s="328">
        <v>55624856109222</v>
      </c>
      <c r="J15" s="328">
        <v>11793063346201</v>
      </c>
      <c r="K15" s="328">
        <v>22010215513236</v>
      </c>
      <c r="L15" s="328">
        <v>32015576907339</v>
      </c>
      <c r="M15" s="328">
        <v>43385617099675</v>
      </c>
      <c r="N15" s="328">
        <v>7508534832313.0801</v>
      </c>
      <c r="O15" s="328">
        <v>15910257549087.08</v>
      </c>
      <c r="P15" s="328">
        <v>22418440682399</v>
      </c>
      <c r="Q15" s="491"/>
    </row>
    <row r="16" spans="1:17" s="31" customFormat="1" ht="21" customHeight="1">
      <c r="A16" s="277" t="s">
        <v>190</v>
      </c>
      <c r="B16" s="278">
        <v>1423542034074</v>
      </c>
      <c r="C16" s="278">
        <v>2840503818714</v>
      </c>
      <c r="D16" s="278">
        <v>4454093666317</v>
      </c>
      <c r="E16" s="278">
        <v>6013373230499</v>
      </c>
      <c r="F16" s="278">
        <v>1606531471914</v>
      </c>
      <c r="G16" s="278">
        <v>3168795714308</v>
      </c>
      <c r="H16" s="278">
        <v>4445490156290</v>
      </c>
      <c r="I16" s="278">
        <v>6217470046479</v>
      </c>
      <c r="J16" s="278">
        <v>1631740656519</v>
      </c>
      <c r="K16" s="278">
        <v>3172214822220</v>
      </c>
      <c r="L16" s="278">
        <v>4821987188729</v>
      </c>
      <c r="M16" s="278">
        <v>6721407590568</v>
      </c>
      <c r="N16" s="278">
        <v>1814096784644</v>
      </c>
      <c r="O16" s="278">
        <v>3655654092765</v>
      </c>
      <c r="P16" s="278">
        <v>5618246134916</v>
      </c>
      <c r="Q16" s="491"/>
    </row>
    <row r="17" spans="1:17" s="31" customFormat="1" ht="21" customHeight="1">
      <c r="A17" s="277" t="s">
        <v>191</v>
      </c>
      <c r="B17" s="278">
        <v>102809916098</v>
      </c>
      <c r="C17" s="278">
        <v>203803619764</v>
      </c>
      <c r="D17" s="278">
        <v>310684678120</v>
      </c>
      <c r="E17" s="278">
        <v>451726630783</v>
      </c>
      <c r="F17" s="278">
        <v>137935108959</v>
      </c>
      <c r="G17" s="278">
        <v>268708872080</v>
      </c>
      <c r="H17" s="278">
        <v>566223534848</v>
      </c>
      <c r="I17" s="278">
        <v>726081922453</v>
      </c>
      <c r="J17" s="278">
        <v>152422111498</v>
      </c>
      <c r="K17" s="278">
        <v>295121351924</v>
      </c>
      <c r="L17" s="278">
        <v>441726380482</v>
      </c>
      <c r="M17" s="278">
        <v>593294922438</v>
      </c>
      <c r="N17" s="278">
        <v>175058850479</v>
      </c>
      <c r="O17" s="278">
        <v>333407575689</v>
      </c>
      <c r="P17" s="278">
        <v>490045013408</v>
      </c>
      <c r="Q17" s="491"/>
    </row>
    <row r="18" spans="1:17" s="31" customFormat="1" ht="21" customHeight="1">
      <c r="A18" s="277" t="s">
        <v>192</v>
      </c>
      <c r="B18" s="278">
        <v>81569521867</v>
      </c>
      <c r="C18" s="278">
        <v>109670817867</v>
      </c>
      <c r="D18" s="278">
        <v>108216198454</v>
      </c>
      <c r="E18" s="278">
        <v>278831174915</v>
      </c>
      <c r="F18" s="278">
        <v>-12870343239</v>
      </c>
      <c r="G18" s="278">
        <v>70561975736</v>
      </c>
      <c r="H18" s="278">
        <v>217401776294</v>
      </c>
      <c r="I18" s="278">
        <v>238648984000</v>
      </c>
      <c r="J18" s="278">
        <v>14096714422</v>
      </c>
      <c r="K18" s="278">
        <v>82221393463</v>
      </c>
      <c r="L18" s="278">
        <v>95026594587</v>
      </c>
      <c r="M18" s="278">
        <v>134545732236</v>
      </c>
      <c r="N18" s="278">
        <v>17510917396</v>
      </c>
      <c r="O18" s="278">
        <v>39959349125</v>
      </c>
      <c r="P18" s="278">
        <v>59853812187</v>
      </c>
      <c r="Q18" s="491"/>
    </row>
    <row r="19" spans="1:17" s="31" customFormat="1" ht="21" customHeight="1">
      <c r="A19" s="277" t="s">
        <v>193</v>
      </c>
      <c r="B19" s="278">
        <v>173746006587</v>
      </c>
      <c r="C19" s="278">
        <v>385611262875</v>
      </c>
      <c r="D19" s="278">
        <v>657560178212</v>
      </c>
      <c r="E19" s="278">
        <v>983836932893</v>
      </c>
      <c r="F19" s="278">
        <v>459081523352</v>
      </c>
      <c r="G19" s="278">
        <v>925447060177</v>
      </c>
      <c r="H19" s="278">
        <v>1401892205986</v>
      </c>
      <c r="I19" s="278">
        <v>1853420915966</v>
      </c>
      <c r="J19" s="278">
        <v>468300333816</v>
      </c>
      <c r="K19" s="278">
        <v>928002013063</v>
      </c>
      <c r="L19" s="278">
        <v>1435597500444</v>
      </c>
      <c r="M19" s="278">
        <v>1977306366199</v>
      </c>
      <c r="N19" s="278">
        <v>507907153035</v>
      </c>
      <c r="O19" s="278">
        <v>1013859933246</v>
      </c>
      <c r="P19" s="278">
        <v>1504675815442</v>
      </c>
      <c r="Q19" s="491"/>
    </row>
    <row r="20" spans="1:17" s="31" customFormat="1" ht="21" customHeight="1">
      <c r="A20" s="277" t="s">
        <v>194</v>
      </c>
      <c r="B20" s="278">
        <v>37873884847</v>
      </c>
      <c r="C20" s="278">
        <v>67330272747</v>
      </c>
      <c r="D20" s="278">
        <v>99731573474</v>
      </c>
      <c r="E20" s="278">
        <v>124508793824</v>
      </c>
      <c r="F20" s="278">
        <v>23527516751</v>
      </c>
      <c r="G20" s="278">
        <v>44066593088</v>
      </c>
      <c r="H20" s="278">
        <v>75273021945</v>
      </c>
      <c r="I20" s="278">
        <v>96616142589</v>
      </c>
      <c r="J20" s="278">
        <v>29595816209</v>
      </c>
      <c r="K20" s="278">
        <v>55509526905</v>
      </c>
      <c r="L20" s="278">
        <v>78822664305</v>
      </c>
      <c r="M20" s="278">
        <v>101330468629</v>
      </c>
      <c r="N20" s="278">
        <v>33920836496</v>
      </c>
      <c r="O20" s="278">
        <v>75349811899</v>
      </c>
      <c r="P20" s="278">
        <v>124735899278</v>
      </c>
      <c r="Q20" s="491"/>
    </row>
    <row r="21" spans="1:17" s="31" customFormat="1" ht="21" customHeight="1">
      <c r="A21" s="277" t="s">
        <v>195</v>
      </c>
      <c r="B21" s="278">
        <v>9594724509988</v>
      </c>
      <c r="C21" s="278">
        <v>22998976183715</v>
      </c>
      <c r="D21" s="278">
        <v>39383413373250</v>
      </c>
      <c r="E21" s="278">
        <v>51896488601126</v>
      </c>
      <c r="F21" s="278">
        <v>13461677480634</v>
      </c>
      <c r="G21" s="278">
        <v>22617811766586</v>
      </c>
      <c r="H21" s="278">
        <v>31511982394869</v>
      </c>
      <c r="I21" s="278">
        <v>42902636235343</v>
      </c>
      <c r="J21" s="278">
        <v>8735179771023</v>
      </c>
      <c r="K21" s="278">
        <v>15843212977100</v>
      </c>
      <c r="L21" s="278">
        <v>22553783795500</v>
      </c>
      <c r="M21" s="278">
        <v>30204570222093</v>
      </c>
      <c r="N21" s="278">
        <v>3917048768728.0801</v>
      </c>
      <c r="O21" s="278">
        <v>7745480168525.0801</v>
      </c>
      <c r="P21" s="278">
        <v>10354235350502</v>
      </c>
      <c r="Q21" s="491"/>
    </row>
    <row r="22" spans="1:17" s="31" customFormat="1" ht="21" customHeight="1">
      <c r="A22" s="277" t="s">
        <v>196</v>
      </c>
      <c r="B22" s="278">
        <v>134746260398</v>
      </c>
      <c r="C22" s="278">
        <v>281153960655</v>
      </c>
      <c r="D22" s="278">
        <v>435755093208</v>
      </c>
      <c r="E22" s="278">
        <v>593252754847</v>
      </c>
      <c r="F22" s="278">
        <v>163380618576</v>
      </c>
      <c r="G22" s="278">
        <v>333695969987</v>
      </c>
      <c r="H22" s="278">
        <v>503264213252</v>
      </c>
      <c r="I22" s="278">
        <v>673995363422</v>
      </c>
      <c r="J22" s="278">
        <v>179428228965</v>
      </c>
      <c r="K22" s="278">
        <v>358481164057</v>
      </c>
      <c r="L22" s="278">
        <v>537262029728</v>
      </c>
      <c r="M22" s="278">
        <v>719221843999</v>
      </c>
      <c r="N22" s="278">
        <v>168056830150</v>
      </c>
      <c r="O22" s="278">
        <v>331473587195</v>
      </c>
      <c r="P22" s="278">
        <v>498519441117</v>
      </c>
      <c r="Q22" s="491"/>
    </row>
    <row r="23" spans="1:17" s="31" customFormat="1" ht="21" customHeight="1">
      <c r="A23" s="277" t="s">
        <v>197</v>
      </c>
      <c r="B23" s="278">
        <v>26369028108</v>
      </c>
      <c r="C23" s="278">
        <v>54871744581</v>
      </c>
      <c r="D23" s="278">
        <v>84042868044</v>
      </c>
      <c r="E23" s="278">
        <v>115747284000</v>
      </c>
      <c r="F23" s="278">
        <v>32106084479</v>
      </c>
      <c r="G23" s="278">
        <v>63209042698</v>
      </c>
      <c r="H23" s="278">
        <v>94644844210</v>
      </c>
      <c r="I23" s="278">
        <v>127294070480</v>
      </c>
      <c r="J23" s="278">
        <v>35365162901</v>
      </c>
      <c r="K23" s="278">
        <v>70328334463</v>
      </c>
      <c r="L23" s="278">
        <v>107451943795</v>
      </c>
      <c r="M23" s="278">
        <v>144303497622</v>
      </c>
      <c r="N23" s="278">
        <v>40545598753</v>
      </c>
      <c r="O23" s="278">
        <v>81469650544</v>
      </c>
      <c r="P23" s="278">
        <v>124544232272</v>
      </c>
      <c r="Q23" s="491"/>
    </row>
    <row r="24" spans="1:17" s="31" customFormat="1" ht="21" customHeight="1">
      <c r="A24" s="277" t="s">
        <v>198</v>
      </c>
      <c r="B24" s="278">
        <v>242448364781</v>
      </c>
      <c r="C24" s="278">
        <v>401273387387</v>
      </c>
      <c r="D24" s="278">
        <v>609201441613</v>
      </c>
      <c r="E24" s="278">
        <v>782001968576</v>
      </c>
      <c r="F24" s="278">
        <v>153252976644</v>
      </c>
      <c r="G24" s="278">
        <v>359321612844</v>
      </c>
      <c r="H24" s="278">
        <v>537664586192</v>
      </c>
      <c r="I24" s="278">
        <v>630333088653</v>
      </c>
      <c r="J24" s="278">
        <v>184327331664</v>
      </c>
      <c r="K24" s="278">
        <v>387295444811</v>
      </c>
      <c r="L24" s="278">
        <v>619795837682</v>
      </c>
      <c r="M24" s="278">
        <v>742945688143</v>
      </c>
      <c r="N24" s="278">
        <v>208205906671</v>
      </c>
      <c r="O24" s="278">
        <v>457810926580</v>
      </c>
      <c r="P24" s="278">
        <v>688502215303</v>
      </c>
      <c r="Q24" s="491"/>
    </row>
    <row r="25" spans="1:17" s="31" customFormat="1" ht="21" customHeight="1">
      <c r="A25" s="277" t="s">
        <v>199</v>
      </c>
      <c r="B25" s="278">
        <v>563449077376</v>
      </c>
      <c r="C25" s="278">
        <v>1315993496300</v>
      </c>
      <c r="D25" s="278">
        <v>2152967940516</v>
      </c>
      <c r="E25" s="278">
        <v>3085385808427</v>
      </c>
      <c r="F25" s="278">
        <v>669044494016</v>
      </c>
      <c r="G25" s="278">
        <v>1189260732921</v>
      </c>
      <c r="H25" s="278">
        <v>1615096729620</v>
      </c>
      <c r="I25" s="278">
        <v>2158359339837</v>
      </c>
      <c r="J25" s="278">
        <v>362607219184</v>
      </c>
      <c r="K25" s="278">
        <v>817828485230</v>
      </c>
      <c r="L25" s="278">
        <v>1324122972087</v>
      </c>
      <c r="M25" s="278">
        <v>2046690767748</v>
      </c>
      <c r="N25" s="278">
        <v>626183185961</v>
      </c>
      <c r="O25" s="278">
        <v>2175792453519</v>
      </c>
      <c r="P25" s="278">
        <v>2955082767974</v>
      </c>
      <c r="Q25" s="491"/>
    </row>
    <row r="26" spans="1:17" s="326" customFormat="1" ht="21" customHeight="1">
      <c r="A26" s="327" t="s">
        <v>200</v>
      </c>
      <c r="B26" s="328">
        <v>853926129025</v>
      </c>
      <c r="C26" s="328">
        <v>1521542192189</v>
      </c>
      <c r="D26" s="328">
        <v>2324923464510</v>
      </c>
      <c r="E26" s="328">
        <v>2893193351932</v>
      </c>
      <c r="F26" s="328">
        <v>806788660519</v>
      </c>
      <c r="G26" s="328">
        <v>1566771776621</v>
      </c>
      <c r="H26" s="328">
        <v>2375474521052</v>
      </c>
      <c r="I26" s="328">
        <v>2933502360678</v>
      </c>
      <c r="J26" s="328">
        <v>770786222345</v>
      </c>
      <c r="K26" s="328">
        <v>1776383653961</v>
      </c>
      <c r="L26" s="328">
        <v>2677920088767</v>
      </c>
      <c r="M26" s="328">
        <v>3188889251285</v>
      </c>
      <c r="N26" s="328">
        <v>721743012746</v>
      </c>
      <c r="O26" s="328">
        <v>1671476172272</v>
      </c>
      <c r="P26" s="328">
        <v>2533789377724</v>
      </c>
      <c r="Q26" s="491"/>
    </row>
    <row r="27" spans="1:17" s="145" customFormat="1" ht="21" customHeight="1">
      <c r="A27" s="277" t="s">
        <v>201</v>
      </c>
      <c r="B27" s="278">
        <v>-3979501678</v>
      </c>
      <c r="C27" s="278">
        <v>2397946579</v>
      </c>
      <c r="D27" s="278">
        <v>39438938782</v>
      </c>
      <c r="E27" s="278">
        <v>20582088581</v>
      </c>
      <c r="F27" s="278">
        <v>13457549856</v>
      </c>
      <c r="G27" s="278">
        <v>11015892756</v>
      </c>
      <c r="H27" s="278">
        <v>-18509694218</v>
      </c>
      <c r="I27" s="278">
        <v>-89577981826</v>
      </c>
      <c r="J27" s="278">
        <v>38411283025</v>
      </c>
      <c r="K27" s="278">
        <v>20232224309</v>
      </c>
      <c r="L27" s="278">
        <v>-20889535886</v>
      </c>
      <c r="M27" s="278">
        <v>-47743918259</v>
      </c>
      <c r="N27" s="278">
        <v>117353649082</v>
      </c>
      <c r="O27" s="278">
        <v>166635660970</v>
      </c>
      <c r="P27" s="278">
        <v>196657411090</v>
      </c>
      <c r="Q27" s="491"/>
    </row>
    <row r="28" spans="1:17" s="326" customFormat="1" ht="21" customHeight="1">
      <c r="A28" s="327" t="s">
        <v>202</v>
      </c>
      <c r="B28" s="328">
        <v>849946627347</v>
      </c>
      <c r="C28" s="328">
        <v>1523940138768</v>
      </c>
      <c r="D28" s="328">
        <v>2364362403292</v>
      </c>
      <c r="E28" s="328">
        <v>2913775440513</v>
      </c>
      <c r="F28" s="328">
        <v>820246210375</v>
      </c>
      <c r="G28" s="328">
        <v>1577787669377</v>
      </c>
      <c r="H28" s="328">
        <v>2356964826834</v>
      </c>
      <c r="I28" s="328">
        <v>2843924378852</v>
      </c>
      <c r="J28" s="328">
        <v>809197505370</v>
      </c>
      <c r="K28" s="328">
        <v>1796615878270</v>
      </c>
      <c r="L28" s="328">
        <v>2657030552881</v>
      </c>
      <c r="M28" s="328">
        <v>3141145333026</v>
      </c>
      <c r="N28" s="328">
        <v>839096661828</v>
      </c>
      <c r="O28" s="328">
        <v>1838111833242</v>
      </c>
      <c r="P28" s="328">
        <v>2730446788814</v>
      </c>
      <c r="Q28" s="491"/>
    </row>
    <row r="29" spans="1:17" s="145" customFormat="1" ht="21" customHeight="1">
      <c r="A29" s="277" t="s">
        <v>203</v>
      </c>
      <c r="B29" s="278">
        <v>215931501764</v>
      </c>
      <c r="C29" s="278">
        <v>397766865726</v>
      </c>
      <c r="D29" s="278">
        <v>621272607699</v>
      </c>
      <c r="E29" s="278">
        <v>778540573182</v>
      </c>
      <c r="F29" s="278">
        <v>217131208741</v>
      </c>
      <c r="G29" s="278">
        <v>398750710438</v>
      </c>
      <c r="H29" s="278">
        <v>597152508128</v>
      </c>
      <c r="I29" s="278">
        <v>719189304434</v>
      </c>
      <c r="J29" s="278">
        <v>217907164416</v>
      </c>
      <c r="K29" s="278">
        <v>469152262368</v>
      </c>
      <c r="L29" s="278">
        <v>673536859923</v>
      </c>
      <c r="M29" s="278">
        <v>807711694675</v>
      </c>
      <c r="N29" s="278">
        <v>218263188499</v>
      </c>
      <c r="O29" s="278">
        <v>479710300054</v>
      </c>
      <c r="P29" s="278">
        <v>703655557723</v>
      </c>
      <c r="Q29" s="491"/>
    </row>
    <row r="30" spans="1:17" s="326" customFormat="1" ht="21" customHeight="1">
      <c r="A30" s="327" t="s">
        <v>204</v>
      </c>
      <c r="B30" s="328">
        <v>634015125583</v>
      </c>
      <c r="C30" s="328">
        <v>1126173273042</v>
      </c>
      <c r="D30" s="328">
        <v>1743089795593</v>
      </c>
      <c r="E30" s="328">
        <v>2135234867331</v>
      </c>
      <c r="F30" s="328">
        <v>603115001634</v>
      </c>
      <c r="G30" s="328">
        <v>1179036958939</v>
      </c>
      <c r="H30" s="328">
        <v>1759812318706</v>
      </c>
      <c r="I30" s="328">
        <v>2124735074418</v>
      </c>
      <c r="J30" s="328">
        <v>591290340954</v>
      </c>
      <c r="K30" s="328">
        <v>1327463615902</v>
      </c>
      <c r="L30" s="328">
        <v>1983493692958</v>
      </c>
      <c r="M30" s="328">
        <v>2333433638351</v>
      </c>
      <c r="N30" s="328">
        <v>620833473329</v>
      </c>
      <c r="O30" s="328">
        <v>1358401533188</v>
      </c>
      <c r="P30" s="328">
        <v>2026791231091</v>
      </c>
      <c r="Q30" s="491"/>
    </row>
    <row r="31" spans="1:17" s="145" customFormat="1" ht="28.5" customHeight="1">
      <c r="A31" s="277" t="s">
        <v>205</v>
      </c>
      <c r="B31" s="278">
        <v>300226294</v>
      </c>
      <c r="C31" s="278">
        <v>-1066749774</v>
      </c>
      <c r="D31" s="278">
        <v>-1234463978</v>
      </c>
      <c r="E31" s="278">
        <v>-1894824532</v>
      </c>
      <c r="F31" s="278">
        <v>555427315</v>
      </c>
      <c r="G31" s="278">
        <v>1262828065</v>
      </c>
      <c r="H31" s="278">
        <v>641509015</v>
      </c>
      <c r="I31" s="278">
        <v>641509015</v>
      </c>
      <c r="J31" s="278">
        <v>0</v>
      </c>
      <c r="K31" s="278">
        <v>0</v>
      </c>
      <c r="L31" s="278">
        <v>0</v>
      </c>
      <c r="M31" s="278">
        <v>0</v>
      </c>
      <c r="N31" s="278">
        <v>0</v>
      </c>
      <c r="O31" s="278">
        <v>0</v>
      </c>
      <c r="P31" s="278">
        <v>0</v>
      </c>
      <c r="Q31" s="491"/>
    </row>
    <row r="32" spans="1:17" s="326" customFormat="1" ht="21" customHeight="1">
      <c r="A32" s="327" t="s">
        <v>206</v>
      </c>
      <c r="B32" s="328">
        <v>634315351877</v>
      </c>
      <c r="C32" s="328">
        <v>1125106523268</v>
      </c>
      <c r="D32" s="328">
        <v>1741855331615</v>
      </c>
      <c r="E32" s="328">
        <v>2133340042799</v>
      </c>
      <c r="F32" s="328">
        <v>603670428949</v>
      </c>
      <c r="G32" s="328">
        <v>1180299787004</v>
      </c>
      <c r="H32" s="328">
        <v>1760453827721</v>
      </c>
      <c r="I32" s="328">
        <v>2125376583433</v>
      </c>
      <c r="J32" s="328">
        <v>591290340954</v>
      </c>
      <c r="K32" s="328">
        <v>1327463615902</v>
      </c>
      <c r="L32" s="328">
        <v>1983493692958</v>
      </c>
      <c r="M32" s="328">
        <v>2333433638351</v>
      </c>
      <c r="N32" s="328">
        <v>620833473329</v>
      </c>
      <c r="O32" s="328">
        <v>1358401533188</v>
      </c>
      <c r="P32" s="328">
        <v>2026791231091</v>
      </c>
      <c r="Q32" s="491"/>
    </row>
    <row r="33" spans="1:17" ht="21" customHeight="1">
      <c r="A33" s="280" t="s">
        <v>207</v>
      </c>
      <c r="B33" s="281">
        <v>409390781179</v>
      </c>
      <c r="C33" s="281">
        <v>724162394958</v>
      </c>
      <c r="D33" s="281">
        <v>1134292893847</v>
      </c>
      <c r="E33" s="281">
        <v>1391722307804</v>
      </c>
      <c r="F33" s="281">
        <v>528740807542</v>
      </c>
      <c r="G33" s="281">
        <v>1102732014242</v>
      </c>
      <c r="H33" s="281">
        <v>1679899011607</v>
      </c>
      <c r="I33" s="281">
        <v>2041748863339</v>
      </c>
      <c r="J33" s="281">
        <v>585768824547</v>
      </c>
      <c r="K33" s="281">
        <v>1315917135519</v>
      </c>
      <c r="L33" s="281">
        <v>1965847282723</v>
      </c>
      <c r="M33" s="281">
        <v>2306096480027</v>
      </c>
      <c r="N33" s="281">
        <v>609833767783</v>
      </c>
      <c r="O33" s="281">
        <v>1334949940186</v>
      </c>
      <c r="P33" s="281">
        <v>1989645195579</v>
      </c>
      <c r="Q33" s="491"/>
    </row>
    <row r="34" spans="1:17" ht="21" customHeight="1">
      <c r="A34" s="280" t="s">
        <v>208</v>
      </c>
      <c r="B34" s="281">
        <v>224924570698</v>
      </c>
      <c r="C34" s="281">
        <v>400944128310</v>
      </c>
      <c r="D34" s="281">
        <v>607562437768</v>
      </c>
      <c r="E34" s="281">
        <v>741617734995</v>
      </c>
      <c r="F34" s="281">
        <v>74929621407</v>
      </c>
      <c r="G34" s="281">
        <v>77567772762</v>
      </c>
      <c r="H34" s="281">
        <v>80554816114</v>
      </c>
      <c r="I34" s="281">
        <v>83627720094</v>
      </c>
      <c r="J34" s="281">
        <v>5521516407</v>
      </c>
      <c r="K34" s="281">
        <v>11546480383</v>
      </c>
      <c r="L34" s="281">
        <v>17646410235</v>
      </c>
      <c r="M34" s="281">
        <v>27337158324</v>
      </c>
      <c r="N34" s="281">
        <v>10999705546</v>
      </c>
      <c r="O34" s="281">
        <v>23451593002</v>
      </c>
      <c r="P34" s="281">
        <v>37146035512</v>
      </c>
      <c r="Q34" s="491"/>
    </row>
    <row r="35" spans="1:17" s="326" customFormat="1" ht="21" customHeight="1">
      <c r="A35" s="327" t="s">
        <v>209</v>
      </c>
      <c r="B35" s="328">
        <v>419161391432</v>
      </c>
      <c r="C35" s="328">
        <v>761215070620</v>
      </c>
      <c r="D35" s="328">
        <v>866795155107</v>
      </c>
      <c r="E35" s="328">
        <v>728871604792</v>
      </c>
      <c r="F35" s="328">
        <v>15921074262</v>
      </c>
      <c r="G35" s="328">
        <v>126152086811</v>
      </c>
      <c r="H35" s="328">
        <v>329058851741</v>
      </c>
      <c r="I35" s="328">
        <v>272127426558</v>
      </c>
      <c r="J35" s="328">
        <v>-482969706908</v>
      </c>
      <c r="K35" s="328">
        <v>-569064283494</v>
      </c>
      <c r="L35" s="328">
        <v>-696041827331</v>
      </c>
      <c r="M35" s="328">
        <v>-683519926713</v>
      </c>
      <c r="N35" s="328">
        <v>-445761696578</v>
      </c>
      <c r="O35" s="328">
        <v>-489544385959</v>
      </c>
      <c r="P35" s="328">
        <v>-722608801205</v>
      </c>
      <c r="Q35" s="491"/>
    </row>
    <row r="36" spans="1:17" s="145" customFormat="1" ht="28.5" customHeight="1">
      <c r="A36" s="277" t="s">
        <v>210</v>
      </c>
      <c r="B36" s="278">
        <v>421771994277</v>
      </c>
      <c r="C36" s="278">
        <v>694240301291</v>
      </c>
      <c r="D36" s="278">
        <v>800139940917</v>
      </c>
      <c r="E36" s="278">
        <v>675303919062</v>
      </c>
      <c r="F36" s="278">
        <v>13599433604</v>
      </c>
      <c r="G36" s="278">
        <v>99003012117</v>
      </c>
      <c r="H36" s="278">
        <v>310797580703</v>
      </c>
      <c r="I36" s="278">
        <v>256003403852</v>
      </c>
      <c r="J36" s="278">
        <v>-485336546493</v>
      </c>
      <c r="K36" s="278">
        <v>-659800358521</v>
      </c>
      <c r="L36" s="278">
        <v>-771861751722</v>
      </c>
      <c r="M36" s="278">
        <v>-760016599116</v>
      </c>
      <c r="N36" s="278">
        <v>-437908398983</v>
      </c>
      <c r="O36" s="278">
        <v>-504745614107</v>
      </c>
      <c r="P36" s="278">
        <v>-755320813983</v>
      </c>
      <c r="Q36" s="491"/>
    </row>
    <row r="37" spans="1:17" s="145" customFormat="1" ht="28.5" customHeight="1">
      <c r="A37" s="277" t="s">
        <v>211</v>
      </c>
      <c r="B37" s="278">
        <v>-2610602845</v>
      </c>
      <c r="C37" s="278">
        <v>66974769329</v>
      </c>
      <c r="D37" s="278">
        <v>66655214190</v>
      </c>
      <c r="E37" s="278">
        <v>53567685730</v>
      </c>
      <c r="F37" s="278">
        <v>2321640658</v>
      </c>
      <c r="G37" s="278">
        <v>27149074694</v>
      </c>
      <c r="H37" s="278">
        <v>18261271038</v>
      </c>
      <c r="I37" s="278">
        <v>16124022706</v>
      </c>
      <c r="J37" s="278">
        <v>2366839585</v>
      </c>
      <c r="K37" s="278">
        <v>90736075027</v>
      </c>
      <c r="L37" s="278">
        <v>75819924391</v>
      </c>
      <c r="M37" s="278">
        <v>76496672403</v>
      </c>
      <c r="N37" s="278">
        <v>-7853297595</v>
      </c>
      <c r="O37" s="278">
        <v>15201228148</v>
      </c>
      <c r="P37" s="278">
        <v>32712012778</v>
      </c>
      <c r="Q37" s="491"/>
    </row>
    <row r="38" spans="1:17" s="326" customFormat="1" ht="21" customHeight="1">
      <c r="A38" s="327" t="s">
        <v>212</v>
      </c>
      <c r="B38" s="328">
        <v>1053476743309</v>
      </c>
      <c r="C38" s="328">
        <v>1886321593888</v>
      </c>
      <c r="D38" s="328">
        <v>2608650486722</v>
      </c>
      <c r="E38" s="329">
        <v>2862211647591</v>
      </c>
      <c r="F38" s="328">
        <v>619591503211</v>
      </c>
      <c r="G38" s="328">
        <v>1306451873815</v>
      </c>
      <c r="H38" s="328">
        <v>2089512679462</v>
      </c>
      <c r="I38" s="328">
        <v>2397504009991</v>
      </c>
      <c r="J38" s="328">
        <v>108320634046</v>
      </c>
      <c r="K38" s="328">
        <v>758399332408</v>
      </c>
      <c r="L38" s="328">
        <v>1287451865627</v>
      </c>
      <c r="M38" s="328">
        <v>1649913711638</v>
      </c>
      <c r="N38" s="328">
        <v>175071776751</v>
      </c>
      <c r="O38" s="328">
        <v>868857147229</v>
      </c>
      <c r="P38" s="328">
        <v>1304182429886</v>
      </c>
      <c r="Q38" s="491"/>
    </row>
    <row r="39" spans="1:17" ht="21" customHeight="1">
      <c r="A39" s="277" t="s">
        <v>207</v>
      </c>
      <c r="B39" s="278">
        <v>673388419993</v>
      </c>
      <c r="C39" s="278">
        <v>1207216573125</v>
      </c>
      <c r="D39" s="278">
        <v>1685496261544</v>
      </c>
      <c r="E39" s="278">
        <v>1851882310612</v>
      </c>
      <c r="F39" s="278">
        <v>538984079587</v>
      </c>
      <c r="G39" s="278">
        <v>1223076492699</v>
      </c>
      <c r="H39" s="278">
        <v>2003257014910</v>
      </c>
      <c r="I39" s="278">
        <v>2308594878777</v>
      </c>
      <c r="J39" s="278">
        <v>102568165256</v>
      </c>
      <c r="K39" s="278">
        <v>746652539888</v>
      </c>
      <c r="L39" s="278">
        <v>1269236619997</v>
      </c>
      <c r="M39" s="278">
        <v>1621447421223</v>
      </c>
      <c r="N39" s="278">
        <v>164453049523</v>
      </c>
      <c r="O39" s="278">
        <v>846558325436</v>
      </c>
      <c r="P39" s="278">
        <v>1268124047568</v>
      </c>
      <c r="Q39" s="491"/>
    </row>
    <row r="40" spans="1:17" ht="21" customHeight="1">
      <c r="A40" s="282" t="s">
        <v>208</v>
      </c>
      <c r="B40" s="283">
        <v>380088323316</v>
      </c>
      <c r="C40" s="283">
        <v>679105020763</v>
      </c>
      <c r="D40" s="283">
        <v>923154225178</v>
      </c>
      <c r="E40" s="283">
        <v>1010329336979</v>
      </c>
      <c r="F40" s="283">
        <v>80607423624</v>
      </c>
      <c r="G40" s="283">
        <v>83375381116</v>
      </c>
      <c r="H40" s="283">
        <v>86255664552</v>
      </c>
      <c r="I40" s="283">
        <v>88909131214</v>
      </c>
      <c r="J40" s="283">
        <v>5752468790</v>
      </c>
      <c r="K40" s="283">
        <v>11746792520</v>
      </c>
      <c r="L40" s="283">
        <v>18215245630</v>
      </c>
      <c r="M40" s="283">
        <v>28466290415</v>
      </c>
      <c r="N40" s="283">
        <v>10618727228</v>
      </c>
      <c r="O40" s="283">
        <v>22298821793</v>
      </c>
      <c r="P40" s="283">
        <v>36058382318</v>
      </c>
      <c r="Q40" s="491"/>
    </row>
    <row r="41" spans="1:17" s="42" customFormat="1">
      <c r="A41" s="545" t="s">
        <v>213</v>
      </c>
      <c r="B41" s="138"/>
      <c r="C41" s="138"/>
      <c r="D41" s="138"/>
      <c r="E41" s="138"/>
      <c r="F41" s="138"/>
      <c r="G41" s="138"/>
      <c r="H41" s="138"/>
      <c r="I41" s="138"/>
      <c r="J41" s="138"/>
      <c r="K41" s="556"/>
      <c r="L41" s="556"/>
      <c r="M41" s="556"/>
      <c r="N41" s="556"/>
      <c r="O41" s="556"/>
      <c r="P41" s="120"/>
      <c r="Q41" s="557"/>
    </row>
    <row r="42" spans="1:17" s="490" customFormat="1" ht="15.75">
      <c r="A42" s="492"/>
      <c r="B42" s="492"/>
      <c r="C42" s="492"/>
      <c r="D42" s="492"/>
      <c r="E42" s="492"/>
      <c r="F42" s="492"/>
      <c r="G42" s="492"/>
      <c r="H42" s="492"/>
      <c r="I42" s="492"/>
      <c r="J42" s="492"/>
      <c r="K42" s="492"/>
      <c r="L42" s="492"/>
      <c r="M42" s="492"/>
      <c r="N42" s="492"/>
      <c r="O42" s="492"/>
      <c r="P42" s="70"/>
    </row>
    <row r="43" spans="1:17" ht="17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7" ht="17.25"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</row>
    <row r="45" spans="1:17" ht="17.25"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  <row r="46" spans="1:17" ht="17.25"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7" spans="1:17" ht="17.25"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</row>
    <row r="48" spans="1:17" ht="17.25"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</row>
    <row r="49" spans="2:16" ht="17.25"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</row>
    <row r="50" spans="2:16" ht="17.25"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</row>
    <row r="51" spans="2:16" ht="17.25"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</row>
    <row r="52" spans="2:16" ht="17.25"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</row>
    <row r="53" spans="2:16" ht="17.25"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</row>
    <row r="54" spans="2:16" ht="17.25"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</row>
    <row r="55" spans="2:16" ht="17.25"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</row>
    <row r="56" spans="2:16" ht="17.25"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</row>
    <row r="57" spans="2:16" ht="17.25"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</row>
    <row r="58" spans="2:16" ht="17.25"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</row>
    <row r="59" spans="2:16" ht="17.25"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</row>
    <row r="60" spans="2:16" ht="17.25"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</row>
    <row r="61" spans="2:16" ht="17.25"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</row>
    <row r="62" spans="2:16" ht="17.25"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</row>
  </sheetData>
  <phoneticPr fontId="21" type="noConversion"/>
  <pageMargins left="0.70866141732283472" right="0.70866141732283472" top="0.74803149606299213" bottom="0.74803149606299213" header="0.31496062992125984" footer="0.31496062992125984"/>
  <pageSetup paperSize="9" scale="46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R64"/>
  <sheetViews>
    <sheetView view="pageBreakPreview" zoomScaleNormal="70" zoomScaleSheetLayoutView="100" workbookViewId="0">
      <pane ySplit="4" topLeftCell="A5" activePane="bottomLeft" state="frozen"/>
      <selection activeCell="A5" sqref="A5:B5"/>
      <selection pane="bottomLeft" activeCell="A5" sqref="A5"/>
    </sheetView>
  </sheetViews>
  <sheetFormatPr defaultRowHeight="14.25"/>
  <cols>
    <col min="1" max="1" width="35.6640625" customWidth="1"/>
    <col min="2" max="9" width="15.77734375" hidden="1" customWidth="1"/>
    <col min="10" max="15" width="15.77734375" customWidth="1"/>
    <col min="16" max="16" width="16.5546875" customWidth="1"/>
    <col min="17" max="17" width="18.5546875" style="490" bestFit="1" customWidth="1"/>
    <col min="18" max="18" width="19.88671875" style="490" customWidth="1"/>
    <col min="19" max="16384" width="8.88671875" style="490"/>
  </cols>
  <sheetData>
    <row r="1" spans="1:18" ht="12" customHeight="1">
      <c r="A1" s="285"/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</row>
    <row r="2" spans="1:18" s="486" customFormat="1" ht="35.25" customHeight="1">
      <c r="A2" s="310" t="s">
        <v>214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18" ht="15" customHeight="1" thickBot="1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</row>
    <row r="4" spans="1:18" ht="23.25" customHeight="1">
      <c r="A4" s="321" t="s">
        <v>654</v>
      </c>
      <c r="B4" s="322" t="s">
        <v>4</v>
      </c>
      <c r="C4" s="323" t="s">
        <v>117</v>
      </c>
      <c r="D4" s="321" t="s">
        <v>118</v>
      </c>
      <c r="E4" s="324">
        <v>2022</v>
      </c>
      <c r="F4" s="322" t="s">
        <v>119</v>
      </c>
      <c r="G4" s="321" t="s">
        <v>120</v>
      </c>
      <c r="H4" s="321" t="s">
        <v>121</v>
      </c>
      <c r="I4" s="325">
        <v>2023</v>
      </c>
      <c r="J4" s="325" t="s">
        <v>122</v>
      </c>
      <c r="K4" s="325" t="s">
        <v>114</v>
      </c>
      <c r="L4" s="415" t="s">
        <v>124</v>
      </c>
      <c r="M4" s="464">
        <v>2024</v>
      </c>
      <c r="N4" s="473" t="s">
        <v>642</v>
      </c>
      <c r="O4" s="577" t="s">
        <v>657</v>
      </c>
      <c r="P4" s="315" t="s">
        <v>688</v>
      </c>
    </row>
    <row r="5" spans="1:18" ht="21" customHeight="1">
      <c r="A5" s="277" t="s">
        <v>215</v>
      </c>
      <c r="B5" s="278">
        <v>5407417483976</v>
      </c>
      <c r="C5" s="278">
        <v>5692766335230</v>
      </c>
      <c r="D5" s="278">
        <v>4560992755230</v>
      </c>
      <c r="E5" s="278">
        <v>5922682070459</v>
      </c>
      <c r="F5" s="278">
        <v>4615441563343</v>
      </c>
      <c r="G5" s="278">
        <v>4891407109482</v>
      </c>
      <c r="H5" s="278">
        <v>4028565518316</v>
      </c>
      <c r="I5" s="278">
        <v>4928102291702</v>
      </c>
      <c r="J5" s="278">
        <v>4498009421117</v>
      </c>
      <c r="K5" s="278">
        <v>4629522068109</v>
      </c>
      <c r="L5" s="278">
        <v>4944330419900</v>
      </c>
      <c r="M5" s="278">
        <v>4999589217672</v>
      </c>
      <c r="N5" s="278">
        <v>6361217542812</v>
      </c>
      <c r="O5" s="278">
        <v>5767527360149</v>
      </c>
      <c r="P5" s="278">
        <v>7232762508937</v>
      </c>
      <c r="Q5" s="493"/>
      <c r="R5" s="491"/>
    </row>
    <row r="6" spans="1:18" ht="27.75" customHeight="1">
      <c r="A6" s="277" t="s">
        <v>216</v>
      </c>
      <c r="B6" s="252">
        <v>33527817084445</v>
      </c>
      <c r="C6" s="252">
        <v>32415547969051</v>
      </c>
      <c r="D6" s="252">
        <v>31946563022875</v>
      </c>
      <c r="E6" s="252">
        <v>36790919005541</v>
      </c>
      <c r="F6" s="252">
        <v>40342409197310</v>
      </c>
      <c r="G6" s="278">
        <v>40126673538235</v>
      </c>
      <c r="H6" s="252">
        <v>39634346082589</v>
      </c>
      <c r="I6" s="278">
        <v>45835254461738</v>
      </c>
      <c r="J6" s="278">
        <v>44286893102977</v>
      </c>
      <c r="K6" s="278">
        <v>42253028331950</v>
      </c>
      <c r="L6" s="278">
        <v>47074754773945</v>
      </c>
      <c r="M6" s="278">
        <v>50935548977436</v>
      </c>
      <c r="N6" s="278">
        <v>50397065358284</v>
      </c>
      <c r="O6" s="278">
        <v>51635309779591</v>
      </c>
      <c r="P6" s="278">
        <v>54159829877685</v>
      </c>
      <c r="Q6" s="493"/>
      <c r="R6" s="491"/>
    </row>
    <row r="7" spans="1:18" ht="21" customHeight="1">
      <c r="A7" s="277" t="s">
        <v>217</v>
      </c>
      <c r="B7" s="252">
        <v>523545816613</v>
      </c>
      <c r="C7" s="252">
        <v>865531455930</v>
      </c>
      <c r="D7" s="252">
        <v>1202033265759</v>
      </c>
      <c r="E7" s="252">
        <v>960707000054</v>
      </c>
      <c r="F7" s="252">
        <v>774268685669</v>
      </c>
      <c r="G7" s="278">
        <v>720903735059</v>
      </c>
      <c r="H7" s="252">
        <v>718256189899</v>
      </c>
      <c r="I7" s="278">
        <v>1076245317071</v>
      </c>
      <c r="J7" s="278">
        <v>1054672535614</v>
      </c>
      <c r="K7" s="278">
        <v>1285273712335</v>
      </c>
      <c r="L7" s="278">
        <v>2001784844356</v>
      </c>
      <c r="M7" s="278">
        <v>1999065193225</v>
      </c>
      <c r="N7" s="278">
        <v>2447313156505</v>
      </c>
      <c r="O7" s="278">
        <v>2308064003578</v>
      </c>
      <c r="P7" s="278">
        <v>1556781391464</v>
      </c>
      <c r="Q7" s="493"/>
      <c r="R7" s="491"/>
    </row>
    <row r="8" spans="1:18" ht="27.75" customHeight="1">
      <c r="A8" s="277" t="s">
        <v>218</v>
      </c>
      <c r="B8" s="252">
        <v>19691306258452</v>
      </c>
      <c r="C8" s="252">
        <v>23692930098854</v>
      </c>
      <c r="D8" s="252">
        <v>23097076887175</v>
      </c>
      <c r="E8" s="252">
        <v>23075298959509</v>
      </c>
      <c r="F8" s="252">
        <v>25074044234959</v>
      </c>
      <c r="G8" s="278">
        <v>25799441206526</v>
      </c>
      <c r="H8" s="252">
        <v>26216562117000</v>
      </c>
      <c r="I8" s="278">
        <v>27917741681483</v>
      </c>
      <c r="J8" s="278">
        <v>28425933916025</v>
      </c>
      <c r="K8" s="278">
        <v>29534589586601</v>
      </c>
      <c r="L8" s="278">
        <v>30154198097271</v>
      </c>
      <c r="M8" s="278">
        <v>31652211478537</v>
      </c>
      <c r="N8" s="278">
        <v>31389298959634</v>
      </c>
      <c r="O8" s="278">
        <v>32308109553476</v>
      </c>
      <c r="P8" s="278">
        <v>32909299570278</v>
      </c>
      <c r="Q8" s="493"/>
      <c r="R8" s="491"/>
    </row>
    <row r="9" spans="1:18" ht="21" customHeight="1">
      <c r="A9" s="277" t="s">
        <v>219</v>
      </c>
      <c r="B9" s="252">
        <v>13695246887951</v>
      </c>
      <c r="C9" s="252">
        <v>13348282346564</v>
      </c>
      <c r="D9" s="252">
        <v>12800386332208</v>
      </c>
      <c r="E9" s="252">
        <v>14305260820669</v>
      </c>
      <c r="F9" s="252">
        <v>13139519543928</v>
      </c>
      <c r="G9" s="278">
        <v>14383287927950</v>
      </c>
      <c r="H9" s="252">
        <v>13623531473898</v>
      </c>
      <c r="I9" s="278">
        <v>14634016327824</v>
      </c>
      <c r="J9" s="278">
        <v>14390901491724</v>
      </c>
      <c r="K9" s="278">
        <v>14340733283846</v>
      </c>
      <c r="L9" s="278">
        <v>15394425478480</v>
      </c>
      <c r="M9" s="278">
        <v>16719735743819</v>
      </c>
      <c r="N9" s="278">
        <v>17244252863486</v>
      </c>
      <c r="O9" s="278">
        <v>17998879336071</v>
      </c>
      <c r="P9" s="278">
        <v>19529068554329</v>
      </c>
      <c r="Q9" s="493"/>
      <c r="R9" s="491"/>
    </row>
    <row r="10" spans="1:18" ht="21" customHeight="1">
      <c r="A10" s="277" t="s">
        <v>220</v>
      </c>
      <c r="B10" s="252">
        <v>864405920443</v>
      </c>
      <c r="C10" s="252">
        <v>884804415947</v>
      </c>
      <c r="D10" s="252">
        <v>918979653318</v>
      </c>
      <c r="E10" s="252">
        <v>926275779049</v>
      </c>
      <c r="F10" s="252">
        <v>924395858012</v>
      </c>
      <c r="G10" s="278">
        <v>918320546604</v>
      </c>
      <c r="H10" s="252">
        <v>922842815291</v>
      </c>
      <c r="I10" s="278">
        <v>1012456902693</v>
      </c>
      <c r="J10" s="278">
        <v>1012396863217</v>
      </c>
      <c r="K10" s="278">
        <v>889736852567</v>
      </c>
      <c r="L10" s="278">
        <v>832865574484</v>
      </c>
      <c r="M10" s="278">
        <v>745359519899</v>
      </c>
      <c r="N10" s="278">
        <v>1093751204970</v>
      </c>
      <c r="O10" s="278">
        <v>1133209232405</v>
      </c>
      <c r="P10" s="278">
        <v>1370527155146</v>
      </c>
      <c r="Q10" s="493"/>
      <c r="R10" s="491"/>
    </row>
    <row r="11" spans="1:18" ht="21" customHeight="1">
      <c r="A11" s="277" t="s">
        <v>221</v>
      </c>
      <c r="B11" s="252">
        <v>772261880761</v>
      </c>
      <c r="C11" s="252">
        <v>801843257709</v>
      </c>
      <c r="D11" s="252">
        <v>793804780855</v>
      </c>
      <c r="E11" s="252">
        <v>795249470532</v>
      </c>
      <c r="F11" s="252">
        <v>755805561643</v>
      </c>
      <c r="G11" s="278">
        <v>770603838204</v>
      </c>
      <c r="H11" s="252">
        <v>798099382664</v>
      </c>
      <c r="I11" s="278">
        <v>802228273710</v>
      </c>
      <c r="J11" s="278">
        <v>823821401498</v>
      </c>
      <c r="K11" s="278">
        <v>962077931831</v>
      </c>
      <c r="L11" s="278">
        <v>954549826496</v>
      </c>
      <c r="M11" s="278">
        <v>994303316270</v>
      </c>
      <c r="N11" s="278">
        <v>1018849453487</v>
      </c>
      <c r="O11" s="278">
        <v>1017914630467</v>
      </c>
      <c r="P11" s="278">
        <v>1012631479372</v>
      </c>
      <c r="Q11" s="493"/>
      <c r="R11" s="491"/>
    </row>
    <row r="12" spans="1:18" ht="21" customHeight="1">
      <c r="A12" s="277" t="s">
        <v>222</v>
      </c>
      <c r="B12" s="252">
        <v>422152699218</v>
      </c>
      <c r="C12" s="252">
        <v>423286714714</v>
      </c>
      <c r="D12" s="252">
        <v>774759674052</v>
      </c>
      <c r="E12" s="252">
        <v>754270974333</v>
      </c>
      <c r="F12" s="252">
        <v>797528741397</v>
      </c>
      <c r="G12" s="278">
        <v>790238729760</v>
      </c>
      <c r="H12" s="252">
        <v>779316434373</v>
      </c>
      <c r="I12" s="278">
        <v>689594746304</v>
      </c>
      <c r="J12" s="278">
        <v>707552260061</v>
      </c>
      <c r="K12" s="278">
        <v>719538227699</v>
      </c>
      <c r="L12" s="278">
        <v>716920030290</v>
      </c>
      <c r="M12" s="278">
        <v>769793516758</v>
      </c>
      <c r="N12" s="278">
        <v>741479062017</v>
      </c>
      <c r="O12" s="278">
        <v>697024007908</v>
      </c>
      <c r="P12" s="278">
        <v>709144317342</v>
      </c>
      <c r="Q12" s="493"/>
      <c r="R12" s="491"/>
    </row>
    <row r="13" spans="1:18" ht="21" customHeight="1">
      <c r="A13" s="277" t="s">
        <v>223</v>
      </c>
      <c r="B13" s="252">
        <v>92022596944</v>
      </c>
      <c r="C13" s="252">
        <v>92951229606</v>
      </c>
      <c r="D13" s="252">
        <v>101991357214</v>
      </c>
      <c r="E13" s="252">
        <v>106955426037</v>
      </c>
      <c r="F13" s="252">
        <v>106496852220</v>
      </c>
      <c r="G13" s="278">
        <v>104683696177</v>
      </c>
      <c r="H13" s="252">
        <v>102749769756</v>
      </c>
      <c r="I13" s="278">
        <v>102089204265</v>
      </c>
      <c r="J13" s="278">
        <v>98602093346</v>
      </c>
      <c r="K13" s="278">
        <v>96193002108</v>
      </c>
      <c r="L13" s="278">
        <v>95191921090</v>
      </c>
      <c r="M13" s="278">
        <v>94997984355</v>
      </c>
      <c r="N13" s="278">
        <v>93495524414</v>
      </c>
      <c r="O13" s="278">
        <v>91623621970</v>
      </c>
      <c r="P13" s="278">
        <v>95191645337</v>
      </c>
      <c r="Q13" s="493"/>
      <c r="R13" s="491"/>
    </row>
    <row r="14" spans="1:18" ht="21" customHeight="1">
      <c r="A14" s="277" t="s">
        <v>224</v>
      </c>
      <c r="B14" s="252">
        <v>1629310082371</v>
      </c>
      <c r="C14" s="252">
        <v>1723863251486</v>
      </c>
      <c r="D14" s="252">
        <v>1798951660223</v>
      </c>
      <c r="E14" s="252">
        <v>1746241436848</v>
      </c>
      <c r="F14" s="252">
        <v>1688258303599</v>
      </c>
      <c r="G14" s="278">
        <v>1668173489998</v>
      </c>
      <c r="H14" s="252">
        <v>1658520340288</v>
      </c>
      <c r="I14" s="278">
        <v>1638157034697</v>
      </c>
      <c r="J14" s="278">
        <v>1644526910197</v>
      </c>
      <c r="K14" s="278">
        <v>1714546032960</v>
      </c>
      <c r="L14" s="278">
        <v>1742203283895</v>
      </c>
      <c r="M14" s="278">
        <v>1828872818503</v>
      </c>
      <c r="N14" s="278">
        <v>1875715469789</v>
      </c>
      <c r="O14" s="278">
        <v>1923151663386</v>
      </c>
      <c r="P14" s="278">
        <v>2029518171939</v>
      </c>
      <c r="Q14" s="493"/>
      <c r="R14" s="491"/>
    </row>
    <row r="15" spans="1:18" ht="21" customHeight="1">
      <c r="A15" s="277" t="s">
        <v>225</v>
      </c>
      <c r="B15" s="252">
        <v>375087820955</v>
      </c>
      <c r="C15" s="252">
        <v>212825250604</v>
      </c>
      <c r="D15" s="252">
        <v>252156659611</v>
      </c>
      <c r="E15" s="252">
        <v>177875128594</v>
      </c>
      <c r="F15" s="252">
        <v>44064931018</v>
      </c>
      <c r="G15" s="278">
        <v>104901149840</v>
      </c>
      <c r="H15" s="252">
        <v>122873014588</v>
      </c>
      <c r="I15" s="278">
        <v>14321916473</v>
      </c>
      <c r="J15" s="278">
        <v>234661320303</v>
      </c>
      <c r="K15" s="278">
        <v>282687219107</v>
      </c>
      <c r="L15" s="278">
        <v>248153620661</v>
      </c>
      <c r="M15" s="278">
        <v>243386138549</v>
      </c>
      <c r="N15" s="278">
        <v>281112708556</v>
      </c>
      <c r="O15" s="278">
        <v>310758706011</v>
      </c>
      <c r="P15" s="278">
        <v>438336608646</v>
      </c>
      <c r="Q15" s="493"/>
      <c r="R15" s="491"/>
    </row>
    <row r="16" spans="1:18" ht="21" customHeight="1">
      <c r="A16" s="277" t="s">
        <v>226</v>
      </c>
      <c r="B16" s="252">
        <v>14324865</v>
      </c>
      <c r="C16" s="252">
        <v>36709945</v>
      </c>
      <c r="D16" s="252">
        <v>94229855</v>
      </c>
      <c r="E16" s="252">
        <v>14324865</v>
      </c>
      <c r="F16" s="252">
        <v>51706646911</v>
      </c>
      <c r="G16" s="278">
        <v>14324865</v>
      </c>
      <c r="H16" s="252">
        <v>14324865</v>
      </c>
      <c r="I16" s="278">
        <v>133128796118</v>
      </c>
      <c r="J16" s="278">
        <v>81960686826</v>
      </c>
      <c r="K16" s="278">
        <v>51182434148</v>
      </c>
      <c r="L16" s="278">
        <v>1690151635</v>
      </c>
      <c r="M16" s="278">
        <v>2733501635</v>
      </c>
      <c r="N16" s="278">
        <v>3774987894</v>
      </c>
      <c r="O16" s="278">
        <v>2184791606</v>
      </c>
      <c r="P16" s="278">
        <v>3015337992</v>
      </c>
      <c r="Q16" s="493"/>
      <c r="R16" s="491"/>
    </row>
    <row r="17" spans="1:18" ht="21" customHeight="1">
      <c r="A17" s="277" t="s">
        <v>227</v>
      </c>
      <c r="B17" s="252">
        <v>7876440618</v>
      </c>
      <c r="C17" s="252">
        <v>6142994261</v>
      </c>
      <c r="D17" s="252">
        <v>4986306368</v>
      </c>
      <c r="E17" s="252">
        <v>6387572459</v>
      </c>
      <c r="F17" s="252">
        <v>9254433031</v>
      </c>
      <c r="G17" s="278">
        <v>8869498396</v>
      </c>
      <c r="H17" s="252">
        <v>8352023771</v>
      </c>
      <c r="I17" s="278">
        <v>11342723029</v>
      </c>
      <c r="J17" s="278">
        <v>11464399266</v>
      </c>
      <c r="K17" s="278">
        <v>11966582642</v>
      </c>
      <c r="L17" s="278">
        <v>11885658994</v>
      </c>
      <c r="M17" s="278">
        <v>13422443806</v>
      </c>
      <c r="N17" s="278">
        <v>12443795329</v>
      </c>
      <c r="O17" s="278">
        <v>12284751563</v>
      </c>
      <c r="P17" s="278">
        <v>11449980383</v>
      </c>
      <c r="Q17" s="493"/>
      <c r="R17" s="491"/>
    </row>
    <row r="18" spans="1:18" ht="21" customHeight="1">
      <c r="A18" s="277" t="s">
        <v>228</v>
      </c>
      <c r="B18" s="252">
        <v>965612702871</v>
      </c>
      <c r="C18" s="252">
        <v>898321456659</v>
      </c>
      <c r="D18" s="252">
        <v>992642802921</v>
      </c>
      <c r="E18" s="252">
        <v>1012703721985</v>
      </c>
      <c r="F18" s="252">
        <v>1046871120463</v>
      </c>
      <c r="G18" s="278">
        <v>1054837489674</v>
      </c>
      <c r="H18" s="252">
        <v>889704643082</v>
      </c>
      <c r="I18" s="278">
        <v>951289244099</v>
      </c>
      <c r="J18" s="278">
        <v>936509292729</v>
      </c>
      <c r="K18" s="278">
        <v>947785609778</v>
      </c>
      <c r="L18" s="278">
        <v>956373305901</v>
      </c>
      <c r="M18" s="278">
        <v>967024483470</v>
      </c>
      <c r="N18" s="278">
        <v>988743076092</v>
      </c>
      <c r="O18" s="278">
        <v>1022657030995</v>
      </c>
      <c r="P18" s="278">
        <v>1053254706174</v>
      </c>
      <c r="Q18" s="493"/>
      <c r="R18" s="491"/>
    </row>
    <row r="19" spans="1:18" ht="21" customHeight="1">
      <c r="A19" s="277" t="s">
        <v>229</v>
      </c>
      <c r="B19" s="252">
        <v>5405828085751</v>
      </c>
      <c r="C19" s="252">
        <v>4547866889772</v>
      </c>
      <c r="D19" s="252">
        <v>7944269386928</v>
      </c>
      <c r="E19" s="252">
        <v>2321205430212</v>
      </c>
      <c r="F19" s="252">
        <v>5403500878428</v>
      </c>
      <c r="G19" s="278">
        <v>4510589763962</v>
      </c>
      <c r="H19" s="252">
        <v>5366648543433</v>
      </c>
      <c r="I19" s="278">
        <v>2488523042983</v>
      </c>
      <c r="J19" s="278">
        <v>4895482575975</v>
      </c>
      <c r="K19" s="278">
        <v>7134070840472</v>
      </c>
      <c r="L19" s="278">
        <v>6767652267856</v>
      </c>
      <c r="M19" s="278">
        <v>3610852062924</v>
      </c>
      <c r="N19" s="278">
        <v>5733448974707</v>
      </c>
      <c r="O19" s="278">
        <v>8015295916502</v>
      </c>
      <c r="P19" s="278">
        <v>10577303196108</v>
      </c>
      <c r="Q19" s="493"/>
      <c r="R19" s="491"/>
    </row>
    <row r="20" spans="1:18" ht="21" customHeight="1">
      <c r="A20" s="277" t="s">
        <v>230</v>
      </c>
      <c r="B20" s="252">
        <v>1350716000</v>
      </c>
      <c r="C20" s="252">
        <v>1350716000</v>
      </c>
      <c r="D20" s="252">
        <v>1350716000</v>
      </c>
      <c r="E20" s="252">
        <v>75352248530</v>
      </c>
      <c r="F20" s="252">
        <v>74062172874</v>
      </c>
      <c r="G20" s="278">
        <v>73211986715</v>
      </c>
      <c r="H20" s="252">
        <v>1350716000</v>
      </c>
      <c r="I20" s="278">
        <v>1350716000</v>
      </c>
      <c r="J20" s="278">
        <v>1350716000</v>
      </c>
      <c r="K20" s="278">
        <v>1350716000</v>
      </c>
      <c r="L20" s="278">
        <v>1350716000</v>
      </c>
      <c r="M20" s="278">
        <v>1350716000</v>
      </c>
      <c r="N20" s="278">
        <v>1350716000</v>
      </c>
      <c r="O20" s="278">
        <v>1350716000</v>
      </c>
      <c r="P20" s="278">
        <v>1350716000</v>
      </c>
      <c r="Q20" s="493"/>
      <c r="R20" s="491"/>
    </row>
    <row r="21" spans="1:18" ht="21" customHeight="1">
      <c r="A21" s="327" t="s">
        <v>172</v>
      </c>
      <c r="B21" s="330">
        <v>83381256802234</v>
      </c>
      <c r="C21" s="330">
        <v>85608351092332</v>
      </c>
      <c r="D21" s="330">
        <v>87191039490592</v>
      </c>
      <c r="E21" s="330">
        <v>88977399369676</v>
      </c>
      <c r="F21" s="330">
        <v>94847628724805</v>
      </c>
      <c r="G21" s="330">
        <v>95926158031447</v>
      </c>
      <c r="H21" s="330">
        <v>94871733389813</v>
      </c>
      <c r="I21" s="328">
        <v>102235842680189</v>
      </c>
      <c r="J21" s="328">
        <v>103104738986875</v>
      </c>
      <c r="K21" s="328">
        <v>104854282432153</v>
      </c>
      <c r="L21" s="328">
        <v>111898329971254</v>
      </c>
      <c r="M21" s="328">
        <v>115578247112858</v>
      </c>
      <c r="N21" s="328">
        <v>119683312853976</v>
      </c>
      <c r="O21" s="328">
        <v>124245345101678</v>
      </c>
      <c r="P21" s="328">
        <v>132689465217132</v>
      </c>
      <c r="Q21" s="493"/>
      <c r="R21" s="491"/>
    </row>
    <row r="22" spans="1:18" ht="21" customHeight="1">
      <c r="A22" s="286"/>
      <c r="B22" s="287"/>
      <c r="C22" s="288"/>
      <c r="D22" s="287"/>
      <c r="E22" s="286"/>
      <c r="F22" s="288"/>
      <c r="G22" s="288"/>
      <c r="H22" s="287"/>
      <c r="I22" s="286"/>
      <c r="J22" s="286"/>
      <c r="K22" s="286"/>
      <c r="L22" s="286"/>
      <c r="M22" s="286"/>
      <c r="N22" s="286"/>
      <c r="O22" s="286"/>
      <c r="P22" s="286"/>
      <c r="Q22" s="493"/>
    </row>
    <row r="23" spans="1:18" ht="21" customHeight="1">
      <c r="A23" s="277" t="s">
        <v>231</v>
      </c>
      <c r="B23" s="252">
        <v>20195881707810</v>
      </c>
      <c r="C23" s="252">
        <v>18827337130759</v>
      </c>
      <c r="D23" s="252">
        <v>18208566719800</v>
      </c>
      <c r="E23" s="252">
        <v>18982151464074</v>
      </c>
      <c r="F23" s="252">
        <v>20083655178814</v>
      </c>
      <c r="G23" s="278">
        <v>19888007075041</v>
      </c>
      <c r="H23" s="252">
        <v>19049034768135</v>
      </c>
      <c r="I23" s="252">
        <v>21575964736599</v>
      </c>
      <c r="J23" s="278">
        <v>21906653126677</v>
      </c>
      <c r="K23" s="278">
        <v>22787770673404</v>
      </c>
      <c r="L23" s="278">
        <v>24085203610936</v>
      </c>
      <c r="M23" s="278">
        <v>24376393199166</v>
      </c>
      <c r="N23" s="278">
        <v>25990192008354</v>
      </c>
      <c r="O23" s="278">
        <v>25490299470424</v>
      </c>
      <c r="P23" s="278">
        <v>25540611790061</v>
      </c>
      <c r="Q23" s="493"/>
    </row>
    <row r="24" spans="1:18" ht="21" customHeight="1">
      <c r="A24" s="277" t="s">
        <v>232</v>
      </c>
      <c r="B24" s="252">
        <v>0</v>
      </c>
      <c r="C24" s="252">
        <v>0</v>
      </c>
      <c r="D24" s="252">
        <v>0</v>
      </c>
      <c r="E24" s="252">
        <v>0</v>
      </c>
      <c r="F24" s="252">
        <v>0</v>
      </c>
      <c r="G24" s="252">
        <v>0</v>
      </c>
      <c r="H24" s="252">
        <v>0</v>
      </c>
      <c r="I24" s="252">
        <v>715860724</v>
      </c>
      <c r="J24" s="252">
        <v>0</v>
      </c>
      <c r="K24" s="252">
        <v>613505521</v>
      </c>
      <c r="L24" s="252">
        <v>546375209</v>
      </c>
      <c r="M24" s="252">
        <v>385162305</v>
      </c>
      <c r="N24" s="252">
        <v>386672060</v>
      </c>
      <c r="O24" s="252">
        <v>266142083</v>
      </c>
      <c r="P24" s="252">
        <v>12013379435</v>
      </c>
      <c r="Q24" s="493"/>
    </row>
    <row r="25" spans="1:18" ht="21" customHeight="1">
      <c r="A25" s="277" t="s">
        <v>233</v>
      </c>
      <c r="B25" s="252">
        <v>2203619200561</v>
      </c>
      <c r="C25" s="252">
        <v>2830362818334</v>
      </c>
      <c r="D25" s="252">
        <v>3422801436633</v>
      </c>
      <c r="E25" s="252">
        <v>8762942795642</v>
      </c>
      <c r="F25" s="252">
        <v>9558773684407</v>
      </c>
      <c r="G25" s="252">
        <v>10385469690460</v>
      </c>
      <c r="H25" s="252">
        <v>10285709585165</v>
      </c>
      <c r="I25" s="252">
        <v>11422710584672</v>
      </c>
      <c r="J25" s="252">
        <v>12131072516749</v>
      </c>
      <c r="K25" s="252">
        <v>12087139196994</v>
      </c>
      <c r="L25" s="252">
        <v>12613307257298</v>
      </c>
      <c r="M25" s="252">
        <v>13315505781250</v>
      </c>
      <c r="N25" s="252">
        <v>13613138759934</v>
      </c>
      <c r="O25" s="252">
        <v>14655849775254</v>
      </c>
      <c r="P25" s="252">
        <v>15413342431442</v>
      </c>
      <c r="Q25" s="493"/>
    </row>
    <row r="26" spans="1:18" ht="28.5" customHeight="1">
      <c r="A26" s="277" t="s">
        <v>234</v>
      </c>
      <c r="B26" s="252">
        <v>13306748929049</v>
      </c>
      <c r="C26" s="252">
        <v>16846506296370</v>
      </c>
      <c r="D26" s="252">
        <v>17824872417756</v>
      </c>
      <c r="E26" s="252">
        <v>14570239677210</v>
      </c>
      <c r="F26" s="252">
        <v>16794746356307</v>
      </c>
      <c r="G26" s="252">
        <v>17372090771681</v>
      </c>
      <c r="H26" s="252">
        <v>17822363633485</v>
      </c>
      <c r="I26" s="252">
        <v>19862228955287</v>
      </c>
      <c r="J26" s="252">
        <v>20264915197877</v>
      </c>
      <c r="K26" s="252">
        <v>17690248088306</v>
      </c>
      <c r="L26" s="252">
        <v>18903786094495</v>
      </c>
      <c r="M26" s="252">
        <v>20178006177290</v>
      </c>
      <c r="N26" s="252">
        <v>19714947903363</v>
      </c>
      <c r="O26" s="252">
        <v>19605310245457</v>
      </c>
      <c r="P26" s="252">
        <v>21632641817324</v>
      </c>
      <c r="Q26" s="493"/>
    </row>
    <row r="27" spans="1:18" ht="21" customHeight="1">
      <c r="A27" s="277" t="s">
        <v>235</v>
      </c>
      <c r="B27" s="252">
        <v>1000652740717</v>
      </c>
      <c r="C27" s="252">
        <v>1637324814494</v>
      </c>
      <c r="D27" s="252">
        <v>2808763538672</v>
      </c>
      <c r="E27" s="252">
        <v>1343998519324</v>
      </c>
      <c r="F27" s="252">
        <v>1172368386024</v>
      </c>
      <c r="G27" s="252">
        <v>1264428473557</v>
      </c>
      <c r="H27" s="252">
        <v>1411032904512</v>
      </c>
      <c r="I27" s="252">
        <v>1276619449672</v>
      </c>
      <c r="J27" s="252">
        <v>1112786072794</v>
      </c>
      <c r="K27" s="252">
        <v>803286635855</v>
      </c>
      <c r="L27" s="252">
        <v>784021943773</v>
      </c>
      <c r="M27" s="252">
        <v>1189379944222</v>
      </c>
      <c r="N27" s="252">
        <v>1273690408269</v>
      </c>
      <c r="O27" s="252">
        <v>1348857784595</v>
      </c>
      <c r="P27" s="252">
        <v>1763676391175</v>
      </c>
      <c r="Q27" s="493"/>
    </row>
    <row r="28" spans="1:18" ht="21" customHeight="1">
      <c r="A28" s="277" t="s">
        <v>236</v>
      </c>
      <c r="B28" s="252">
        <v>32711556249301</v>
      </c>
      <c r="C28" s="252">
        <v>31606100616666</v>
      </c>
      <c r="D28" s="252">
        <v>27722521172568</v>
      </c>
      <c r="E28" s="252">
        <v>32356367857060</v>
      </c>
      <c r="F28" s="252">
        <v>31063428602466</v>
      </c>
      <c r="G28" s="252">
        <v>31273182508947</v>
      </c>
      <c r="H28" s="252">
        <v>29323347634034</v>
      </c>
      <c r="I28" s="252">
        <v>32968126345956</v>
      </c>
      <c r="J28" s="252">
        <v>30302935305726</v>
      </c>
      <c r="K28" s="252">
        <v>31834857574514</v>
      </c>
      <c r="L28" s="252">
        <v>35773325035703</v>
      </c>
      <c r="M28" s="252">
        <v>39593697075383</v>
      </c>
      <c r="N28" s="252">
        <v>39790270943394</v>
      </c>
      <c r="O28" s="252">
        <v>41847388459546</v>
      </c>
      <c r="P28" s="252">
        <v>44729350238683</v>
      </c>
      <c r="Q28" s="493"/>
    </row>
    <row r="29" spans="1:18" ht="21" customHeight="1">
      <c r="A29" s="277" t="s">
        <v>237</v>
      </c>
      <c r="B29" s="252">
        <v>1511806513</v>
      </c>
      <c r="C29" s="252">
        <v>1221899342</v>
      </c>
      <c r="D29" s="252">
        <v>1861591919</v>
      </c>
      <c r="E29" s="252">
        <v>159986117</v>
      </c>
      <c r="F29" s="252">
        <v>1085267486</v>
      </c>
      <c r="G29" s="252">
        <v>571948976</v>
      </c>
      <c r="H29" s="252">
        <v>2502372233</v>
      </c>
      <c r="I29" s="252">
        <v>101932585</v>
      </c>
      <c r="J29" s="252">
        <v>103517661</v>
      </c>
      <c r="K29" s="252">
        <v>103273803</v>
      </c>
      <c r="L29" s="252">
        <v>106322026</v>
      </c>
      <c r="M29" s="252">
        <v>93608631</v>
      </c>
      <c r="N29" s="252">
        <v>426770079</v>
      </c>
      <c r="O29" s="252">
        <v>1064179383</v>
      </c>
      <c r="P29" s="252">
        <v>2110294588</v>
      </c>
      <c r="Q29" s="493"/>
    </row>
    <row r="30" spans="1:18" ht="21" customHeight="1">
      <c r="A30" s="277" t="s">
        <v>238</v>
      </c>
      <c r="B30" s="252">
        <v>36905882227</v>
      </c>
      <c r="C30" s="252">
        <v>36910628156</v>
      </c>
      <c r="D30" s="252">
        <v>37187444729</v>
      </c>
      <c r="E30" s="252">
        <v>42020090065</v>
      </c>
      <c r="F30" s="252">
        <v>62219110376</v>
      </c>
      <c r="G30" s="252">
        <v>56516911302</v>
      </c>
      <c r="H30" s="252">
        <v>52618136213</v>
      </c>
      <c r="I30" s="252">
        <v>46537123971</v>
      </c>
      <c r="J30" s="252">
        <v>42197965837</v>
      </c>
      <c r="K30" s="252">
        <v>46487842218</v>
      </c>
      <c r="L30" s="252">
        <v>45321573939</v>
      </c>
      <c r="M30" s="252">
        <v>44049093461</v>
      </c>
      <c r="N30" s="252">
        <v>44145425764</v>
      </c>
      <c r="O30" s="252">
        <v>53170641751</v>
      </c>
      <c r="P30" s="252">
        <v>47180853889</v>
      </c>
      <c r="Q30" s="493"/>
    </row>
    <row r="31" spans="1:18" ht="21" customHeight="1">
      <c r="A31" s="277" t="s">
        <v>239</v>
      </c>
      <c r="B31" s="252">
        <v>7135983023</v>
      </c>
      <c r="C31" s="252">
        <v>21754465615</v>
      </c>
      <c r="D31" s="252">
        <v>105202781182</v>
      </c>
      <c r="E31" s="252">
        <v>25902907919</v>
      </c>
      <c r="F31" s="252">
        <v>171982470909</v>
      </c>
      <c r="G31" s="252">
        <v>281818440854</v>
      </c>
      <c r="H31" s="252">
        <v>426129586906</v>
      </c>
      <c r="I31" s="252">
        <v>371187733854</v>
      </c>
      <c r="J31" s="252">
        <v>273683279615</v>
      </c>
      <c r="K31" s="252">
        <v>330634393495</v>
      </c>
      <c r="L31" s="252">
        <v>380899395689</v>
      </c>
      <c r="M31" s="252">
        <v>281020988985</v>
      </c>
      <c r="N31" s="252">
        <v>231707704884</v>
      </c>
      <c r="O31" s="252">
        <v>302303052791</v>
      </c>
      <c r="P31" s="252">
        <v>297714636032</v>
      </c>
      <c r="Q31" s="493"/>
    </row>
    <row r="32" spans="1:18" ht="21" customHeight="1">
      <c r="A32" s="277" t="s">
        <v>240</v>
      </c>
      <c r="B32" s="252">
        <v>377004503243</v>
      </c>
      <c r="C32" s="252">
        <v>273580028645</v>
      </c>
      <c r="D32" s="252">
        <v>223168082996</v>
      </c>
      <c r="E32" s="252">
        <v>298524155317</v>
      </c>
      <c r="F32" s="252">
        <v>195348887561</v>
      </c>
      <c r="G32" s="252">
        <v>102909118239</v>
      </c>
      <c r="H32" s="252">
        <v>139641002766</v>
      </c>
      <c r="I32" s="252">
        <v>205116425713</v>
      </c>
      <c r="J32" s="252">
        <v>453812237985</v>
      </c>
      <c r="K32" s="252">
        <v>418110817096</v>
      </c>
      <c r="L32" s="252">
        <v>347032662030</v>
      </c>
      <c r="M32" s="252">
        <v>457224152674</v>
      </c>
      <c r="N32" s="252">
        <v>336485630948</v>
      </c>
      <c r="O32" s="252">
        <v>227253075010</v>
      </c>
      <c r="P32" s="252">
        <v>332469498208</v>
      </c>
      <c r="Q32" s="493"/>
    </row>
    <row r="33" spans="1:17" ht="21" customHeight="1">
      <c r="A33" s="277" t="s">
        <v>241</v>
      </c>
      <c r="B33" s="252">
        <v>6664196921729</v>
      </c>
      <c r="C33" s="252">
        <v>5877598082988</v>
      </c>
      <c r="D33" s="252">
        <v>8476685793890</v>
      </c>
      <c r="E33" s="252">
        <v>4013386977654</v>
      </c>
      <c r="F33" s="252">
        <v>6570960992564</v>
      </c>
      <c r="G33" s="252">
        <v>5929858240562</v>
      </c>
      <c r="H33" s="252">
        <v>6438160918108</v>
      </c>
      <c r="I33" s="252">
        <v>4409348465225</v>
      </c>
      <c r="J33" s="252">
        <v>6755562853853</v>
      </c>
      <c r="K33" s="252">
        <v>8616299907974</v>
      </c>
      <c r="L33" s="252">
        <v>8239393000187</v>
      </c>
      <c r="M33" s="252">
        <v>5212455901483</v>
      </c>
      <c r="N33" s="252">
        <v>7906915771102</v>
      </c>
      <c r="O33" s="252">
        <v>9418005266724</v>
      </c>
      <c r="P33" s="252">
        <v>11514215247811</v>
      </c>
      <c r="Q33" s="493"/>
    </row>
    <row r="34" spans="1:17" ht="21" customHeight="1">
      <c r="A34" s="277" t="s">
        <v>242</v>
      </c>
      <c r="B34" s="252">
        <v>0</v>
      </c>
      <c r="C34" s="252">
        <v>0</v>
      </c>
      <c r="D34" s="252">
        <v>0</v>
      </c>
      <c r="E34" s="252">
        <v>39734144444</v>
      </c>
      <c r="F34" s="252">
        <v>37888641473</v>
      </c>
      <c r="G34" s="252">
        <v>39331054564</v>
      </c>
      <c r="H34" s="252">
        <v>0</v>
      </c>
      <c r="I34" s="252">
        <v>0</v>
      </c>
      <c r="J34" s="252">
        <v>0</v>
      </c>
      <c r="K34" s="252">
        <v>0</v>
      </c>
      <c r="L34" s="252">
        <v>0</v>
      </c>
      <c r="M34" s="252">
        <v>0</v>
      </c>
      <c r="N34" s="252">
        <v>0</v>
      </c>
      <c r="O34" s="252">
        <v>0</v>
      </c>
      <c r="P34" s="252">
        <v>0</v>
      </c>
      <c r="Q34" s="493"/>
    </row>
    <row r="35" spans="1:17" ht="21" customHeight="1">
      <c r="A35" s="327" t="s">
        <v>243</v>
      </c>
      <c r="B35" s="330">
        <v>76505213924173</v>
      </c>
      <c r="C35" s="330">
        <v>77958696781369</v>
      </c>
      <c r="D35" s="330">
        <v>78831630980145</v>
      </c>
      <c r="E35" s="330">
        <v>80435428574826</v>
      </c>
      <c r="F35" s="330">
        <v>85712457578387</v>
      </c>
      <c r="G35" s="330">
        <v>86594184234183</v>
      </c>
      <c r="H35" s="330">
        <v>84950540541557</v>
      </c>
      <c r="I35" s="330">
        <v>92138657614258</v>
      </c>
      <c r="J35" s="330">
        <v>93243722074774</v>
      </c>
      <c r="K35" s="330">
        <v>94615551909180</v>
      </c>
      <c r="L35" s="330">
        <v>101172943271285</v>
      </c>
      <c r="M35" s="330">
        <v>104648211084850</v>
      </c>
      <c r="N35" s="330">
        <v>108902307998151</v>
      </c>
      <c r="O35" s="330">
        <v>112949768093018</v>
      </c>
      <c r="P35" s="330">
        <v>121285326578648</v>
      </c>
      <c r="Q35" s="493"/>
    </row>
    <row r="36" spans="1:17" ht="21" customHeight="1">
      <c r="A36" s="286"/>
      <c r="B36" s="287"/>
      <c r="C36" s="288"/>
      <c r="D36" s="287"/>
      <c r="E36" s="286"/>
      <c r="F36" s="288"/>
      <c r="G36" s="288"/>
      <c r="H36" s="287"/>
      <c r="I36" s="286"/>
      <c r="J36" s="286"/>
      <c r="K36" s="286"/>
      <c r="L36" s="286"/>
      <c r="M36" s="286"/>
      <c r="N36" s="286"/>
      <c r="O36" s="286"/>
      <c r="P36" s="286"/>
      <c r="Q36" s="493"/>
    </row>
    <row r="37" spans="1:17" ht="21" customHeight="1">
      <c r="A37" s="286" t="s">
        <v>244</v>
      </c>
      <c r="B37" s="287">
        <v>3872813306032</v>
      </c>
      <c r="C37" s="287">
        <v>4359624490011</v>
      </c>
      <c r="D37" s="287">
        <v>4830574684066</v>
      </c>
      <c r="E37" s="287">
        <v>4943971489302</v>
      </c>
      <c r="F37" s="287">
        <v>6670311310699</v>
      </c>
      <c r="G37" s="287">
        <v>8816858044767</v>
      </c>
      <c r="H37" s="287">
        <v>9405865816596</v>
      </c>
      <c r="I37" s="287">
        <v>9581907410678</v>
      </c>
      <c r="J37" s="287">
        <v>9295182944790</v>
      </c>
      <c r="K37" s="287">
        <v>9633901394149</v>
      </c>
      <c r="L37" s="287">
        <v>9980732945800</v>
      </c>
      <c r="M37" s="287">
        <v>10094442922761</v>
      </c>
      <c r="N37" s="287">
        <v>9741923953124</v>
      </c>
      <c r="O37" s="287">
        <v>10207544950350</v>
      </c>
      <c r="P37" s="287">
        <v>10360955200309</v>
      </c>
      <c r="Q37" s="493"/>
    </row>
    <row r="38" spans="1:17" ht="21" customHeight="1">
      <c r="A38" s="277" t="s">
        <v>245</v>
      </c>
      <c r="B38" s="252">
        <v>71442909000</v>
      </c>
      <c r="C38" s="252">
        <v>71442909000</v>
      </c>
      <c r="D38" s="252">
        <v>71442909000</v>
      </c>
      <c r="E38" s="252">
        <v>71442909000</v>
      </c>
      <c r="F38" s="252">
        <v>94779383000</v>
      </c>
      <c r="G38" s="252">
        <v>113093927000</v>
      </c>
      <c r="H38" s="252">
        <v>113093927000</v>
      </c>
      <c r="I38" s="252">
        <v>113093927000</v>
      </c>
      <c r="J38" s="252">
        <v>113093927000</v>
      </c>
      <c r="K38" s="252">
        <v>113093927000</v>
      </c>
      <c r="L38" s="252">
        <v>113093927000</v>
      </c>
      <c r="M38" s="252">
        <v>113093927000</v>
      </c>
      <c r="N38" s="252">
        <v>113093927000</v>
      </c>
      <c r="O38" s="252">
        <v>113093927000</v>
      </c>
      <c r="P38" s="252">
        <v>113093927000</v>
      </c>
      <c r="Q38" s="493"/>
    </row>
    <row r="39" spans="1:17" ht="21" customHeight="1">
      <c r="A39" s="277" t="s">
        <v>246</v>
      </c>
      <c r="B39" s="252">
        <v>593185246000</v>
      </c>
      <c r="C39" s="252">
        <v>593198566161</v>
      </c>
      <c r="D39" s="252">
        <v>593198566161</v>
      </c>
      <c r="E39" s="252">
        <v>593198566161</v>
      </c>
      <c r="F39" s="252">
        <v>593198566161</v>
      </c>
      <c r="G39" s="252">
        <v>593207756004</v>
      </c>
      <c r="H39" s="252">
        <v>593207756004</v>
      </c>
      <c r="I39" s="252">
        <v>593207756004</v>
      </c>
      <c r="J39" s="252">
        <v>792344136004</v>
      </c>
      <c r="K39" s="252">
        <v>792344136004</v>
      </c>
      <c r="L39" s="252">
        <v>891960616004</v>
      </c>
      <c r="M39" s="252">
        <v>891960616004</v>
      </c>
      <c r="N39" s="252">
        <v>892823657259</v>
      </c>
      <c r="O39" s="252">
        <v>972752309887</v>
      </c>
      <c r="P39" s="252">
        <v>1102412559567</v>
      </c>
      <c r="Q39" s="493"/>
    </row>
    <row r="40" spans="1:17" ht="21" customHeight="1">
      <c r="A40" s="277" t="s">
        <v>247</v>
      </c>
      <c r="B40" s="252">
        <v>63401589880</v>
      </c>
      <c r="C40" s="252">
        <v>63530027768</v>
      </c>
      <c r="D40" s="252">
        <v>62869227548</v>
      </c>
      <c r="E40" s="252">
        <v>63236378044</v>
      </c>
      <c r="F40" s="252">
        <v>1305982778483</v>
      </c>
      <c r="G40" s="252">
        <v>2275754419824</v>
      </c>
      <c r="H40" s="252">
        <v>2275754419824</v>
      </c>
      <c r="I40" s="252">
        <v>125354977096</v>
      </c>
      <c r="J40" s="252">
        <v>125507312832</v>
      </c>
      <c r="K40" s="252">
        <v>124846559730</v>
      </c>
      <c r="L40" s="252">
        <v>124846559730</v>
      </c>
      <c r="M40" s="252">
        <v>124846559730</v>
      </c>
      <c r="N40" s="252">
        <v>124846559730</v>
      </c>
      <c r="O40" s="252">
        <v>124802859730</v>
      </c>
      <c r="P40" s="252">
        <v>124802859730</v>
      </c>
      <c r="Q40" s="493"/>
    </row>
    <row r="41" spans="1:17" ht="21" customHeight="1">
      <c r="A41" s="277" t="s">
        <v>248</v>
      </c>
      <c r="B41" s="252">
        <v>587565589</v>
      </c>
      <c r="C41" s="252">
        <v>10000051487</v>
      </c>
      <c r="D41" s="252">
        <v>59960781593</v>
      </c>
      <c r="E41" s="252">
        <v>13236387265</v>
      </c>
      <c r="F41" s="252">
        <v>215927865010</v>
      </c>
      <c r="G41" s="252">
        <v>688395530415</v>
      </c>
      <c r="H41" s="252">
        <v>506279952965</v>
      </c>
      <c r="I41" s="252">
        <v>586567536393</v>
      </c>
      <c r="J41" s="252">
        <v>854198478307</v>
      </c>
      <c r="K41" s="252">
        <v>799181963986</v>
      </c>
      <c r="L41" s="252">
        <v>534400600689</v>
      </c>
      <c r="M41" s="252">
        <v>306706776424</v>
      </c>
      <c r="N41" s="252">
        <v>543430873074</v>
      </c>
      <c r="O41" s="252">
        <v>759837616024</v>
      </c>
      <c r="P41" s="252">
        <v>925611739091</v>
      </c>
      <c r="Q41" s="493"/>
    </row>
    <row r="42" spans="1:17" ht="21" customHeight="1">
      <c r="A42" s="277" t="s">
        <v>249</v>
      </c>
      <c r="B42" s="252">
        <v>-75182291454</v>
      </c>
      <c r="C42" s="252">
        <v>143874247899</v>
      </c>
      <c r="D42" s="252">
        <v>212023437429</v>
      </c>
      <c r="E42" s="252">
        <v>120980072540</v>
      </c>
      <c r="F42" s="252">
        <v>217894807277</v>
      </c>
      <c r="G42" s="252">
        <v>406245626117</v>
      </c>
      <c r="H42" s="252">
        <v>609540893947</v>
      </c>
      <c r="I42" s="252">
        <v>553028906082</v>
      </c>
      <c r="J42" s="252">
        <v>69733730981</v>
      </c>
      <c r="K42" s="252">
        <v>-17474831248</v>
      </c>
      <c r="L42" s="252">
        <v>-144820898343</v>
      </c>
      <c r="M42" s="252">
        <v>-132859294421</v>
      </c>
      <c r="N42" s="252">
        <v>-578240012681</v>
      </c>
      <c r="O42" s="252">
        <v>-621250909171</v>
      </c>
      <c r="P42" s="252">
        <v>-854380442432</v>
      </c>
      <c r="Q42" s="493"/>
    </row>
    <row r="43" spans="1:17" ht="21" customHeight="1">
      <c r="A43" s="277" t="s">
        <v>250</v>
      </c>
      <c r="B43" s="252">
        <v>3219378287017</v>
      </c>
      <c r="C43" s="252">
        <v>3477578687696</v>
      </c>
      <c r="D43" s="252">
        <v>3831079762335</v>
      </c>
      <c r="E43" s="252">
        <v>4081877176292</v>
      </c>
      <c r="F43" s="252">
        <v>4242527910768</v>
      </c>
      <c r="G43" s="252">
        <v>4740160785407</v>
      </c>
      <c r="H43" s="252">
        <v>5307988866856</v>
      </c>
      <c r="I43" s="252">
        <v>7610654308103</v>
      </c>
      <c r="J43" s="252">
        <v>7340305359666</v>
      </c>
      <c r="K43" s="252">
        <v>7821909638677</v>
      </c>
      <c r="L43" s="252">
        <v>8461252140720</v>
      </c>
      <c r="M43" s="252">
        <v>8790694338024</v>
      </c>
      <c r="N43" s="252">
        <v>8645968948742</v>
      </c>
      <c r="O43" s="252">
        <v>8858309146880</v>
      </c>
      <c r="P43" s="252">
        <v>8949414557353</v>
      </c>
      <c r="Q43" s="493"/>
    </row>
    <row r="44" spans="1:17" ht="21" customHeight="1">
      <c r="A44" s="286" t="s">
        <v>251</v>
      </c>
      <c r="B44" s="287">
        <v>3003229572029</v>
      </c>
      <c r="C44" s="287">
        <v>3290029820952</v>
      </c>
      <c r="D44" s="287">
        <v>3528833826381</v>
      </c>
      <c r="E44" s="287">
        <v>3597999305548</v>
      </c>
      <c r="F44" s="287">
        <v>2464859835719</v>
      </c>
      <c r="G44" s="287">
        <v>515115752497</v>
      </c>
      <c r="H44" s="287">
        <v>515327031660</v>
      </c>
      <c r="I44" s="287">
        <v>515277655253</v>
      </c>
      <c r="J44" s="287">
        <v>565833967311</v>
      </c>
      <c r="K44" s="287">
        <v>604829128824</v>
      </c>
      <c r="L44" s="287">
        <v>744653754169</v>
      </c>
      <c r="M44" s="287">
        <v>835593105247</v>
      </c>
      <c r="N44" s="287">
        <v>1039080902701</v>
      </c>
      <c r="O44" s="287">
        <v>1088032058310</v>
      </c>
      <c r="P44" s="287">
        <v>1043183438175</v>
      </c>
      <c r="Q44" s="493"/>
    </row>
    <row r="45" spans="1:17" ht="21" customHeight="1">
      <c r="A45" s="327" t="s">
        <v>252</v>
      </c>
      <c r="B45" s="330">
        <v>6876042878061</v>
      </c>
      <c r="C45" s="330">
        <v>7649654310963</v>
      </c>
      <c r="D45" s="330">
        <v>8359408510447</v>
      </c>
      <c r="E45" s="330">
        <v>8541970794850</v>
      </c>
      <c r="F45" s="330">
        <v>9135171146418</v>
      </c>
      <c r="G45" s="330">
        <v>9331973797264</v>
      </c>
      <c r="H45" s="330">
        <v>9921192848256</v>
      </c>
      <c r="I45" s="330">
        <v>10097185065931</v>
      </c>
      <c r="J45" s="330">
        <v>9861016912101</v>
      </c>
      <c r="K45" s="330">
        <v>10238730522973</v>
      </c>
      <c r="L45" s="330">
        <v>10725386699969</v>
      </c>
      <c r="M45" s="330">
        <v>10930036028008</v>
      </c>
      <c r="N45" s="330">
        <v>10781004855825</v>
      </c>
      <c r="O45" s="330">
        <v>11295577008660</v>
      </c>
      <c r="P45" s="330">
        <v>11404138638484</v>
      </c>
      <c r="Q45" s="493"/>
    </row>
    <row r="46" spans="1:17" ht="21" customHeight="1">
      <c r="A46" s="331" t="s">
        <v>253</v>
      </c>
      <c r="B46" s="332">
        <v>83381256802234</v>
      </c>
      <c r="C46" s="332">
        <v>85608351092332</v>
      </c>
      <c r="D46" s="332">
        <v>87191039490592</v>
      </c>
      <c r="E46" s="332">
        <v>88977399369676</v>
      </c>
      <c r="F46" s="332">
        <v>94847628724805</v>
      </c>
      <c r="G46" s="332">
        <v>95926158031447</v>
      </c>
      <c r="H46" s="332">
        <v>94871733389813</v>
      </c>
      <c r="I46" s="332">
        <v>102235842680189</v>
      </c>
      <c r="J46" s="332">
        <v>103104738986875</v>
      </c>
      <c r="K46" s="332">
        <v>104854282432153</v>
      </c>
      <c r="L46" s="332">
        <v>111898329971254</v>
      </c>
      <c r="M46" s="332">
        <v>115578247112858</v>
      </c>
      <c r="N46" s="332">
        <v>119683312853976</v>
      </c>
      <c r="O46" s="332">
        <v>124245345101678</v>
      </c>
      <c r="P46" s="332">
        <v>132689465217132</v>
      </c>
      <c r="Q46" s="493"/>
    </row>
    <row r="47" spans="1:17" s="558" customFormat="1">
      <c r="A47" s="545" t="s">
        <v>254</v>
      </c>
      <c r="B47" s="138"/>
      <c r="C47" s="138"/>
      <c r="D47" s="138"/>
      <c r="E47" s="138"/>
      <c r="F47" s="138"/>
      <c r="G47" s="138"/>
      <c r="H47" s="138"/>
      <c r="I47" s="138"/>
      <c r="J47" s="556"/>
      <c r="K47" s="556"/>
      <c r="L47" s="556"/>
      <c r="M47" s="556"/>
      <c r="N47" s="556"/>
      <c r="O47" s="556"/>
      <c r="P47" s="120"/>
    </row>
    <row r="48" spans="1:17">
      <c r="A48" s="490"/>
      <c r="B48" s="490"/>
      <c r="C48" s="490"/>
      <c r="D48" s="490"/>
      <c r="E48" s="490"/>
      <c r="F48" s="490"/>
      <c r="G48" s="490"/>
      <c r="H48" s="490"/>
      <c r="I48" s="490"/>
      <c r="J48" s="490"/>
      <c r="K48" s="490"/>
      <c r="L48" s="490"/>
      <c r="M48" s="490"/>
      <c r="N48" s="490"/>
      <c r="O48" s="490"/>
      <c r="P48" s="31"/>
    </row>
    <row r="51" spans="2:16" ht="17.25">
      <c r="B51" s="414"/>
      <c r="C51" s="414"/>
      <c r="D51" s="414"/>
      <c r="E51" s="414"/>
      <c r="F51" s="414"/>
      <c r="G51" s="414"/>
      <c r="H51" s="414"/>
      <c r="I51" s="414"/>
      <c r="J51" s="414"/>
      <c r="K51" s="414"/>
      <c r="L51" s="414"/>
      <c r="M51" s="414"/>
      <c r="N51" s="414"/>
      <c r="O51" s="414"/>
      <c r="P51" s="414"/>
    </row>
    <row r="52" spans="2:16" ht="17.25">
      <c r="B52" s="414"/>
      <c r="C52" s="414"/>
      <c r="D52" s="414"/>
      <c r="E52" s="414"/>
      <c r="F52" s="414"/>
      <c r="G52" s="414"/>
      <c r="H52" s="414"/>
      <c r="I52" s="414"/>
      <c r="J52" s="414"/>
      <c r="K52" s="414"/>
      <c r="L52" s="414"/>
      <c r="M52" s="414"/>
      <c r="N52" s="414"/>
      <c r="O52" s="414"/>
      <c r="P52" s="414"/>
    </row>
    <row r="53" spans="2:16" ht="17.25">
      <c r="B53" s="414"/>
      <c r="C53" s="414"/>
      <c r="D53" s="414"/>
      <c r="E53" s="414"/>
      <c r="F53" s="414"/>
      <c r="G53" s="414"/>
      <c r="H53" s="414"/>
      <c r="I53" s="414"/>
      <c r="J53" s="414"/>
      <c r="K53" s="414"/>
      <c r="L53" s="414"/>
      <c r="M53" s="414"/>
      <c r="N53" s="414"/>
      <c r="O53" s="414"/>
      <c r="P53" s="414"/>
    </row>
    <row r="54" spans="2:16" ht="17.25">
      <c r="B54" s="414"/>
      <c r="C54" s="414"/>
      <c r="D54" s="414"/>
      <c r="E54" s="414"/>
      <c r="F54" s="414"/>
      <c r="G54" s="414"/>
      <c r="H54" s="414"/>
      <c r="I54" s="414"/>
      <c r="J54" s="414"/>
      <c r="K54" s="414"/>
      <c r="L54" s="414"/>
      <c r="M54" s="414"/>
      <c r="N54" s="414"/>
      <c r="O54" s="414"/>
      <c r="P54" s="414"/>
    </row>
    <row r="55" spans="2:16" ht="17.25">
      <c r="B55" s="414"/>
      <c r="C55" s="414"/>
      <c r="D55" s="414"/>
      <c r="E55" s="414"/>
      <c r="F55" s="414"/>
      <c r="G55" s="414"/>
      <c r="H55" s="414"/>
      <c r="I55" s="414"/>
      <c r="J55" s="414"/>
      <c r="K55" s="414"/>
      <c r="L55" s="414"/>
      <c r="M55" s="414"/>
      <c r="N55" s="414"/>
      <c r="O55" s="414"/>
      <c r="P55" s="414"/>
    </row>
    <row r="56" spans="2:16" ht="17.25">
      <c r="B56" s="414"/>
      <c r="C56" s="414"/>
      <c r="D56" s="414"/>
      <c r="E56" s="414"/>
      <c r="F56" s="414"/>
      <c r="G56" s="414"/>
      <c r="H56" s="414"/>
      <c r="I56" s="414"/>
      <c r="J56" s="414"/>
      <c r="K56" s="414"/>
      <c r="L56" s="414"/>
      <c r="M56" s="414"/>
      <c r="N56" s="414"/>
      <c r="O56" s="414"/>
      <c r="P56" s="414"/>
    </row>
    <row r="57" spans="2:16" ht="17.25">
      <c r="B57" s="414"/>
      <c r="C57" s="414"/>
      <c r="D57" s="414"/>
      <c r="E57" s="414"/>
      <c r="F57" s="414"/>
      <c r="G57" s="414"/>
      <c r="H57" s="414"/>
      <c r="I57" s="414"/>
      <c r="J57" s="414"/>
      <c r="K57" s="414"/>
      <c r="L57" s="414"/>
      <c r="M57" s="414"/>
      <c r="N57" s="414"/>
      <c r="O57" s="414"/>
      <c r="P57" s="414"/>
    </row>
    <row r="58" spans="2:16" ht="17.25">
      <c r="B58" s="414"/>
      <c r="C58" s="414"/>
      <c r="D58" s="414"/>
      <c r="E58" s="414"/>
      <c r="F58" s="414"/>
      <c r="G58" s="414"/>
      <c r="H58" s="414"/>
      <c r="I58" s="414"/>
      <c r="J58" s="414"/>
      <c r="K58" s="414"/>
      <c r="L58" s="414"/>
      <c r="M58" s="414"/>
      <c r="N58" s="414"/>
      <c r="O58" s="414"/>
      <c r="P58" s="414"/>
    </row>
    <row r="59" spans="2:16" ht="17.25">
      <c r="B59" s="414"/>
      <c r="C59" s="414"/>
      <c r="D59" s="414"/>
      <c r="E59" s="414"/>
      <c r="F59" s="414"/>
      <c r="G59" s="414"/>
      <c r="H59" s="414"/>
      <c r="I59" s="414"/>
      <c r="J59" s="414"/>
      <c r="K59" s="414"/>
      <c r="L59" s="414"/>
      <c r="M59" s="414"/>
      <c r="N59" s="414"/>
      <c r="O59" s="414"/>
      <c r="P59" s="414"/>
    </row>
    <row r="60" spans="2:16" ht="17.25">
      <c r="B60" s="414"/>
      <c r="C60" s="414"/>
      <c r="D60" s="414"/>
      <c r="E60" s="414"/>
      <c r="F60" s="414"/>
      <c r="G60" s="414"/>
      <c r="H60" s="414"/>
      <c r="I60" s="414"/>
      <c r="J60" s="414"/>
      <c r="K60" s="414"/>
      <c r="L60" s="414"/>
      <c r="M60" s="414"/>
      <c r="N60" s="414"/>
      <c r="O60" s="414"/>
      <c r="P60" s="414"/>
    </row>
    <row r="61" spans="2:16" ht="17.25">
      <c r="B61" s="414"/>
      <c r="C61" s="414"/>
      <c r="D61" s="414"/>
      <c r="E61" s="414"/>
      <c r="F61" s="414"/>
      <c r="G61" s="414"/>
      <c r="H61" s="414"/>
      <c r="I61" s="414"/>
      <c r="J61" s="414"/>
      <c r="K61" s="414"/>
      <c r="L61" s="414"/>
      <c r="M61" s="414"/>
      <c r="N61" s="414"/>
      <c r="O61" s="414"/>
      <c r="P61" s="414"/>
    </row>
    <row r="62" spans="2:16" ht="17.25">
      <c r="B62" s="414"/>
      <c r="C62" s="414"/>
      <c r="D62" s="414"/>
      <c r="E62" s="414"/>
      <c r="F62" s="414"/>
      <c r="G62" s="414"/>
      <c r="H62" s="414"/>
      <c r="I62" s="414"/>
      <c r="J62" s="414"/>
      <c r="K62" s="414"/>
      <c r="L62" s="414"/>
      <c r="M62" s="414"/>
      <c r="N62" s="414"/>
      <c r="O62" s="414"/>
      <c r="P62" s="414"/>
    </row>
    <row r="63" spans="2:16" ht="17.25">
      <c r="B63" s="414"/>
      <c r="C63" s="414"/>
      <c r="D63" s="414"/>
      <c r="E63" s="414"/>
      <c r="F63" s="414"/>
      <c r="G63" s="414"/>
      <c r="H63" s="414"/>
      <c r="I63" s="414"/>
      <c r="J63" s="414"/>
      <c r="K63" s="414"/>
      <c r="L63" s="414"/>
      <c r="M63" s="414"/>
      <c r="N63" s="414"/>
      <c r="O63" s="414"/>
      <c r="P63" s="414"/>
    </row>
    <row r="64" spans="2:16" ht="17.25">
      <c r="B64" s="414"/>
      <c r="C64" s="414"/>
      <c r="D64" s="414"/>
      <c r="E64" s="414"/>
      <c r="F64" s="414"/>
      <c r="G64" s="414"/>
      <c r="H64" s="414"/>
      <c r="I64" s="414"/>
      <c r="J64" s="414"/>
      <c r="K64" s="414"/>
      <c r="L64" s="414"/>
      <c r="M64" s="414"/>
      <c r="N64" s="414"/>
      <c r="O64" s="414"/>
      <c r="P64" s="414"/>
    </row>
  </sheetData>
  <phoneticPr fontId="21" type="noConversion"/>
  <pageMargins left="0.70866141732283472" right="0.70866141732283472" top="0.74803149606299213" bottom="0.74803149606299213" header="0.31496062992125984" footer="0.31496062992125984"/>
  <pageSetup paperSize="9" scale="46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BC44"/>
  <sheetViews>
    <sheetView view="pageBreakPreview" zoomScaleNormal="85" zoomScaleSheetLayoutView="100" workbookViewId="0">
      <pane ySplit="3" topLeftCell="A4" activePane="bottomLeft" state="frozen"/>
      <selection activeCell="A5" sqref="A5"/>
      <selection pane="bottomLeft" activeCell="A4" sqref="A4:D4"/>
    </sheetView>
  </sheetViews>
  <sheetFormatPr defaultColWidth="8.88671875" defaultRowHeight="13.5"/>
  <cols>
    <col min="1" max="1" width="9.109375" style="77" customWidth="1"/>
    <col min="2" max="2" width="5.5546875" style="77" customWidth="1"/>
    <col min="3" max="3" width="6.109375" style="77" customWidth="1"/>
    <col min="4" max="4" width="12.6640625" style="77" customWidth="1"/>
    <col min="5" max="8" width="9.6640625" style="77" hidden="1" customWidth="1"/>
    <col min="9" max="12" width="7.5546875" style="77" hidden="1" customWidth="1"/>
    <col min="13" max="18" width="7.5546875" style="77" customWidth="1"/>
    <col min="19" max="19" width="7.44140625" style="77" customWidth="1"/>
    <col min="20" max="20" width="7.21875" style="77" customWidth="1"/>
    <col min="21" max="32" width="8.88671875" style="492"/>
    <col min="33" max="33" width="16.33203125" style="492" bestFit="1" customWidth="1"/>
    <col min="34" max="40" width="11.6640625" style="492" customWidth="1"/>
    <col min="41" max="44" width="13.44140625" style="492" customWidth="1"/>
    <col min="45" max="16384" width="8.88671875" style="492"/>
  </cols>
  <sheetData>
    <row r="1" spans="1:55" ht="12" customHeight="1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55" ht="35.25" customHeight="1">
      <c r="A2" s="310" t="s">
        <v>255</v>
      </c>
      <c r="B2" s="76"/>
      <c r="C2" s="83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494"/>
      <c r="V2" s="494"/>
      <c r="W2" s="494"/>
      <c r="X2" s="494"/>
      <c r="Y2" s="494"/>
      <c r="Z2" s="494"/>
      <c r="AA2" s="494"/>
      <c r="AB2" s="494"/>
      <c r="AC2" s="494"/>
      <c r="AD2" s="494"/>
      <c r="AE2" s="494"/>
      <c r="AF2" s="494"/>
    </row>
    <row r="3" spans="1:55" ht="15" customHeight="1" thickBot="1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</row>
    <row r="4" spans="1:55" ht="21.75" customHeight="1">
      <c r="A4" s="981" t="s">
        <v>650</v>
      </c>
      <c r="B4" s="981"/>
      <c r="C4" s="981"/>
      <c r="D4" s="981"/>
      <c r="E4" s="333" t="s">
        <v>75</v>
      </c>
      <c r="F4" s="418" t="s">
        <v>74</v>
      </c>
      <c r="G4" s="418" t="s">
        <v>73</v>
      </c>
      <c r="H4" s="418">
        <v>2022</v>
      </c>
      <c r="I4" s="418" t="s">
        <v>2</v>
      </c>
      <c r="J4" s="418" t="s">
        <v>72</v>
      </c>
      <c r="K4" s="418" t="s">
        <v>71</v>
      </c>
      <c r="L4" s="418">
        <v>2023</v>
      </c>
      <c r="M4" s="418" t="s">
        <v>101</v>
      </c>
      <c r="N4" s="418" t="s">
        <v>114</v>
      </c>
      <c r="O4" s="418" t="s">
        <v>139</v>
      </c>
      <c r="P4" s="465">
        <v>2024</v>
      </c>
      <c r="Q4" s="474" t="s">
        <v>639</v>
      </c>
      <c r="R4" s="579" t="s">
        <v>657</v>
      </c>
      <c r="S4" s="581" t="s">
        <v>690</v>
      </c>
      <c r="T4" s="334" t="s">
        <v>665</v>
      </c>
      <c r="U4" s="495"/>
      <c r="V4" s="495"/>
      <c r="W4" s="495"/>
      <c r="X4" s="495"/>
      <c r="Y4" s="495"/>
      <c r="Z4" s="495"/>
      <c r="AA4" s="495"/>
      <c r="AB4" s="495"/>
      <c r="AC4" s="495"/>
      <c r="AD4" s="495"/>
      <c r="AE4" s="495"/>
      <c r="AF4" s="495"/>
      <c r="AG4" s="495"/>
      <c r="AH4" s="495"/>
      <c r="AI4" s="495"/>
      <c r="AJ4" s="495"/>
      <c r="AK4" s="496"/>
      <c r="AL4" s="496"/>
      <c r="AM4" s="496"/>
      <c r="AN4" s="496"/>
      <c r="AO4" s="496"/>
      <c r="AP4" s="496"/>
      <c r="AQ4" s="496"/>
      <c r="AR4" s="496"/>
      <c r="AS4" s="496"/>
      <c r="AT4" s="496"/>
      <c r="AU4" s="497"/>
    </row>
    <row r="5" spans="1:55" ht="21.75" customHeight="1">
      <c r="A5" s="257" t="s">
        <v>256</v>
      </c>
      <c r="B5" s="253"/>
      <c r="C5" s="253"/>
      <c r="D5" s="253"/>
      <c r="E5" s="99">
        <v>334.80500836099998</v>
      </c>
      <c r="F5" s="99">
        <v>746.73135940700001</v>
      </c>
      <c r="G5" s="99">
        <v>1154.674835324</v>
      </c>
      <c r="H5" s="99">
        <v>1398.5546450249999</v>
      </c>
      <c r="I5" s="99">
        <v>400.988560613</v>
      </c>
      <c r="J5" s="99">
        <v>779.30222037699991</v>
      </c>
      <c r="K5" s="99">
        <v>1233.7046268669999</v>
      </c>
      <c r="L5" s="99">
        <v>1497.057260733</v>
      </c>
      <c r="M5" s="99">
        <v>457.91326620299998</v>
      </c>
      <c r="N5" s="99">
        <v>941.14097692899998</v>
      </c>
      <c r="O5" s="99">
        <v>1404.2993730140001</v>
      </c>
      <c r="P5" s="99">
        <v>1533.6440533330001</v>
      </c>
      <c r="Q5" s="99">
        <v>359.84007562599999</v>
      </c>
      <c r="R5" s="99">
        <v>724.19194596700004</v>
      </c>
      <c r="S5" s="569">
        <v>1024.2494858780001</v>
      </c>
      <c r="T5" s="595">
        <v>-0.27063309607574049</v>
      </c>
      <c r="U5" s="573"/>
      <c r="V5" s="499"/>
      <c r="W5" s="499"/>
      <c r="X5" s="499"/>
      <c r="Y5" s="499"/>
      <c r="Z5" s="499"/>
      <c r="AA5" s="499"/>
      <c r="AB5" s="499"/>
      <c r="AC5" s="499"/>
      <c r="AD5" s="499"/>
      <c r="AE5" s="499"/>
      <c r="AF5" s="499"/>
      <c r="AG5" s="499"/>
      <c r="AH5" s="499"/>
      <c r="AI5" s="499"/>
      <c r="AJ5" s="499"/>
      <c r="AK5" s="500"/>
      <c r="AL5" s="500"/>
      <c r="AM5" s="500"/>
      <c r="AN5" s="500"/>
      <c r="AO5" s="500"/>
      <c r="AP5" s="500"/>
      <c r="AQ5" s="500"/>
      <c r="AR5" s="500"/>
      <c r="AS5" s="500"/>
      <c r="AT5" s="500"/>
      <c r="AU5" s="501"/>
      <c r="AV5" s="502"/>
      <c r="AW5" s="502"/>
      <c r="AX5" s="502"/>
      <c r="AY5" s="502"/>
      <c r="AZ5" s="502"/>
      <c r="BA5" s="502"/>
      <c r="BB5" s="502"/>
      <c r="BC5" s="502"/>
    </row>
    <row r="6" spans="1:55" ht="21.75" customHeight="1">
      <c r="A6" s="257"/>
      <c r="B6" s="255" t="s">
        <v>257</v>
      </c>
      <c r="C6" s="256"/>
      <c r="D6" s="256"/>
      <c r="E6" s="81">
        <v>313.67016715700004</v>
      </c>
      <c r="F6" s="81">
        <v>702.06204390000005</v>
      </c>
      <c r="G6" s="81">
        <v>1118.5332141829999</v>
      </c>
      <c r="H6" s="81">
        <v>1354.5652865039997</v>
      </c>
      <c r="I6" s="81">
        <v>367.87842725800022</v>
      </c>
      <c r="J6" s="81">
        <v>717.75375346099975</v>
      </c>
      <c r="K6" s="81">
        <v>1162.9685903149998</v>
      </c>
      <c r="L6" s="81">
        <v>1471.7405515579999</v>
      </c>
      <c r="M6" s="81">
        <v>426.50170545799983</v>
      </c>
      <c r="N6" s="81">
        <v>868.83945700399977</v>
      </c>
      <c r="O6" s="81">
        <v>1319.9520025430002</v>
      </c>
      <c r="P6" s="81">
        <v>1476.6616848200001</v>
      </c>
      <c r="Q6" s="81">
        <v>368.78337719400014</v>
      </c>
      <c r="R6" s="81">
        <v>699.63404983600014</v>
      </c>
      <c r="S6" s="570">
        <v>1008.638460625</v>
      </c>
      <c r="T6" s="596">
        <v>-0.23585216835023404</v>
      </c>
      <c r="U6" s="498"/>
      <c r="V6" s="499"/>
      <c r="W6" s="499"/>
      <c r="X6" s="499"/>
      <c r="Y6" s="499"/>
      <c r="Z6" s="499"/>
      <c r="AA6" s="499"/>
      <c r="AB6" s="499"/>
      <c r="AC6" s="499"/>
      <c r="AD6" s="499"/>
      <c r="AE6" s="499"/>
      <c r="AF6" s="499"/>
      <c r="AG6" s="499"/>
      <c r="AH6" s="499"/>
      <c r="AI6" s="499"/>
      <c r="AJ6" s="499"/>
      <c r="AK6" s="500"/>
      <c r="AL6" s="500"/>
      <c r="AM6" s="500"/>
      <c r="AN6" s="500"/>
      <c r="AO6" s="500"/>
      <c r="AP6" s="500"/>
      <c r="AQ6" s="500"/>
      <c r="AR6" s="500"/>
      <c r="AS6" s="500"/>
      <c r="AT6" s="500"/>
      <c r="AU6" s="501"/>
      <c r="AV6" s="502"/>
      <c r="AW6" s="502"/>
      <c r="AX6" s="502"/>
      <c r="AY6" s="502"/>
      <c r="AZ6" s="502"/>
      <c r="BA6" s="502"/>
      <c r="BB6" s="502"/>
      <c r="BC6" s="502"/>
    </row>
    <row r="7" spans="1:55" ht="21.75" customHeight="1">
      <c r="A7" s="257"/>
      <c r="B7" s="254"/>
      <c r="C7" s="255" t="s">
        <v>258</v>
      </c>
      <c r="D7" s="136"/>
      <c r="E7" s="81">
        <v>202.881870182</v>
      </c>
      <c r="F7" s="81">
        <v>414.43160687400007</v>
      </c>
      <c r="G7" s="81">
        <v>634.26388348900002</v>
      </c>
      <c r="H7" s="81">
        <v>897.77380622700002</v>
      </c>
      <c r="I7" s="81">
        <v>256.69530210100004</v>
      </c>
      <c r="J7" s="81">
        <v>515.01417100999993</v>
      </c>
      <c r="K7" s="81">
        <v>784.28041374500003</v>
      </c>
      <c r="L7" s="81">
        <v>1069.759888782</v>
      </c>
      <c r="M7" s="81">
        <v>289.02787475499997</v>
      </c>
      <c r="N7" s="81">
        <v>575.94163542199999</v>
      </c>
      <c r="O7" s="81">
        <v>857.67654655700005</v>
      </c>
      <c r="P7" s="81">
        <v>1150.168675571</v>
      </c>
      <c r="Q7" s="81">
        <v>287.64424430600002</v>
      </c>
      <c r="R7" s="81">
        <v>574.44482276299993</v>
      </c>
      <c r="S7" s="597">
        <v>869.10411689299997</v>
      </c>
      <c r="T7" s="141">
        <v>1.3323869449239245E-2</v>
      </c>
      <c r="U7" s="498"/>
      <c r="V7" s="499"/>
      <c r="W7" s="499"/>
      <c r="X7" s="499"/>
      <c r="Y7" s="499"/>
      <c r="Z7" s="499"/>
      <c r="AA7" s="499"/>
      <c r="AB7" s="499"/>
      <c r="AC7" s="499"/>
      <c r="AD7" s="499"/>
      <c r="AE7" s="499"/>
      <c r="AF7" s="499"/>
      <c r="AG7" s="499"/>
      <c r="AH7" s="499"/>
      <c r="AI7" s="499"/>
      <c r="AJ7" s="499"/>
      <c r="AK7" s="501"/>
      <c r="AL7" s="501"/>
      <c r="AM7" s="501"/>
      <c r="AN7" s="501"/>
      <c r="AO7" s="501"/>
      <c r="AP7" s="501"/>
      <c r="AQ7" s="501"/>
      <c r="AR7" s="501"/>
      <c r="AS7" s="501"/>
      <c r="AT7" s="501"/>
      <c r="AU7" s="501"/>
      <c r="AV7" s="502"/>
      <c r="AW7" s="502"/>
      <c r="AX7" s="502"/>
      <c r="AY7" s="502"/>
      <c r="AZ7" s="502"/>
      <c r="BA7" s="502"/>
      <c r="BB7" s="502"/>
      <c r="BC7" s="502"/>
    </row>
    <row r="8" spans="1:55" ht="21.75" customHeight="1">
      <c r="A8" s="257"/>
      <c r="B8" s="254"/>
      <c r="C8" s="434" t="s">
        <v>259</v>
      </c>
      <c r="D8" s="254"/>
      <c r="E8" s="99">
        <v>37.402857475000005</v>
      </c>
      <c r="F8" s="99">
        <v>72.451059779000005</v>
      </c>
      <c r="G8" s="99">
        <v>107.28678394399999</v>
      </c>
      <c r="H8" s="99">
        <v>138.17420499400001</v>
      </c>
      <c r="I8" s="99">
        <v>25.261112910000001</v>
      </c>
      <c r="J8" s="99">
        <v>53.287772101999998</v>
      </c>
      <c r="K8" s="99">
        <v>92.119931782000009</v>
      </c>
      <c r="L8" s="99">
        <v>133.070025069</v>
      </c>
      <c r="M8" s="99">
        <v>40.626861425000001</v>
      </c>
      <c r="N8" s="99">
        <v>80.667110989999998</v>
      </c>
      <c r="O8" s="99">
        <v>120.186250004</v>
      </c>
      <c r="P8" s="99">
        <v>157.74084822200001</v>
      </c>
      <c r="Q8" s="99">
        <v>42.979635813999998</v>
      </c>
      <c r="R8" s="99">
        <v>87.963782438999999</v>
      </c>
      <c r="S8" s="598">
        <v>134.75842675799998</v>
      </c>
      <c r="T8" s="142">
        <v>0.12124662141896447</v>
      </c>
      <c r="U8" s="498"/>
      <c r="V8" s="499"/>
      <c r="W8" s="499"/>
      <c r="X8" s="499"/>
      <c r="Y8" s="499"/>
      <c r="Z8" s="499"/>
      <c r="AA8" s="499"/>
      <c r="AB8" s="499"/>
      <c r="AC8" s="499"/>
      <c r="AD8" s="499"/>
      <c r="AE8" s="499"/>
      <c r="AF8" s="499"/>
      <c r="AG8" s="499"/>
      <c r="AH8" s="499"/>
      <c r="AI8" s="499"/>
      <c r="AJ8" s="499"/>
      <c r="AK8" s="503"/>
      <c r="AL8" s="501"/>
      <c r="AM8" s="501"/>
      <c r="AN8" s="501"/>
      <c r="AO8" s="501"/>
      <c r="AP8" s="501"/>
      <c r="AQ8" s="501"/>
      <c r="AR8" s="501"/>
      <c r="AS8" s="501"/>
      <c r="AT8" s="501"/>
      <c r="AU8" s="501"/>
      <c r="AV8" s="502"/>
      <c r="AW8" s="502"/>
      <c r="AX8" s="502"/>
      <c r="AY8" s="502"/>
      <c r="AZ8" s="502"/>
      <c r="BA8" s="502"/>
      <c r="BB8" s="502"/>
      <c r="BC8" s="502"/>
    </row>
    <row r="9" spans="1:55" ht="21.75" customHeight="1">
      <c r="A9" s="257"/>
      <c r="B9" s="254"/>
      <c r="C9" s="434" t="s">
        <v>260</v>
      </c>
      <c r="D9" s="254"/>
      <c r="E9" s="99">
        <v>73.385439500000018</v>
      </c>
      <c r="F9" s="99">
        <v>215.17937724699976</v>
      </c>
      <c r="G9" s="99">
        <v>376.98254674999981</v>
      </c>
      <c r="H9" s="99">
        <v>318.61727528299963</v>
      </c>
      <c r="I9" s="99">
        <v>85.92201224700014</v>
      </c>
      <c r="J9" s="99">
        <v>149.45181034899983</v>
      </c>
      <c r="K9" s="99">
        <v>286.56824478799979</v>
      </c>
      <c r="L9" s="99">
        <v>268.91063770699986</v>
      </c>
      <c r="M9" s="99">
        <v>96.846969277999875</v>
      </c>
      <c r="N9" s="99">
        <v>212.23071059199955</v>
      </c>
      <c r="O9" s="99">
        <v>342.08920598199995</v>
      </c>
      <c r="P9" s="99">
        <v>168.75216102700017</v>
      </c>
      <c r="Q9" s="99">
        <v>38.159497074000157</v>
      </c>
      <c r="R9" s="99">
        <v>37.225444634000183</v>
      </c>
      <c r="S9" s="598">
        <v>4.7759169740000189</v>
      </c>
      <c r="T9" s="142">
        <v>-0.98603897202692992</v>
      </c>
      <c r="U9" s="498"/>
      <c r="V9" s="499"/>
      <c r="W9" s="499"/>
      <c r="X9" s="499"/>
      <c r="Y9" s="499"/>
      <c r="Z9" s="499"/>
      <c r="AA9" s="499"/>
      <c r="AB9" s="499"/>
      <c r="AC9" s="499"/>
      <c r="AD9" s="499"/>
      <c r="AE9" s="504"/>
      <c r="AF9" s="504"/>
      <c r="AG9" s="504"/>
      <c r="AH9" s="504"/>
      <c r="AI9" s="504"/>
      <c r="AJ9" s="504"/>
      <c r="AK9" s="503"/>
      <c r="AL9" s="501"/>
      <c r="AM9" s="501"/>
      <c r="AN9" s="501"/>
      <c r="AO9" s="501"/>
      <c r="AP9" s="501"/>
      <c r="AQ9" s="501"/>
      <c r="AR9" s="501"/>
      <c r="AS9" s="501"/>
      <c r="AT9" s="501"/>
      <c r="AU9" s="501"/>
      <c r="AV9" s="502"/>
      <c r="AW9" s="502"/>
      <c r="AX9" s="502"/>
      <c r="AY9" s="502"/>
      <c r="AZ9" s="502"/>
      <c r="BA9" s="502"/>
      <c r="BB9" s="502"/>
      <c r="BC9" s="502"/>
    </row>
    <row r="10" spans="1:55" ht="21.75" customHeight="1">
      <c r="A10" s="257"/>
      <c r="B10" s="985" t="s">
        <v>261</v>
      </c>
      <c r="C10" s="986"/>
      <c r="D10" s="986"/>
      <c r="E10" s="79">
        <v>16.764148850000005</v>
      </c>
      <c r="F10" s="79">
        <v>27.426079742999985</v>
      </c>
      <c r="G10" s="79">
        <v>33.325887194999972</v>
      </c>
      <c r="H10" s="79">
        <v>28.520238351000067</v>
      </c>
      <c r="I10" s="79">
        <v>14.528437592000007</v>
      </c>
      <c r="J10" s="79">
        <v>25.907487338000021</v>
      </c>
      <c r="K10" s="79">
        <v>32.217877814999987</v>
      </c>
      <c r="L10" s="79">
        <v>13.040401876999955</v>
      </c>
      <c r="M10" s="79">
        <v>6.382336503999996</v>
      </c>
      <c r="N10" s="79">
        <v>13.650125452999996</v>
      </c>
      <c r="O10" s="79">
        <v>13.068380539000017</v>
      </c>
      <c r="P10" s="79">
        <v>-10.880012715000007</v>
      </c>
      <c r="Q10" s="79">
        <v>-6.8676573630000179</v>
      </c>
      <c r="R10" s="79">
        <v>-7.5078387730000129</v>
      </c>
      <c r="S10" s="571">
        <v>-16.371249685000016</v>
      </c>
      <c r="T10" s="599" t="s">
        <v>666</v>
      </c>
      <c r="U10" s="498"/>
      <c r="V10" s="499"/>
      <c r="W10" s="499"/>
      <c r="X10" s="499"/>
      <c r="Y10" s="499"/>
      <c r="Z10" s="499"/>
      <c r="AA10" s="499"/>
      <c r="AB10" s="499"/>
      <c r="AC10" s="499"/>
      <c r="AD10" s="499"/>
      <c r="AE10" s="505"/>
      <c r="AF10" s="505"/>
      <c r="AG10" s="505"/>
      <c r="AH10" s="502"/>
      <c r="AI10" s="505"/>
      <c r="AJ10" s="505"/>
      <c r="AK10" s="501"/>
      <c r="AL10" s="501"/>
      <c r="AM10" s="501"/>
      <c r="AN10" s="501"/>
      <c r="AO10" s="501"/>
      <c r="AP10" s="501"/>
      <c r="AQ10" s="501"/>
      <c r="AR10" s="501"/>
      <c r="AS10" s="501"/>
      <c r="AT10" s="501"/>
      <c r="AU10" s="501"/>
      <c r="AV10" s="502"/>
      <c r="AW10" s="502"/>
      <c r="AX10" s="502"/>
      <c r="AY10" s="502"/>
      <c r="AZ10" s="502"/>
      <c r="BA10" s="502"/>
      <c r="BB10" s="502"/>
      <c r="BC10" s="502"/>
    </row>
    <row r="11" spans="1:55" ht="21.75" customHeight="1">
      <c r="A11" s="257"/>
      <c r="B11" s="985" t="s">
        <v>262</v>
      </c>
      <c r="C11" s="986"/>
      <c r="D11" s="986"/>
      <c r="E11" s="79">
        <v>4.3704997879999752</v>
      </c>
      <c r="F11" s="79">
        <v>17.243080960000043</v>
      </c>
      <c r="G11" s="79">
        <v>2.8155678379999811</v>
      </c>
      <c r="H11" s="79">
        <v>15.468925389999958</v>
      </c>
      <c r="I11" s="79">
        <v>18.581809702999969</v>
      </c>
      <c r="J11" s="79">
        <v>35.641183923999975</v>
      </c>
      <c r="K11" s="79">
        <v>38.518363083000033</v>
      </c>
      <c r="L11" s="79">
        <v>12.276307298000029</v>
      </c>
      <c r="M11" s="79">
        <v>25.029224241000044</v>
      </c>
      <c r="N11" s="79">
        <v>58.651394472000014</v>
      </c>
      <c r="O11" s="79">
        <v>71.278989932000087</v>
      </c>
      <c r="P11" s="79">
        <v>67.862381228000189</v>
      </c>
      <c r="Q11" s="79">
        <v>-2.0756442050000317</v>
      </c>
      <c r="R11" s="79">
        <v>32.065734904000088</v>
      </c>
      <c r="S11" s="571">
        <v>31.982274937999954</v>
      </c>
      <c r="T11" s="600">
        <v>-0.5513085276810048</v>
      </c>
      <c r="U11" s="498"/>
      <c r="V11" s="499"/>
      <c r="W11" s="499"/>
      <c r="X11" s="499"/>
      <c r="Y11" s="499"/>
      <c r="Z11" s="499"/>
      <c r="AA11" s="499"/>
      <c r="AB11" s="499"/>
      <c r="AC11" s="499"/>
      <c r="AD11" s="499"/>
      <c r="AE11" s="505"/>
      <c r="AF11" s="505"/>
      <c r="AG11" s="505"/>
      <c r="AH11" s="502"/>
      <c r="AI11" s="505"/>
      <c r="AJ11" s="505"/>
      <c r="AK11" s="501"/>
      <c r="AL11" s="501"/>
      <c r="AM11" s="501"/>
      <c r="AN11" s="501"/>
      <c r="AO11" s="501"/>
      <c r="AP11" s="501"/>
      <c r="AQ11" s="501"/>
      <c r="AR11" s="501"/>
      <c r="AS11" s="501"/>
      <c r="AT11" s="501"/>
      <c r="AU11" s="501"/>
      <c r="AV11" s="502"/>
      <c r="AW11" s="502"/>
      <c r="AX11" s="502"/>
      <c r="AY11" s="502"/>
      <c r="AZ11" s="502"/>
      <c r="BA11" s="502"/>
      <c r="BB11" s="502"/>
      <c r="BC11" s="502"/>
    </row>
    <row r="12" spans="1:55" ht="21.75" customHeight="1">
      <c r="A12" s="983" t="s">
        <v>263</v>
      </c>
      <c r="B12" s="983"/>
      <c r="C12" s="137"/>
      <c r="D12" s="137"/>
      <c r="E12" s="81">
        <v>112.79734548500001</v>
      </c>
      <c r="F12" s="81">
        <v>172.73769397300001</v>
      </c>
      <c r="G12" s="81">
        <v>285.82112968400003</v>
      </c>
      <c r="H12" s="81">
        <v>313.92746460699999</v>
      </c>
      <c r="I12" s="81">
        <v>142.60941721099999</v>
      </c>
      <c r="J12" s="81">
        <v>322.93142493700003</v>
      </c>
      <c r="K12" s="81">
        <v>509.12465211</v>
      </c>
      <c r="L12" s="81">
        <v>609.45352871799992</v>
      </c>
      <c r="M12" s="81">
        <v>202.735201442</v>
      </c>
      <c r="N12" s="81">
        <v>395.90977606900003</v>
      </c>
      <c r="O12" s="81">
        <v>599.78028789799998</v>
      </c>
      <c r="P12" s="81">
        <v>761.57744249300004</v>
      </c>
      <c r="Q12" s="81">
        <v>262.06349839300003</v>
      </c>
      <c r="R12" s="81">
        <v>604.75385268800005</v>
      </c>
      <c r="S12" s="570">
        <v>929.7428828059999</v>
      </c>
      <c r="T12" s="596">
        <v>0.55013911188110631</v>
      </c>
      <c r="U12" s="498"/>
      <c r="V12" s="499"/>
      <c r="W12" s="499"/>
      <c r="X12" s="499"/>
      <c r="Y12" s="499"/>
      <c r="Z12" s="499"/>
      <c r="AA12" s="499"/>
      <c r="AB12" s="499"/>
      <c r="AC12" s="499"/>
      <c r="AD12" s="499"/>
      <c r="AE12" s="505"/>
      <c r="AF12" s="505"/>
      <c r="AG12" s="505"/>
      <c r="AH12" s="502"/>
      <c r="AI12" s="505"/>
      <c r="AJ12" s="505"/>
      <c r="AK12" s="501"/>
      <c r="AL12" s="501"/>
      <c r="AM12" s="501"/>
      <c r="AN12" s="501"/>
      <c r="AO12" s="501"/>
      <c r="AP12" s="501"/>
      <c r="AQ12" s="501"/>
      <c r="AR12" s="501"/>
      <c r="AS12" s="501"/>
      <c r="AT12" s="501"/>
      <c r="AU12" s="501"/>
      <c r="AV12" s="502"/>
      <c r="AW12" s="502"/>
      <c r="AX12" s="502"/>
      <c r="AY12" s="502"/>
      <c r="AZ12" s="502"/>
      <c r="BA12" s="502"/>
      <c r="BB12" s="502"/>
      <c r="BC12" s="502"/>
    </row>
    <row r="13" spans="1:55" ht="21.75" customHeight="1">
      <c r="A13" s="987"/>
      <c r="B13" s="435" t="s">
        <v>264</v>
      </c>
      <c r="C13" s="137"/>
      <c r="D13" s="137"/>
      <c r="E13" s="81">
        <v>243.99655329500001</v>
      </c>
      <c r="F13" s="81">
        <v>445.56188349399997</v>
      </c>
      <c r="G13" s="81">
        <v>707.84502854900006</v>
      </c>
      <c r="H13" s="81">
        <v>890.40741492599989</v>
      </c>
      <c r="I13" s="81">
        <v>299.572017324</v>
      </c>
      <c r="J13" s="81">
        <v>644.985606383</v>
      </c>
      <c r="K13" s="81">
        <v>991.32933261800008</v>
      </c>
      <c r="L13" s="81">
        <v>1257.5160280160001</v>
      </c>
      <c r="M13" s="81">
        <v>377.979210481</v>
      </c>
      <c r="N13" s="81">
        <v>742.24491752900008</v>
      </c>
      <c r="O13" s="81">
        <v>1119.9122514549999</v>
      </c>
      <c r="P13" s="81">
        <v>1452.8799347050001</v>
      </c>
      <c r="Q13" s="81">
        <v>423.87472068</v>
      </c>
      <c r="R13" s="81">
        <v>923.32639028899996</v>
      </c>
      <c r="S13" s="597">
        <v>1409.8585830710001</v>
      </c>
      <c r="T13" s="141">
        <v>0.25890093731834729</v>
      </c>
      <c r="U13" s="498"/>
      <c r="V13" s="499"/>
      <c r="W13" s="499"/>
      <c r="X13" s="499"/>
      <c r="Y13" s="499"/>
      <c r="Z13" s="499"/>
      <c r="AA13" s="499"/>
      <c r="AB13" s="499"/>
      <c r="AC13" s="499"/>
      <c r="AD13" s="499"/>
      <c r="AE13" s="505"/>
      <c r="AF13" s="505"/>
      <c r="AG13" s="505"/>
      <c r="AH13" s="502"/>
      <c r="AI13" s="505"/>
      <c r="AJ13" s="505"/>
      <c r="AK13" s="501"/>
      <c r="AL13" s="501"/>
      <c r="AM13" s="501"/>
      <c r="AN13" s="501"/>
      <c r="AO13" s="501"/>
      <c r="AP13" s="501"/>
      <c r="AQ13" s="501"/>
      <c r="AR13" s="501"/>
      <c r="AS13" s="501"/>
      <c r="AT13" s="501"/>
      <c r="AU13" s="501"/>
      <c r="AV13" s="502"/>
      <c r="AW13" s="502"/>
      <c r="AX13" s="502"/>
      <c r="AY13" s="502"/>
      <c r="AZ13" s="502"/>
      <c r="BA13" s="502"/>
      <c r="BB13" s="502"/>
      <c r="BC13" s="502"/>
    </row>
    <row r="14" spans="1:55" ht="21.75" customHeight="1">
      <c r="A14" s="987"/>
      <c r="B14" s="434" t="s">
        <v>265</v>
      </c>
      <c r="C14" s="253"/>
      <c r="D14" s="253"/>
      <c r="E14" s="99">
        <v>-131.19920781000002</v>
      </c>
      <c r="F14" s="99">
        <v>-272.82418952099999</v>
      </c>
      <c r="G14" s="99">
        <v>-422.02389886500004</v>
      </c>
      <c r="H14" s="99">
        <v>-576.47995031899995</v>
      </c>
      <c r="I14" s="99">
        <v>-156.96260011300001</v>
      </c>
      <c r="J14" s="99">
        <v>-322.05418144599997</v>
      </c>
      <c r="K14" s="99">
        <v>-482.20468050800002</v>
      </c>
      <c r="L14" s="99">
        <v>-648.06249929799992</v>
      </c>
      <c r="M14" s="99">
        <v>-175.24400903899999</v>
      </c>
      <c r="N14" s="99">
        <v>-346.33514145999999</v>
      </c>
      <c r="O14" s="99">
        <v>-520.13196355700006</v>
      </c>
      <c r="P14" s="99">
        <v>-691.30249221200006</v>
      </c>
      <c r="Q14" s="99">
        <v>-161.81122228699999</v>
      </c>
      <c r="R14" s="99">
        <v>-318.57253760099996</v>
      </c>
      <c r="S14" s="598">
        <v>-480.11570026500004</v>
      </c>
      <c r="T14" s="429" t="s">
        <v>666</v>
      </c>
      <c r="U14" s="498"/>
      <c r="V14" s="499"/>
      <c r="W14" s="499"/>
      <c r="X14" s="499"/>
      <c r="Y14" s="499"/>
      <c r="Z14" s="499"/>
      <c r="AA14" s="499"/>
      <c r="AB14" s="499"/>
      <c r="AC14" s="499"/>
      <c r="AD14" s="499"/>
      <c r="AE14" s="505"/>
      <c r="AF14" s="505"/>
      <c r="AG14" s="505"/>
      <c r="AH14" s="502"/>
      <c r="AI14" s="505"/>
      <c r="AJ14" s="505"/>
      <c r="AK14" s="501"/>
      <c r="AL14" s="501"/>
      <c r="AM14" s="501"/>
      <c r="AN14" s="501"/>
      <c r="AO14" s="501"/>
      <c r="AP14" s="501"/>
      <c r="AQ14" s="501"/>
      <c r="AR14" s="501"/>
      <c r="AS14" s="501"/>
      <c r="AT14" s="501"/>
      <c r="AU14" s="501"/>
      <c r="AV14" s="502"/>
      <c r="AW14" s="502"/>
      <c r="AX14" s="502"/>
      <c r="AY14" s="502"/>
      <c r="AZ14" s="502"/>
      <c r="BA14" s="502"/>
      <c r="BB14" s="502"/>
      <c r="BC14" s="502"/>
    </row>
    <row r="15" spans="1:55" ht="21.75" customHeight="1">
      <c r="A15" s="983" t="s">
        <v>159</v>
      </c>
      <c r="B15" s="983"/>
      <c r="C15" s="983"/>
      <c r="D15" s="983"/>
      <c r="E15" s="81">
        <v>447.60235384600003</v>
      </c>
      <c r="F15" s="81">
        <v>919.46905337999999</v>
      </c>
      <c r="G15" s="81">
        <v>1440.495965008</v>
      </c>
      <c r="H15" s="81">
        <v>1712.4821096319999</v>
      </c>
      <c r="I15" s="81">
        <v>543.59797782400005</v>
      </c>
      <c r="J15" s="81">
        <v>1102.2336453140001</v>
      </c>
      <c r="K15" s="81">
        <v>1742.8292789769998</v>
      </c>
      <c r="L15" s="81">
        <v>2106.5107894510002</v>
      </c>
      <c r="M15" s="81">
        <v>660.64846764499998</v>
      </c>
      <c r="N15" s="81">
        <v>1337.050752998</v>
      </c>
      <c r="O15" s="81">
        <v>2004.079660912</v>
      </c>
      <c r="P15" s="81">
        <v>2295.2214958260001</v>
      </c>
      <c r="Q15" s="81">
        <v>621.90357401899996</v>
      </c>
      <c r="R15" s="81">
        <v>1328.9457986550001</v>
      </c>
      <c r="S15" s="570">
        <v>1953.992368684</v>
      </c>
      <c r="T15" s="596">
        <v>-2.4992665314115592E-2</v>
      </c>
      <c r="U15" s="498"/>
      <c r="V15" s="499"/>
      <c r="W15" s="499"/>
      <c r="X15" s="499"/>
      <c r="Y15" s="499"/>
      <c r="Z15" s="499"/>
      <c r="AA15" s="499"/>
      <c r="AB15" s="499"/>
      <c r="AC15" s="499"/>
      <c r="AD15" s="499"/>
      <c r="AE15" s="505"/>
      <c r="AF15" s="505"/>
      <c r="AG15" s="505"/>
      <c r="AH15" s="502"/>
      <c r="AI15" s="505"/>
      <c r="AJ15" s="505"/>
      <c r="AK15" s="501"/>
      <c r="AL15" s="501"/>
      <c r="AM15" s="501"/>
      <c r="AN15" s="501"/>
      <c r="AO15" s="501"/>
      <c r="AP15" s="501"/>
      <c r="AQ15" s="501"/>
      <c r="AR15" s="501"/>
      <c r="AS15" s="501"/>
      <c r="AT15" s="501"/>
      <c r="AU15" s="501"/>
      <c r="AV15" s="502"/>
      <c r="AW15" s="502"/>
      <c r="AX15" s="502"/>
      <c r="AY15" s="502"/>
      <c r="AZ15" s="502"/>
      <c r="BA15" s="502"/>
      <c r="BB15" s="502"/>
      <c r="BC15" s="502"/>
    </row>
    <row r="16" spans="1:55" ht="21.75" customHeight="1">
      <c r="A16" s="988" t="s">
        <v>160</v>
      </c>
      <c r="B16" s="988"/>
      <c r="C16" s="988"/>
      <c r="D16" s="988"/>
      <c r="E16" s="99">
        <v>0.33068874300000001</v>
      </c>
      <c r="F16" s="99">
        <v>0.54821811900000006</v>
      </c>
      <c r="G16" s="99">
        <v>1.7553789600000003</v>
      </c>
      <c r="H16" s="99">
        <v>1.7829777660000001</v>
      </c>
      <c r="I16" s="99">
        <v>-0.13311573699999998</v>
      </c>
      <c r="J16" s="99">
        <v>0.83062551299999998</v>
      </c>
      <c r="K16" s="99">
        <v>11.454872496</v>
      </c>
      <c r="L16" s="99">
        <v>12.976406514999999</v>
      </c>
      <c r="M16" s="99">
        <v>0.41699872599999999</v>
      </c>
      <c r="N16" s="99">
        <v>0.73556055600000003</v>
      </c>
      <c r="O16" s="99">
        <v>1.262793391</v>
      </c>
      <c r="P16" s="99">
        <v>3.1859189890000001</v>
      </c>
      <c r="Q16" s="99">
        <v>2.1131886</v>
      </c>
      <c r="R16" s="99">
        <v>2.5286429529999999</v>
      </c>
      <c r="S16" s="598">
        <v>4.5519466839999998</v>
      </c>
      <c r="T16" s="142">
        <v>2.604664639870609</v>
      </c>
      <c r="U16" s="498"/>
      <c r="V16" s="499"/>
      <c r="W16" s="499"/>
      <c r="X16" s="499"/>
      <c r="Y16" s="499"/>
      <c r="Z16" s="499"/>
      <c r="AA16" s="499"/>
      <c r="AB16" s="499"/>
      <c r="AC16" s="499"/>
      <c r="AD16" s="499"/>
      <c r="AE16" s="505"/>
      <c r="AF16" s="505"/>
      <c r="AG16" s="505"/>
      <c r="AH16" s="502"/>
      <c r="AI16" s="505"/>
      <c r="AJ16" s="505"/>
      <c r="AK16" s="501"/>
      <c r="AL16" s="501"/>
      <c r="AM16" s="501"/>
      <c r="AN16" s="501"/>
      <c r="AO16" s="501"/>
      <c r="AP16" s="501"/>
      <c r="AQ16" s="501"/>
      <c r="AR16" s="501"/>
      <c r="AS16" s="501"/>
      <c r="AT16" s="501"/>
      <c r="AU16" s="501"/>
      <c r="AV16" s="502"/>
      <c r="AW16" s="502"/>
      <c r="AX16" s="502"/>
      <c r="AY16" s="502"/>
      <c r="AZ16" s="502"/>
      <c r="BA16" s="502"/>
      <c r="BB16" s="502"/>
      <c r="BC16" s="502"/>
    </row>
    <row r="17" spans="1:55" ht="21.75" customHeight="1">
      <c r="A17" s="989" t="s">
        <v>266</v>
      </c>
      <c r="B17" s="989"/>
      <c r="C17" s="989"/>
      <c r="D17" s="989"/>
      <c r="E17" s="78">
        <v>447.93304258899997</v>
      </c>
      <c r="F17" s="78">
        <v>920.017271499</v>
      </c>
      <c r="G17" s="78">
        <v>1442.2513439680001</v>
      </c>
      <c r="H17" s="78">
        <v>1714.2650873980001</v>
      </c>
      <c r="I17" s="78">
        <v>543.46486208700003</v>
      </c>
      <c r="J17" s="78">
        <v>1103.064270827</v>
      </c>
      <c r="K17" s="78">
        <v>1754.2841514730001</v>
      </c>
      <c r="L17" s="78">
        <v>2119.4871959659999</v>
      </c>
      <c r="M17" s="78">
        <v>661.06546637099996</v>
      </c>
      <c r="N17" s="78">
        <v>1337.7863135539999</v>
      </c>
      <c r="O17" s="78">
        <v>2005.3424543030001</v>
      </c>
      <c r="P17" s="78">
        <v>2298.4074148150003</v>
      </c>
      <c r="Q17" s="78">
        <v>624.01676261900002</v>
      </c>
      <c r="R17" s="78">
        <v>1331.474441608</v>
      </c>
      <c r="S17" s="601">
        <v>1958.5443153680001</v>
      </c>
      <c r="T17" s="139">
        <v>-2.3336731756006035E-2</v>
      </c>
      <c r="U17" s="498"/>
      <c r="V17" s="499"/>
      <c r="W17" s="499"/>
      <c r="X17" s="499"/>
      <c r="Y17" s="499"/>
      <c r="Z17" s="499"/>
      <c r="AA17" s="499"/>
      <c r="AB17" s="499"/>
      <c r="AC17" s="499"/>
      <c r="AD17" s="499"/>
      <c r="AE17" s="505"/>
      <c r="AF17" s="505"/>
      <c r="AG17" s="505"/>
      <c r="AH17" s="502"/>
      <c r="AI17" s="505"/>
      <c r="AJ17" s="505"/>
      <c r="AK17" s="501"/>
      <c r="AL17" s="501"/>
      <c r="AM17" s="501"/>
      <c r="AN17" s="501"/>
      <c r="AO17" s="501"/>
      <c r="AP17" s="501"/>
      <c r="AQ17" s="501"/>
      <c r="AR17" s="501"/>
      <c r="AS17" s="501"/>
      <c r="AT17" s="501"/>
      <c r="AU17" s="501"/>
      <c r="AV17" s="502"/>
      <c r="AW17" s="502"/>
      <c r="AX17" s="502"/>
      <c r="AY17" s="502"/>
      <c r="AZ17" s="502"/>
      <c r="BA17" s="502"/>
      <c r="BB17" s="502"/>
      <c r="BC17" s="502"/>
    </row>
    <row r="18" spans="1:55" ht="21.75" customHeight="1">
      <c r="A18" s="982" t="s">
        <v>267</v>
      </c>
      <c r="B18" s="982"/>
      <c r="C18" s="982"/>
      <c r="D18" s="982"/>
      <c r="E18" s="79">
        <v>122.28432635300001</v>
      </c>
      <c r="F18" s="79">
        <v>251.19119287499998</v>
      </c>
      <c r="G18" s="79">
        <v>393.60216706599999</v>
      </c>
      <c r="H18" s="79">
        <v>456.09337248351102</v>
      </c>
      <c r="I18" s="79">
        <v>146.93871548600001</v>
      </c>
      <c r="J18" s="79">
        <v>287.06046684699999</v>
      </c>
      <c r="K18" s="79">
        <v>458.21482984900001</v>
      </c>
      <c r="L18" s="79">
        <v>552.50456343600001</v>
      </c>
      <c r="M18" s="79">
        <v>170.20132931500001</v>
      </c>
      <c r="N18" s="79">
        <v>340.101312372</v>
      </c>
      <c r="O18" s="79">
        <v>512.55796162399997</v>
      </c>
      <c r="P18" s="79">
        <v>587.85753143199997</v>
      </c>
      <c r="Q18" s="79">
        <v>161.50339027000001</v>
      </c>
      <c r="R18" s="79">
        <v>344.22007032699997</v>
      </c>
      <c r="S18" s="602">
        <v>507.46847439700002</v>
      </c>
      <c r="T18" s="140">
        <v>-9.9295837896543615E-3</v>
      </c>
      <c r="U18" s="498"/>
      <c r="V18" s="499"/>
      <c r="W18" s="499"/>
      <c r="X18" s="499"/>
      <c r="Y18" s="499"/>
      <c r="Z18" s="499"/>
      <c r="AA18" s="499"/>
      <c r="AB18" s="499"/>
      <c r="AC18" s="499"/>
      <c r="AD18" s="499"/>
      <c r="AE18" s="505"/>
      <c r="AF18" s="505"/>
      <c r="AG18" s="505"/>
      <c r="AH18" s="502"/>
      <c r="AI18" s="505"/>
      <c r="AJ18" s="505"/>
      <c r="AK18" s="501"/>
      <c r="AL18" s="501"/>
      <c r="AM18" s="501"/>
      <c r="AN18" s="501"/>
      <c r="AO18" s="501"/>
      <c r="AP18" s="501"/>
      <c r="AQ18" s="501"/>
      <c r="AR18" s="501"/>
      <c r="AS18" s="501"/>
      <c r="AT18" s="501"/>
      <c r="AU18" s="501"/>
      <c r="AV18" s="502"/>
      <c r="AW18" s="502"/>
      <c r="AX18" s="502"/>
      <c r="AY18" s="502"/>
      <c r="AZ18" s="502"/>
      <c r="BA18" s="502"/>
      <c r="BB18" s="502"/>
      <c r="BC18" s="502"/>
    </row>
    <row r="19" spans="1:55" ht="21.75" customHeight="1" thickBot="1">
      <c r="A19" s="984" t="s">
        <v>161</v>
      </c>
      <c r="B19" s="984"/>
      <c r="C19" s="984"/>
      <c r="D19" s="984"/>
      <c r="E19" s="82">
        <v>325.64871623600004</v>
      </c>
      <c r="F19" s="82">
        <v>668.82607862400005</v>
      </c>
      <c r="G19" s="82">
        <v>1048.6491769019999</v>
      </c>
      <c r="H19" s="82">
        <v>1258.171714914489</v>
      </c>
      <c r="I19" s="82">
        <v>396.52614660099999</v>
      </c>
      <c r="J19" s="82">
        <v>816.00380397999993</v>
      </c>
      <c r="K19" s="82">
        <v>1296.0693216240002</v>
      </c>
      <c r="L19" s="82">
        <v>1566.98263253</v>
      </c>
      <c r="M19" s="82">
        <v>490.864137056</v>
      </c>
      <c r="N19" s="82">
        <v>997.68500118200006</v>
      </c>
      <c r="O19" s="82">
        <v>1492.7844926789999</v>
      </c>
      <c r="P19" s="82">
        <v>1710.549883383</v>
      </c>
      <c r="Q19" s="82">
        <v>462.51337234900001</v>
      </c>
      <c r="R19" s="82">
        <v>987.25437128099998</v>
      </c>
      <c r="S19" s="572">
        <v>1451.0758409710002</v>
      </c>
      <c r="T19" s="603">
        <v>-2.7940169470241583E-2</v>
      </c>
      <c r="U19" s="498"/>
      <c r="V19" s="499"/>
      <c r="W19" s="499"/>
      <c r="X19" s="499"/>
      <c r="Y19" s="499"/>
      <c r="Z19" s="499"/>
      <c r="AA19" s="499"/>
      <c r="AB19" s="499"/>
      <c r="AC19" s="499"/>
      <c r="AD19" s="499"/>
      <c r="AE19" s="505"/>
      <c r="AF19" s="505"/>
      <c r="AG19" s="505"/>
      <c r="AH19" s="502"/>
      <c r="AI19" s="505"/>
      <c r="AJ19" s="505"/>
      <c r="AK19" s="501"/>
      <c r="AL19" s="501"/>
      <c r="AM19" s="501"/>
      <c r="AN19" s="501"/>
      <c r="AO19" s="501"/>
      <c r="AP19" s="501"/>
      <c r="AQ19" s="501"/>
      <c r="AR19" s="501"/>
      <c r="AS19" s="501"/>
      <c r="AT19" s="501"/>
      <c r="AU19" s="501"/>
      <c r="AV19" s="502"/>
      <c r="AW19" s="502"/>
      <c r="AX19" s="502"/>
      <c r="AY19" s="502"/>
      <c r="AZ19" s="502"/>
      <c r="BA19" s="502"/>
      <c r="BB19" s="502"/>
      <c r="BC19" s="502"/>
    </row>
    <row r="20" spans="1:55" ht="18.75" customHeight="1">
      <c r="A20" s="545" t="s">
        <v>268</v>
      </c>
      <c r="B20" s="424"/>
      <c r="C20" s="424"/>
      <c r="D20" s="424"/>
      <c r="E20" s="80"/>
      <c r="F20" s="417"/>
      <c r="G20" s="417"/>
      <c r="H20" s="417"/>
      <c r="I20" s="417"/>
      <c r="J20" s="147"/>
      <c r="K20" s="147"/>
      <c r="L20" s="417"/>
      <c r="M20" s="417"/>
      <c r="N20" s="417"/>
      <c r="O20" s="417"/>
      <c r="P20" s="417"/>
      <c r="Q20" s="475"/>
      <c r="R20" s="578"/>
      <c r="S20" s="578"/>
      <c r="T20" s="578"/>
      <c r="U20" s="498"/>
      <c r="V20" s="499"/>
      <c r="W20" s="499"/>
      <c r="X20" s="499"/>
      <c r="Y20" s="499"/>
      <c r="Z20" s="499"/>
      <c r="AA20" s="499"/>
      <c r="AB20" s="499"/>
      <c r="AC20" s="499"/>
      <c r="AD20" s="499"/>
      <c r="AE20" s="502"/>
      <c r="AF20" s="502"/>
      <c r="AG20" s="502"/>
      <c r="AH20" s="502"/>
      <c r="AI20" s="502"/>
      <c r="AJ20" s="502"/>
      <c r="AK20" s="502"/>
      <c r="AL20" s="502"/>
      <c r="AM20" s="502"/>
      <c r="AN20" s="502"/>
      <c r="AO20" s="502"/>
      <c r="AP20" s="502"/>
      <c r="AQ20" s="502"/>
      <c r="AR20" s="502"/>
      <c r="AS20" s="502"/>
      <c r="AT20" s="502"/>
      <c r="AU20" s="502"/>
      <c r="AV20" s="502"/>
      <c r="AW20" s="502"/>
      <c r="AX20" s="502"/>
      <c r="AY20" s="502"/>
      <c r="AZ20" s="502"/>
      <c r="BA20" s="502"/>
      <c r="BB20" s="502"/>
      <c r="BC20" s="502"/>
    </row>
    <row r="21" spans="1:55">
      <c r="A21" s="70"/>
      <c r="B21" s="70"/>
      <c r="C21" s="70"/>
      <c r="D21" s="7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498"/>
      <c r="V21" s="499"/>
      <c r="W21" s="499"/>
      <c r="X21" s="499"/>
      <c r="Y21" s="499"/>
      <c r="Z21" s="499"/>
      <c r="AA21" s="499"/>
      <c r="AB21" s="499"/>
      <c r="AC21" s="499"/>
      <c r="AD21" s="499"/>
      <c r="AE21" s="502"/>
      <c r="AF21" s="502"/>
      <c r="AG21" s="502"/>
      <c r="AH21" s="502"/>
      <c r="AI21" s="502"/>
      <c r="AJ21" s="502"/>
      <c r="AK21" s="502"/>
      <c r="AL21" s="502"/>
      <c r="AM21" s="502"/>
      <c r="AN21" s="502"/>
      <c r="AO21" s="502"/>
      <c r="AP21" s="502"/>
      <c r="AQ21" s="502"/>
      <c r="AR21" s="502"/>
      <c r="AS21" s="502"/>
      <c r="AT21" s="502"/>
      <c r="AU21" s="502"/>
      <c r="AV21" s="502"/>
      <c r="AW21" s="502"/>
      <c r="AX21" s="502"/>
      <c r="AY21" s="502"/>
      <c r="AZ21" s="502"/>
      <c r="BA21" s="502"/>
      <c r="BB21" s="502"/>
      <c r="BC21" s="502"/>
    </row>
    <row r="22" spans="1:55" ht="14.25" thickBot="1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498"/>
      <c r="V22" s="499"/>
      <c r="W22" s="499"/>
      <c r="X22" s="499"/>
      <c r="Y22" s="499"/>
      <c r="Z22" s="499"/>
      <c r="AA22" s="499"/>
      <c r="AB22" s="499"/>
      <c r="AC22" s="499"/>
      <c r="AD22" s="499"/>
      <c r="AE22" s="502"/>
      <c r="AF22" s="502"/>
      <c r="AG22" s="502"/>
      <c r="AH22" s="502"/>
      <c r="AI22" s="502"/>
      <c r="AJ22" s="502"/>
      <c r="AK22" s="502"/>
      <c r="AL22" s="502"/>
      <c r="AM22" s="502"/>
      <c r="AN22" s="502"/>
      <c r="AO22" s="502"/>
      <c r="AP22" s="502"/>
      <c r="AQ22" s="502"/>
      <c r="AR22" s="502"/>
      <c r="AS22" s="502"/>
      <c r="AT22" s="502"/>
      <c r="AU22" s="502"/>
      <c r="AV22" s="502"/>
      <c r="AW22" s="502"/>
      <c r="AX22" s="502"/>
      <c r="AY22" s="502"/>
      <c r="AZ22" s="502"/>
      <c r="BA22" s="502"/>
      <c r="BB22" s="502"/>
      <c r="BC22" s="502"/>
    </row>
    <row r="23" spans="1:55" ht="21.75" customHeight="1">
      <c r="A23" s="981" t="s">
        <v>653</v>
      </c>
      <c r="B23" s="981"/>
      <c r="C23" s="981"/>
      <c r="D23" s="981"/>
      <c r="E23" s="333" t="s">
        <v>28</v>
      </c>
      <c r="F23" s="418" t="s">
        <v>49</v>
      </c>
      <c r="G23" s="418" t="s">
        <v>27</v>
      </c>
      <c r="H23" s="418" t="s">
        <v>77</v>
      </c>
      <c r="I23" s="418" t="s">
        <v>2</v>
      </c>
      <c r="J23" s="418" t="s">
        <v>57</v>
      </c>
      <c r="K23" s="418" t="s">
        <v>58</v>
      </c>
      <c r="L23" s="418" t="s">
        <v>76</v>
      </c>
      <c r="M23" s="418" t="s">
        <v>103</v>
      </c>
      <c r="N23" s="418" t="s">
        <v>112</v>
      </c>
      <c r="O23" s="418" t="s">
        <v>137</v>
      </c>
      <c r="P23" s="465" t="s">
        <v>133</v>
      </c>
      <c r="Q23" s="474" t="s">
        <v>640</v>
      </c>
      <c r="R23" s="579" t="s">
        <v>660</v>
      </c>
      <c r="S23" s="581" t="s">
        <v>690</v>
      </c>
      <c r="T23" s="334" t="s">
        <v>665</v>
      </c>
      <c r="U23" s="498"/>
      <c r="V23" s="499"/>
      <c r="W23" s="499"/>
      <c r="X23" s="499"/>
      <c r="Y23" s="499"/>
      <c r="Z23" s="499"/>
      <c r="AA23" s="499"/>
      <c r="AB23" s="499"/>
      <c r="AC23" s="499"/>
      <c r="AD23" s="499"/>
      <c r="AE23" s="495"/>
      <c r="AF23" s="495"/>
      <c r="AG23" s="495"/>
      <c r="AH23" s="495"/>
      <c r="AI23" s="495"/>
      <c r="AJ23" s="495"/>
      <c r="AK23" s="495"/>
      <c r="AL23" s="495"/>
      <c r="AM23" s="495"/>
      <c r="AN23" s="495"/>
      <c r="AO23" s="495"/>
      <c r="AP23" s="495"/>
      <c r="AQ23" s="495"/>
      <c r="AR23" s="495"/>
      <c r="AS23" s="495"/>
      <c r="AT23" s="495"/>
    </row>
    <row r="24" spans="1:55" ht="21.75" customHeight="1">
      <c r="A24" s="257" t="s">
        <v>269</v>
      </c>
      <c r="B24" s="253"/>
      <c r="C24" s="253"/>
      <c r="D24" s="253"/>
      <c r="E24" s="99">
        <v>334.80500836099998</v>
      </c>
      <c r="F24" s="99">
        <v>411.92635104600004</v>
      </c>
      <c r="G24" s="99">
        <v>407.943475917</v>
      </c>
      <c r="H24" s="99">
        <v>243.87980970099997</v>
      </c>
      <c r="I24" s="99">
        <v>400.988560613</v>
      </c>
      <c r="J24" s="99">
        <v>378.31365976399996</v>
      </c>
      <c r="K24" s="99">
        <v>454.40240648999998</v>
      </c>
      <c r="L24" s="99">
        <v>263.35263386600002</v>
      </c>
      <c r="M24" s="99">
        <v>457.91326620299998</v>
      </c>
      <c r="N24" s="99">
        <v>483.227710726</v>
      </c>
      <c r="O24" s="99">
        <v>463.15839608500011</v>
      </c>
      <c r="P24" s="99">
        <v>129.34468031899996</v>
      </c>
      <c r="Q24" s="99">
        <v>359.84007562599999</v>
      </c>
      <c r="R24" s="99">
        <v>364.35187034099999</v>
      </c>
      <c r="S24" s="569">
        <v>300.05753991100011</v>
      </c>
      <c r="T24" s="595">
        <v>-0.35214919464413053</v>
      </c>
      <c r="U24" s="498"/>
      <c r="V24" s="499"/>
      <c r="W24" s="499"/>
      <c r="X24" s="499"/>
      <c r="Y24" s="499"/>
      <c r="Z24" s="499"/>
      <c r="AA24" s="499"/>
      <c r="AB24" s="499"/>
      <c r="AC24" s="499"/>
      <c r="AD24" s="499"/>
      <c r="AE24" s="506"/>
      <c r="AF24" s="506"/>
      <c r="AG24" s="505"/>
      <c r="AH24" s="502"/>
      <c r="AI24" s="505"/>
      <c r="AJ24" s="505"/>
      <c r="AK24" s="507"/>
      <c r="AL24" s="507"/>
      <c r="AM24" s="507"/>
      <c r="AN24" s="507"/>
      <c r="AO24" s="507"/>
      <c r="AP24" s="507"/>
      <c r="AQ24" s="507"/>
      <c r="AR24" s="507"/>
      <c r="AS24" s="507"/>
      <c r="AT24" s="507"/>
      <c r="AU24" s="502"/>
      <c r="AV24" s="502"/>
      <c r="AW24" s="502"/>
      <c r="AX24" s="502"/>
      <c r="AY24" s="502"/>
      <c r="AZ24" s="502"/>
      <c r="BA24" s="502"/>
      <c r="BB24" s="502"/>
      <c r="BC24" s="502"/>
    </row>
    <row r="25" spans="1:55" ht="21.75" customHeight="1">
      <c r="A25" s="257"/>
      <c r="B25" s="255" t="s">
        <v>257</v>
      </c>
      <c r="C25" s="256"/>
      <c r="D25" s="256"/>
      <c r="E25" s="81">
        <v>313.67016715700004</v>
      </c>
      <c r="F25" s="81">
        <v>388.39187674300001</v>
      </c>
      <c r="G25" s="81">
        <v>416.47117028299982</v>
      </c>
      <c r="H25" s="81">
        <v>236.03207232099976</v>
      </c>
      <c r="I25" s="81">
        <v>367.87842725800022</v>
      </c>
      <c r="J25" s="81">
        <v>349.87532620299953</v>
      </c>
      <c r="K25" s="81">
        <v>445.214836854</v>
      </c>
      <c r="L25" s="81">
        <v>308.77196124300008</v>
      </c>
      <c r="M25" s="81">
        <v>426.50170545799983</v>
      </c>
      <c r="N25" s="81">
        <v>442.33775154599999</v>
      </c>
      <c r="O25" s="81">
        <v>451.11254553900034</v>
      </c>
      <c r="P25" s="81">
        <v>156.70968227699996</v>
      </c>
      <c r="Q25" s="81">
        <v>368.78337719400014</v>
      </c>
      <c r="R25" s="81">
        <v>330.85067264199995</v>
      </c>
      <c r="S25" s="570">
        <v>309.00441078899985</v>
      </c>
      <c r="T25" s="596">
        <v>-0.3150170310165199</v>
      </c>
      <c r="U25" s="498"/>
      <c r="V25" s="499"/>
      <c r="W25" s="474"/>
      <c r="X25" s="499"/>
      <c r="Y25" s="499"/>
      <c r="Z25" s="499"/>
      <c r="AA25" s="499"/>
      <c r="AB25" s="499"/>
      <c r="AC25" s="499"/>
      <c r="AD25" s="499"/>
      <c r="AE25" s="506"/>
      <c r="AF25" s="506"/>
      <c r="AG25" s="505"/>
      <c r="AH25" s="502"/>
      <c r="AI25" s="505"/>
      <c r="AJ25" s="505"/>
      <c r="AK25" s="507"/>
      <c r="AL25" s="507"/>
      <c r="AM25" s="507"/>
      <c r="AN25" s="507"/>
      <c r="AO25" s="507"/>
      <c r="AP25" s="507"/>
      <c r="AQ25" s="507"/>
      <c r="AR25" s="507"/>
      <c r="AS25" s="507"/>
      <c r="AT25" s="507"/>
      <c r="AU25" s="502"/>
      <c r="AV25" s="502"/>
      <c r="AW25" s="502"/>
      <c r="AX25" s="502"/>
      <c r="AY25" s="502"/>
      <c r="AZ25" s="502"/>
      <c r="BA25" s="502"/>
      <c r="BB25" s="502"/>
      <c r="BC25" s="502"/>
    </row>
    <row r="26" spans="1:55" ht="21.75" customHeight="1">
      <c r="A26" s="257"/>
      <c r="B26" s="254"/>
      <c r="C26" s="255" t="s">
        <v>270</v>
      </c>
      <c r="D26" s="136"/>
      <c r="E26" s="81">
        <v>202.881870182</v>
      </c>
      <c r="F26" s="81">
        <v>211.54973669200007</v>
      </c>
      <c r="G26" s="81">
        <v>219.83227661499996</v>
      </c>
      <c r="H26" s="81">
        <v>263.509922738</v>
      </c>
      <c r="I26" s="81">
        <v>256.69530210100004</v>
      </c>
      <c r="J26" s="81">
        <v>258.31886890899995</v>
      </c>
      <c r="K26" s="81">
        <v>269.26624273499999</v>
      </c>
      <c r="L26" s="81">
        <v>285.47947503700004</v>
      </c>
      <c r="M26" s="81">
        <v>289.02787475499997</v>
      </c>
      <c r="N26" s="81">
        <v>286.91376066700002</v>
      </c>
      <c r="O26" s="81">
        <v>281.73491113500006</v>
      </c>
      <c r="P26" s="81">
        <v>292.49212901399989</v>
      </c>
      <c r="Q26" s="81">
        <v>287.64424430600002</v>
      </c>
      <c r="R26" s="81">
        <v>286.80057845699992</v>
      </c>
      <c r="S26" s="597">
        <v>294.65929413000003</v>
      </c>
      <c r="T26" s="141">
        <v>4.587426862696109E-2</v>
      </c>
      <c r="U26" s="498"/>
      <c r="V26" s="499"/>
      <c r="W26" s="499"/>
      <c r="X26" s="499"/>
      <c r="Y26" s="499"/>
      <c r="Z26" s="499"/>
      <c r="AA26" s="499"/>
      <c r="AB26" s="499"/>
      <c r="AC26" s="499"/>
      <c r="AD26" s="499"/>
      <c r="AE26" s="506"/>
      <c r="AF26" s="506"/>
      <c r="AG26" s="505"/>
      <c r="AH26" s="502"/>
      <c r="AI26" s="505"/>
      <c r="AJ26" s="505"/>
      <c r="AK26" s="502"/>
      <c r="AL26" s="508"/>
      <c r="AM26" s="502"/>
      <c r="AN26" s="502"/>
      <c r="AO26" s="502"/>
      <c r="AP26" s="502"/>
      <c r="AQ26" s="502"/>
      <c r="AR26" s="502"/>
      <c r="AS26" s="502"/>
      <c r="AT26" s="502"/>
      <c r="AU26" s="502"/>
      <c r="AV26" s="502"/>
      <c r="AW26" s="502"/>
      <c r="AX26" s="502"/>
      <c r="AY26" s="502"/>
      <c r="AZ26" s="502"/>
      <c r="BA26" s="502"/>
      <c r="BB26" s="502"/>
      <c r="BC26" s="502"/>
    </row>
    <row r="27" spans="1:55" ht="21.75" customHeight="1">
      <c r="A27" s="257"/>
      <c r="B27" s="254"/>
      <c r="C27" s="434" t="s">
        <v>259</v>
      </c>
      <c r="D27" s="254"/>
      <c r="E27" s="99">
        <v>37.402857475000005</v>
      </c>
      <c r="F27" s="99">
        <v>35.048202304</v>
      </c>
      <c r="G27" s="99">
        <v>34.835724164999988</v>
      </c>
      <c r="H27" s="99">
        <v>30.887421050000011</v>
      </c>
      <c r="I27" s="99">
        <v>25.261112910000001</v>
      </c>
      <c r="J27" s="99">
        <v>28.026659192</v>
      </c>
      <c r="K27" s="99">
        <v>38.832159680000004</v>
      </c>
      <c r="L27" s="99">
        <v>40.950093287000001</v>
      </c>
      <c r="M27" s="99">
        <v>40.626861425000001</v>
      </c>
      <c r="N27" s="99">
        <v>40.040249565000003</v>
      </c>
      <c r="O27" s="99">
        <v>39.519139013999997</v>
      </c>
      <c r="P27" s="99">
        <v>37.554598218000002</v>
      </c>
      <c r="Q27" s="99">
        <v>42.979635813999998</v>
      </c>
      <c r="R27" s="99">
        <v>44.984146625000001</v>
      </c>
      <c r="S27" s="598">
        <v>46.794644319</v>
      </c>
      <c r="T27" s="142">
        <v>0.18410080499027548</v>
      </c>
      <c r="U27" s="498"/>
      <c r="V27" s="499"/>
      <c r="W27" s="499"/>
      <c r="X27" s="499"/>
      <c r="Y27" s="499"/>
      <c r="Z27" s="499"/>
      <c r="AA27" s="499"/>
      <c r="AB27" s="499"/>
      <c r="AC27" s="499"/>
      <c r="AD27" s="499"/>
      <c r="AE27" s="506"/>
      <c r="AF27" s="506"/>
      <c r="AG27" s="505"/>
      <c r="AH27" s="502"/>
      <c r="AI27" s="505"/>
      <c r="AJ27" s="505"/>
      <c r="AK27" s="504"/>
      <c r="AL27" s="504"/>
      <c r="AM27" s="504"/>
      <c r="AN27" s="504"/>
      <c r="AO27" s="504"/>
      <c r="AP27" s="504"/>
      <c r="AQ27" s="502"/>
      <c r="AR27" s="502"/>
      <c r="AS27" s="502"/>
      <c r="AT27" s="502"/>
      <c r="AU27" s="502"/>
      <c r="AV27" s="502"/>
      <c r="AW27" s="502"/>
      <c r="AX27" s="502"/>
      <c r="AY27" s="502"/>
      <c r="AZ27" s="502"/>
      <c r="BA27" s="502"/>
      <c r="BB27" s="502"/>
      <c r="BC27" s="502"/>
    </row>
    <row r="28" spans="1:55" ht="21.75" customHeight="1">
      <c r="A28" s="257"/>
      <c r="B28" s="254"/>
      <c r="C28" s="434" t="s">
        <v>271</v>
      </c>
      <c r="D28" s="254"/>
      <c r="E28" s="99">
        <v>73.385439500000018</v>
      </c>
      <c r="F28" s="99">
        <v>141.79393774699975</v>
      </c>
      <c r="G28" s="99">
        <v>161.80316950300008</v>
      </c>
      <c r="H28" s="99">
        <v>-58.365271467000184</v>
      </c>
      <c r="I28" s="99">
        <v>85.92201224700014</v>
      </c>
      <c r="J28" s="99">
        <v>63.529798101999724</v>
      </c>
      <c r="K28" s="99">
        <v>137.11643443899987</v>
      </c>
      <c r="L28" s="99">
        <v>-17.657607080999924</v>
      </c>
      <c r="M28" s="99">
        <v>96.846969277999875</v>
      </c>
      <c r="N28" s="99">
        <v>115.38374131399969</v>
      </c>
      <c r="O28" s="99">
        <v>129.85849539000037</v>
      </c>
      <c r="P28" s="99">
        <v>-173.33704495499975</v>
      </c>
      <c r="Q28" s="99">
        <v>38.159497074000157</v>
      </c>
      <c r="R28" s="99">
        <v>-0.93405243999997078</v>
      </c>
      <c r="S28" s="598">
        <v>-32.449527660000165</v>
      </c>
      <c r="T28" s="429" t="s">
        <v>666</v>
      </c>
      <c r="U28" s="498"/>
      <c r="V28" s="499"/>
      <c r="W28" s="499"/>
      <c r="X28" s="499"/>
      <c r="Y28" s="499"/>
      <c r="Z28" s="499"/>
      <c r="AA28" s="499"/>
      <c r="AB28" s="499"/>
      <c r="AC28" s="499"/>
      <c r="AD28" s="499"/>
      <c r="AE28" s="506"/>
      <c r="AF28" s="506"/>
      <c r="AG28" s="509"/>
      <c r="AH28" s="509"/>
      <c r="AI28" s="509"/>
      <c r="AJ28" s="504"/>
      <c r="AK28" s="504"/>
      <c r="AL28" s="504"/>
      <c r="AM28" s="504"/>
      <c r="AN28" s="504"/>
      <c r="AO28" s="504"/>
      <c r="AP28" s="504"/>
      <c r="AQ28" s="502"/>
      <c r="AR28" s="502"/>
      <c r="AS28" s="502"/>
      <c r="AT28" s="502"/>
      <c r="AU28" s="502"/>
      <c r="AV28" s="502"/>
      <c r="AW28" s="502"/>
      <c r="AX28" s="502"/>
      <c r="AY28" s="502"/>
      <c r="AZ28" s="502"/>
      <c r="BA28" s="502"/>
      <c r="BB28" s="502"/>
      <c r="BC28" s="502"/>
    </row>
    <row r="29" spans="1:55" ht="21.75" customHeight="1">
      <c r="A29" s="257"/>
      <c r="B29" s="985" t="s">
        <v>261</v>
      </c>
      <c r="C29" s="986"/>
      <c r="D29" s="986"/>
      <c r="E29" s="79">
        <v>16.764148850000005</v>
      </c>
      <c r="F29" s="79">
        <v>10.66193089299998</v>
      </c>
      <c r="G29" s="79">
        <v>5.8998074519999877</v>
      </c>
      <c r="H29" s="79">
        <v>-4.8056488439999043</v>
      </c>
      <c r="I29" s="79">
        <v>14.528437592000007</v>
      </c>
      <c r="J29" s="79">
        <v>11.379049746000016</v>
      </c>
      <c r="K29" s="79">
        <v>6.3103904769999648</v>
      </c>
      <c r="L29" s="79">
        <v>-19.177475938000033</v>
      </c>
      <c r="M29" s="79">
        <v>6.382336503999996</v>
      </c>
      <c r="N29" s="79">
        <v>7.2677889489999981</v>
      </c>
      <c r="O29" s="79">
        <v>-0.58174491399997807</v>
      </c>
      <c r="P29" s="79">
        <v>-23.948393254000024</v>
      </c>
      <c r="Q29" s="79">
        <v>-6.8676573630000179</v>
      </c>
      <c r="R29" s="79">
        <v>-0.64018140999999529</v>
      </c>
      <c r="S29" s="571">
        <v>-8.8634109120000044</v>
      </c>
      <c r="T29" s="599" t="s">
        <v>666</v>
      </c>
      <c r="U29" s="498"/>
      <c r="V29" s="499"/>
      <c r="W29" s="499"/>
      <c r="X29" s="499"/>
      <c r="Y29" s="499"/>
      <c r="Z29" s="499"/>
      <c r="AA29" s="499"/>
      <c r="AB29" s="499"/>
      <c r="AC29" s="499"/>
      <c r="AD29" s="499"/>
      <c r="AE29" s="506"/>
      <c r="AF29" s="506"/>
      <c r="AG29" s="505"/>
      <c r="AH29" s="505"/>
      <c r="AI29" s="505"/>
      <c r="AJ29" s="505"/>
      <c r="AK29" s="502"/>
      <c r="AL29" s="502"/>
      <c r="AM29" s="502"/>
      <c r="AN29" s="502"/>
      <c r="AO29" s="502"/>
      <c r="AP29" s="502"/>
      <c r="AQ29" s="502"/>
      <c r="AR29" s="502"/>
      <c r="AS29" s="502"/>
      <c r="AT29" s="502"/>
      <c r="AU29" s="502"/>
      <c r="AV29" s="502"/>
      <c r="AW29" s="502"/>
      <c r="AX29" s="502"/>
      <c r="AY29" s="502"/>
      <c r="AZ29" s="502"/>
      <c r="BA29" s="502"/>
      <c r="BB29" s="502"/>
      <c r="BC29" s="502"/>
    </row>
    <row r="30" spans="1:55" ht="21.75" customHeight="1">
      <c r="A30" s="257"/>
      <c r="B30" s="985" t="s">
        <v>262</v>
      </c>
      <c r="C30" s="986"/>
      <c r="D30" s="986"/>
      <c r="E30" s="79">
        <v>4.3704997879999752</v>
      </c>
      <c r="F30" s="79">
        <v>12.872581172000068</v>
      </c>
      <c r="G30" s="79">
        <v>-14.427513122000061</v>
      </c>
      <c r="H30" s="79">
        <v>12.653357551999978</v>
      </c>
      <c r="I30" s="79">
        <v>18.581809702999969</v>
      </c>
      <c r="J30" s="79">
        <v>17.059374221000002</v>
      </c>
      <c r="K30" s="79">
        <v>2.8771791590000588</v>
      </c>
      <c r="L30" s="79">
        <v>-26.242055785000002</v>
      </c>
      <c r="M30" s="79">
        <v>25.029224241000044</v>
      </c>
      <c r="N30" s="79">
        <v>33.62217023099997</v>
      </c>
      <c r="O30" s="79">
        <v>12.627595460000066</v>
      </c>
      <c r="P30" s="79">
        <v>-3.4166087039998958</v>
      </c>
      <c r="Q30" s="79">
        <v>-2.0756442050000317</v>
      </c>
      <c r="R30" s="79">
        <v>34.14137910900012</v>
      </c>
      <c r="S30" s="571">
        <v>-8.34599660001345E-2</v>
      </c>
      <c r="T30" s="599" t="s">
        <v>666</v>
      </c>
      <c r="U30" s="498"/>
      <c r="V30" s="499"/>
      <c r="W30" s="499"/>
      <c r="X30" s="499"/>
      <c r="Y30" s="499"/>
      <c r="Z30" s="499"/>
      <c r="AA30" s="499"/>
      <c r="AB30" s="499"/>
      <c r="AC30" s="499"/>
      <c r="AD30" s="499"/>
      <c r="AE30" s="506"/>
      <c r="AF30" s="506"/>
      <c r="AG30" s="505"/>
      <c r="AH30" s="505"/>
      <c r="AI30" s="505"/>
      <c r="AJ30" s="505"/>
      <c r="AK30" s="502"/>
      <c r="AL30" s="502"/>
      <c r="AM30" s="502"/>
      <c r="AN30" s="502"/>
      <c r="AO30" s="502"/>
      <c r="AP30" s="502"/>
      <c r="AQ30" s="502"/>
      <c r="AR30" s="502"/>
      <c r="AS30" s="502"/>
      <c r="AT30" s="502"/>
      <c r="AU30" s="502"/>
      <c r="AV30" s="502"/>
      <c r="AW30" s="502"/>
      <c r="AX30" s="502"/>
      <c r="AY30" s="502"/>
      <c r="AZ30" s="502"/>
      <c r="BA30" s="502"/>
      <c r="BB30" s="502"/>
      <c r="BC30" s="502"/>
    </row>
    <row r="31" spans="1:55" ht="21.75" customHeight="1">
      <c r="A31" s="983" t="s">
        <v>272</v>
      </c>
      <c r="B31" s="983"/>
      <c r="C31" s="137"/>
      <c r="D31" s="137"/>
      <c r="E31" s="81">
        <v>112.79734548500001</v>
      </c>
      <c r="F31" s="81">
        <v>59.940348487999998</v>
      </c>
      <c r="G31" s="81">
        <v>113.08343571100002</v>
      </c>
      <c r="H31" s="81">
        <v>28.106334922999984</v>
      </c>
      <c r="I31" s="81">
        <v>142.60941721099999</v>
      </c>
      <c r="J31" s="81">
        <v>180.32200772600001</v>
      </c>
      <c r="K31" s="81">
        <v>186.19322717299997</v>
      </c>
      <c r="L31" s="81">
        <v>100.32887660799997</v>
      </c>
      <c r="M31" s="81">
        <v>202.735201442</v>
      </c>
      <c r="N31" s="81">
        <v>193.17457462700003</v>
      </c>
      <c r="O31" s="81">
        <v>203.87051182900001</v>
      </c>
      <c r="P31" s="81">
        <v>161.79715459500002</v>
      </c>
      <c r="Q31" s="81">
        <v>262.06349839300003</v>
      </c>
      <c r="R31" s="81">
        <v>342.69035429500002</v>
      </c>
      <c r="S31" s="570">
        <v>324.98903011799996</v>
      </c>
      <c r="T31" s="596">
        <v>0.59409532650111863</v>
      </c>
      <c r="U31" s="498"/>
      <c r="V31" s="499"/>
      <c r="W31" s="499"/>
      <c r="X31" s="499"/>
      <c r="Y31" s="499"/>
      <c r="Z31" s="499"/>
      <c r="AA31" s="499"/>
      <c r="AB31" s="499"/>
      <c r="AC31" s="499"/>
      <c r="AD31" s="499"/>
      <c r="AE31" s="506"/>
      <c r="AF31" s="506"/>
      <c r="AG31" s="505"/>
      <c r="AH31" s="505"/>
      <c r="AI31" s="505"/>
      <c r="AJ31" s="505"/>
      <c r="AK31" s="502"/>
      <c r="AL31" s="502"/>
      <c r="AM31" s="502"/>
      <c r="AN31" s="502"/>
      <c r="AO31" s="502"/>
      <c r="AP31" s="502"/>
      <c r="AQ31" s="502"/>
      <c r="AR31" s="502"/>
      <c r="AS31" s="502"/>
      <c r="AT31" s="502"/>
      <c r="AU31" s="502"/>
      <c r="AV31" s="502"/>
      <c r="AW31" s="502"/>
      <c r="AX31" s="502"/>
      <c r="AY31" s="502"/>
      <c r="AZ31" s="502"/>
      <c r="BA31" s="502"/>
      <c r="BB31" s="502"/>
      <c r="BC31" s="502"/>
    </row>
    <row r="32" spans="1:55" ht="21.75" customHeight="1">
      <c r="A32" s="987"/>
      <c r="B32" s="435" t="s">
        <v>273</v>
      </c>
      <c r="C32" s="137"/>
      <c r="D32" s="137"/>
      <c r="E32" s="81">
        <v>243.99655329500001</v>
      </c>
      <c r="F32" s="81">
        <v>201.56533019899999</v>
      </c>
      <c r="G32" s="81">
        <v>262.28314505500003</v>
      </c>
      <c r="H32" s="81">
        <v>182.56238637699988</v>
      </c>
      <c r="I32" s="81">
        <v>299.572017324</v>
      </c>
      <c r="J32" s="81">
        <v>345.41358905899995</v>
      </c>
      <c r="K32" s="81">
        <v>346.34372623500013</v>
      </c>
      <c r="L32" s="81">
        <v>266.18669539799993</v>
      </c>
      <c r="M32" s="81">
        <v>377.979210481</v>
      </c>
      <c r="N32" s="81">
        <v>364.26570704800002</v>
      </c>
      <c r="O32" s="81">
        <v>377.66733392599991</v>
      </c>
      <c r="P32" s="81">
        <v>332.96768325000011</v>
      </c>
      <c r="Q32" s="81">
        <v>423.87472068</v>
      </c>
      <c r="R32" s="81">
        <v>499.45166960899996</v>
      </c>
      <c r="S32" s="597">
        <v>486.53219278200015</v>
      </c>
      <c r="T32" s="141">
        <v>0.28825595723174513</v>
      </c>
      <c r="U32" s="498"/>
      <c r="V32" s="499"/>
      <c r="W32" s="499"/>
      <c r="X32" s="499"/>
      <c r="Y32" s="499"/>
      <c r="Z32" s="499"/>
      <c r="AA32" s="499"/>
      <c r="AB32" s="499"/>
      <c r="AC32" s="499"/>
      <c r="AD32" s="499"/>
      <c r="AE32" s="506"/>
      <c r="AF32" s="506"/>
      <c r="AG32" s="505"/>
      <c r="AH32" s="505"/>
      <c r="AI32" s="505"/>
      <c r="AJ32" s="505"/>
      <c r="AK32" s="502"/>
      <c r="AL32" s="502"/>
      <c r="AM32" s="502"/>
      <c r="AN32" s="502"/>
      <c r="AO32" s="502"/>
      <c r="AP32" s="502"/>
      <c r="AQ32" s="502"/>
      <c r="AR32" s="502"/>
      <c r="AS32" s="502"/>
      <c r="AT32" s="502"/>
      <c r="AU32" s="502"/>
      <c r="AV32" s="502"/>
      <c r="AW32" s="502"/>
      <c r="AX32" s="502"/>
      <c r="AY32" s="502"/>
      <c r="AZ32" s="502"/>
      <c r="BA32" s="502"/>
      <c r="BB32" s="502"/>
      <c r="BC32" s="502"/>
    </row>
    <row r="33" spans="1:55" ht="21.75" customHeight="1">
      <c r="A33" s="987"/>
      <c r="B33" s="434" t="s">
        <v>274</v>
      </c>
      <c r="C33" s="253"/>
      <c r="D33" s="253"/>
      <c r="E33" s="99">
        <v>-131.19920781000002</v>
      </c>
      <c r="F33" s="99">
        <v>-141.62498171099998</v>
      </c>
      <c r="G33" s="99">
        <v>-149.19970934400007</v>
      </c>
      <c r="H33" s="99">
        <v>-154.45605145399995</v>
      </c>
      <c r="I33" s="99">
        <v>-156.96260011300001</v>
      </c>
      <c r="J33" s="99">
        <v>-165.09158133299997</v>
      </c>
      <c r="K33" s="99">
        <v>-160.15049906200002</v>
      </c>
      <c r="L33" s="99">
        <v>-165.85781878999995</v>
      </c>
      <c r="M33" s="99">
        <v>-175.24400903899999</v>
      </c>
      <c r="N33" s="99">
        <v>-171.09113242099997</v>
      </c>
      <c r="O33" s="99">
        <v>-173.79682209700005</v>
      </c>
      <c r="P33" s="99">
        <v>-171.170528655</v>
      </c>
      <c r="Q33" s="99">
        <v>-161.81122228699999</v>
      </c>
      <c r="R33" s="99">
        <v>-156.761315314</v>
      </c>
      <c r="S33" s="598">
        <v>-161.54316266400005</v>
      </c>
      <c r="T33" s="429" t="s">
        <v>666</v>
      </c>
      <c r="U33" s="498"/>
      <c r="V33" s="499"/>
      <c r="W33" s="499"/>
      <c r="X33" s="499"/>
      <c r="Y33" s="499"/>
      <c r="Z33" s="499"/>
      <c r="AA33" s="499"/>
      <c r="AB33" s="499"/>
      <c r="AC33" s="499"/>
      <c r="AD33" s="499"/>
      <c r="AE33" s="506"/>
      <c r="AF33" s="506"/>
      <c r="AG33" s="505"/>
      <c r="AH33" s="505"/>
      <c r="AI33" s="505"/>
      <c r="AJ33" s="505"/>
      <c r="AK33" s="502"/>
      <c r="AL33" s="502"/>
      <c r="AM33" s="502"/>
      <c r="AN33" s="502"/>
      <c r="AO33" s="502"/>
      <c r="AP33" s="502"/>
      <c r="AQ33" s="502"/>
      <c r="AR33" s="502"/>
      <c r="AS33" s="502"/>
      <c r="AT33" s="502"/>
      <c r="AU33" s="502"/>
      <c r="AV33" s="502"/>
      <c r="AW33" s="502"/>
      <c r="AX33" s="502"/>
      <c r="AY33" s="502"/>
      <c r="AZ33" s="502"/>
      <c r="BA33" s="502"/>
      <c r="BB33" s="502"/>
      <c r="BC33" s="502"/>
    </row>
    <row r="34" spans="1:55" ht="21.75" customHeight="1">
      <c r="A34" s="983" t="s">
        <v>159</v>
      </c>
      <c r="B34" s="983"/>
      <c r="C34" s="983"/>
      <c r="D34" s="983"/>
      <c r="E34" s="81">
        <v>447.60235384600003</v>
      </c>
      <c r="F34" s="81">
        <v>471.86669953399996</v>
      </c>
      <c r="G34" s="81">
        <v>521.02691162799999</v>
      </c>
      <c r="H34" s="81">
        <v>271.98614462400002</v>
      </c>
      <c r="I34" s="81">
        <v>543.59797782400005</v>
      </c>
      <c r="J34" s="81">
        <v>558.63566749000006</v>
      </c>
      <c r="K34" s="81">
        <v>640.59563366299994</v>
      </c>
      <c r="L34" s="81">
        <v>363.68151047400022</v>
      </c>
      <c r="M34" s="81">
        <v>660.64846764499998</v>
      </c>
      <c r="N34" s="81">
        <v>676.40228535299991</v>
      </c>
      <c r="O34" s="81">
        <v>667.028907914</v>
      </c>
      <c r="P34" s="81">
        <v>291.14183491400001</v>
      </c>
      <c r="Q34" s="81">
        <v>621.90357401899996</v>
      </c>
      <c r="R34" s="81">
        <v>707.04222463600001</v>
      </c>
      <c r="S34" s="570">
        <v>625.04657002900001</v>
      </c>
      <c r="T34" s="596">
        <v>-6.293930800734171E-2</v>
      </c>
      <c r="U34" s="498"/>
      <c r="V34" s="499"/>
      <c r="W34" s="499"/>
      <c r="X34" s="499"/>
      <c r="Y34" s="499"/>
      <c r="Z34" s="499"/>
      <c r="AA34" s="499"/>
      <c r="AB34" s="499"/>
      <c r="AC34" s="499"/>
      <c r="AD34" s="499"/>
      <c r="AE34" s="506"/>
      <c r="AF34" s="506"/>
      <c r="AG34" s="505"/>
      <c r="AH34" s="505"/>
      <c r="AI34" s="505"/>
      <c r="AJ34" s="505"/>
      <c r="AK34" s="502"/>
      <c r="AL34" s="502"/>
      <c r="AM34" s="502"/>
      <c r="AN34" s="502"/>
      <c r="AO34" s="502"/>
      <c r="AP34" s="502"/>
      <c r="AQ34" s="502"/>
      <c r="AR34" s="502"/>
      <c r="AS34" s="502"/>
      <c r="AT34" s="502"/>
      <c r="AU34" s="502"/>
      <c r="AV34" s="502"/>
      <c r="AW34" s="502"/>
      <c r="AX34" s="502"/>
      <c r="AY34" s="502"/>
      <c r="AZ34" s="502"/>
      <c r="BA34" s="502"/>
      <c r="BB34" s="502"/>
      <c r="BC34" s="502"/>
    </row>
    <row r="35" spans="1:55" ht="21.75" customHeight="1">
      <c r="A35" s="988" t="s">
        <v>160</v>
      </c>
      <c r="B35" s="988"/>
      <c r="C35" s="988"/>
      <c r="D35" s="988"/>
      <c r="E35" s="99">
        <v>0.33068874300000001</v>
      </c>
      <c r="F35" s="99">
        <v>0.21752937600000002</v>
      </c>
      <c r="G35" s="99">
        <v>1.2071608410000001</v>
      </c>
      <c r="H35" s="99">
        <v>2.7598805999999955E-2</v>
      </c>
      <c r="I35" s="99">
        <v>-0.13311573699999998</v>
      </c>
      <c r="J35" s="99">
        <v>0.96374124999999999</v>
      </c>
      <c r="K35" s="99">
        <v>10.624246983000001</v>
      </c>
      <c r="L35" s="99">
        <v>1.5215340189999993</v>
      </c>
      <c r="M35" s="99">
        <v>0.41699872599999999</v>
      </c>
      <c r="N35" s="99">
        <v>0.31856182999999999</v>
      </c>
      <c r="O35" s="99">
        <v>0.52723283499999996</v>
      </c>
      <c r="P35" s="99">
        <v>1.9231255979999999</v>
      </c>
      <c r="Q35" s="99">
        <v>2.1131886</v>
      </c>
      <c r="R35" s="99">
        <v>0.41545435299999978</v>
      </c>
      <c r="S35" s="598">
        <v>2.0233037309999999</v>
      </c>
      <c r="T35" s="142">
        <v>2.8375905229802316</v>
      </c>
      <c r="U35" s="498"/>
      <c r="V35" s="499"/>
      <c r="W35" s="499"/>
      <c r="X35" s="499"/>
      <c r="Y35" s="499"/>
      <c r="Z35" s="499"/>
      <c r="AA35" s="499"/>
      <c r="AB35" s="499"/>
      <c r="AC35" s="499"/>
      <c r="AD35" s="499"/>
      <c r="AE35" s="506"/>
      <c r="AF35" s="506"/>
      <c r="AG35" s="505"/>
      <c r="AH35" s="505"/>
      <c r="AI35" s="505"/>
      <c r="AJ35" s="505"/>
      <c r="AK35" s="502"/>
      <c r="AL35" s="502"/>
      <c r="AM35" s="502"/>
      <c r="AN35" s="502"/>
      <c r="AO35" s="502"/>
      <c r="AP35" s="502"/>
      <c r="AQ35" s="502"/>
      <c r="AR35" s="502"/>
      <c r="AS35" s="502"/>
      <c r="AT35" s="502"/>
      <c r="AU35" s="502"/>
      <c r="AV35" s="502"/>
      <c r="AW35" s="502"/>
      <c r="AX35" s="502"/>
      <c r="AY35" s="502"/>
      <c r="AZ35" s="502"/>
      <c r="BA35" s="502"/>
      <c r="BB35" s="502"/>
      <c r="BC35" s="502"/>
    </row>
    <row r="36" spans="1:55" ht="21.75" customHeight="1">
      <c r="A36" s="989" t="s">
        <v>266</v>
      </c>
      <c r="B36" s="989"/>
      <c r="C36" s="989"/>
      <c r="D36" s="989"/>
      <c r="E36" s="78">
        <v>447.93304258899997</v>
      </c>
      <c r="F36" s="78">
        <v>472.08422890999998</v>
      </c>
      <c r="G36" s="78">
        <v>522.23407246900001</v>
      </c>
      <c r="H36" s="78">
        <v>272.01374343000009</v>
      </c>
      <c r="I36" s="78">
        <v>543.46486208700003</v>
      </c>
      <c r="J36" s="78">
        <v>559.59940873999994</v>
      </c>
      <c r="K36" s="78">
        <v>651.21988064600009</v>
      </c>
      <c r="L36" s="78">
        <v>365.20304449299982</v>
      </c>
      <c r="M36" s="78">
        <v>661.06546637099996</v>
      </c>
      <c r="N36" s="78">
        <v>676.72084718299993</v>
      </c>
      <c r="O36" s="78">
        <v>667.55614074900006</v>
      </c>
      <c r="P36" s="78">
        <v>293.06496051200008</v>
      </c>
      <c r="Q36" s="78">
        <v>624.01676261900002</v>
      </c>
      <c r="R36" s="78">
        <v>707.45767898899999</v>
      </c>
      <c r="S36" s="601">
        <v>627.06987375999995</v>
      </c>
      <c r="T36" s="139">
        <v>-6.0648482603387288E-2</v>
      </c>
      <c r="U36" s="498"/>
      <c r="V36" s="499"/>
      <c r="W36" s="499"/>
      <c r="X36" s="499"/>
      <c r="Y36" s="499"/>
      <c r="Z36" s="499"/>
      <c r="AA36" s="499"/>
      <c r="AB36" s="499"/>
      <c r="AC36" s="499"/>
      <c r="AD36" s="499"/>
      <c r="AE36" s="506"/>
      <c r="AF36" s="506"/>
      <c r="AG36" s="505"/>
      <c r="AH36" s="505"/>
      <c r="AI36" s="505"/>
      <c r="AJ36" s="505"/>
      <c r="AK36" s="502"/>
      <c r="AL36" s="502"/>
      <c r="AM36" s="502"/>
      <c r="AN36" s="502"/>
      <c r="AO36" s="502"/>
      <c r="AP36" s="502"/>
      <c r="AQ36" s="502"/>
      <c r="AR36" s="502"/>
      <c r="AS36" s="502"/>
      <c r="AT36" s="502"/>
      <c r="AU36" s="502"/>
      <c r="AV36" s="502"/>
      <c r="AW36" s="502"/>
      <c r="AX36" s="502"/>
      <c r="AY36" s="502"/>
      <c r="AZ36" s="502"/>
      <c r="BA36" s="502"/>
      <c r="BB36" s="502"/>
      <c r="BC36" s="502"/>
    </row>
    <row r="37" spans="1:55" ht="21.75" customHeight="1">
      <c r="A37" s="982" t="s">
        <v>267</v>
      </c>
      <c r="B37" s="982"/>
      <c r="C37" s="982"/>
      <c r="D37" s="982"/>
      <c r="E37" s="79">
        <v>122.28432635300001</v>
      </c>
      <c r="F37" s="79">
        <v>128.90686652199997</v>
      </c>
      <c r="G37" s="79">
        <v>142.41097419100001</v>
      </c>
      <c r="H37" s="79">
        <v>62.49120541751104</v>
      </c>
      <c r="I37" s="79">
        <v>146.93871548600001</v>
      </c>
      <c r="J37" s="79">
        <v>140.12175136100001</v>
      </c>
      <c r="K37" s="79">
        <v>171.15436300200003</v>
      </c>
      <c r="L37" s="79">
        <v>94.289733586999958</v>
      </c>
      <c r="M37" s="79">
        <v>170.20132931500001</v>
      </c>
      <c r="N37" s="79">
        <v>169.89998305699999</v>
      </c>
      <c r="O37" s="79">
        <v>172.45664925200003</v>
      </c>
      <c r="P37" s="79">
        <v>75.299569807999973</v>
      </c>
      <c r="Q37" s="79">
        <v>161.50339027000001</v>
      </c>
      <c r="R37" s="79">
        <v>182.71668005699999</v>
      </c>
      <c r="S37" s="602">
        <v>163.24840407000005</v>
      </c>
      <c r="T37" s="140">
        <v>-5.3394550003952213E-2</v>
      </c>
      <c r="U37" s="498"/>
      <c r="V37" s="499"/>
      <c r="W37" s="499"/>
      <c r="X37" s="499"/>
      <c r="Y37" s="499"/>
      <c r="Z37" s="499"/>
      <c r="AA37" s="499"/>
      <c r="AB37" s="499"/>
      <c r="AC37" s="499"/>
      <c r="AD37" s="499"/>
      <c r="AE37" s="506"/>
      <c r="AF37" s="506"/>
      <c r="AG37" s="505"/>
      <c r="AH37" s="505"/>
      <c r="AI37" s="505"/>
      <c r="AJ37" s="505"/>
      <c r="AK37" s="502"/>
      <c r="AL37" s="502"/>
      <c r="AM37" s="502"/>
      <c r="AN37" s="502"/>
      <c r="AO37" s="502"/>
      <c r="AP37" s="502"/>
      <c r="AQ37" s="502"/>
      <c r="AR37" s="502"/>
      <c r="AS37" s="502"/>
      <c r="AT37" s="502"/>
      <c r="AU37" s="502"/>
      <c r="AV37" s="502"/>
      <c r="AW37" s="502"/>
      <c r="AX37" s="502"/>
      <c r="AY37" s="502"/>
      <c r="AZ37" s="502"/>
      <c r="BA37" s="502"/>
      <c r="BB37" s="502"/>
      <c r="BC37" s="502"/>
    </row>
    <row r="38" spans="1:55" ht="21.75" customHeight="1" thickBot="1">
      <c r="A38" s="984" t="s">
        <v>161</v>
      </c>
      <c r="B38" s="984"/>
      <c r="C38" s="984"/>
      <c r="D38" s="984"/>
      <c r="E38" s="82">
        <v>325.64871623600004</v>
      </c>
      <c r="F38" s="82">
        <v>343.17736238800001</v>
      </c>
      <c r="G38" s="82">
        <v>379.82309827799997</v>
      </c>
      <c r="H38" s="82">
        <v>209.52253801248898</v>
      </c>
      <c r="I38" s="82">
        <v>396.52614660099999</v>
      </c>
      <c r="J38" s="82">
        <v>419.47765737899999</v>
      </c>
      <c r="K38" s="82">
        <v>480.06551764400012</v>
      </c>
      <c r="L38" s="82">
        <v>270.91331090599999</v>
      </c>
      <c r="M38" s="82">
        <v>490.864137056</v>
      </c>
      <c r="N38" s="82">
        <v>506.82086412600012</v>
      </c>
      <c r="O38" s="82">
        <v>495.09949149699986</v>
      </c>
      <c r="P38" s="82">
        <v>217.76539070399994</v>
      </c>
      <c r="Q38" s="82">
        <v>462.51337234900001</v>
      </c>
      <c r="R38" s="82">
        <v>524.74099893200002</v>
      </c>
      <c r="S38" s="572">
        <v>463.82146969000007</v>
      </c>
      <c r="T38" s="603">
        <v>-6.317522506926132E-2</v>
      </c>
      <c r="U38" s="498"/>
      <c r="V38" s="499"/>
      <c r="W38" s="499"/>
      <c r="X38" s="499"/>
      <c r="Y38" s="499"/>
      <c r="Z38" s="499"/>
      <c r="AA38" s="499"/>
      <c r="AB38" s="499"/>
      <c r="AC38" s="499"/>
      <c r="AD38" s="499"/>
      <c r="AE38" s="506"/>
      <c r="AF38" s="506"/>
      <c r="AG38" s="505"/>
      <c r="AH38" s="505"/>
      <c r="AI38" s="505"/>
      <c r="AJ38" s="505"/>
      <c r="AK38" s="502"/>
      <c r="AL38" s="502"/>
      <c r="AM38" s="502"/>
      <c r="AN38" s="502"/>
      <c r="AO38" s="502"/>
      <c r="AP38" s="502"/>
      <c r="AQ38" s="502"/>
      <c r="AR38" s="502"/>
      <c r="AS38" s="502"/>
      <c r="AT38" s="502"/>
      <c r="AU38" s="502"/>
      <c r="AV38" s="502"/>
      <c r="AW38" s="502"/>
      <c r="AX38" s="502"/>
      <c r="AY38" s="502"/>
      <c r="AZ38" s="502"/>
      <c r="BA38" s="502"/>
      <c r="BB38" s="502"/>
      <c r="BC38" s="502"/>
    </row>
    <row r="39" spans="1:55" ht="18.75" customHeight="1">
      <c r="A39" s="545" t="s">
        <v>254</v>
      </c>
      <c r="B39" s="424"/>
      <c r="C39" s="424"/>
      <c r="D39" s="424"/>
      <c r="E39" s="80"/>
      <c r="F39" s="417"/>
      <c r="G39" s="417"/>
      <c r="H39" s="417"/>
      <c r="I39" s="417"/>
      <c r="J39" s="417"/>
      <c r="K39" s="147"/>
      <c r="L39" s="417"/>
      <c r="M39" s="417"/>
      <c r="N39" s="417"/>
      <c r="O39" s="417"/>
      <c r="P39" s="417"/>
      <c r="Q39" s="475"/>
      <c r="R39" s="578"/>
      <c r="S39" s="578"/>
      <c r="T39" s="578"/>
      <c r="U39" s="498"/>
      <c r="V39" s="499"/>
      <c r="W39" s="499"/>
      <c r="X39" s="499"/>
      <c r="Y39" s="499"/>
      <c r="Z39" s="499"/>
      <c r="AA39" s="499"/>
      <c r="AB39" s="499"/>
      <c r="AC39" s="499"/>
      <c r="AD39" s="499"/>
      <c r="AE39" s="502"/>
      <c r="AF39" s="502"/>
      <c r="AG39" s="502"/>
      <c r="AH39" s="502"/>
      <c r="AI39" s="502"/>
      <c r="AJ39" s="502"/>
      <c r="AK39" s="502"/>
      <c r="AL39" s="502"/>
      <c r="AM39" s="502"/>
      <c r="AN39" s="502"/>
      <c r="AO39" s="502"/>
      <c r="AP39" s="502"/>
      <c r="AQ39" s="502"/>
      <c r="AR39" s="502"/>
      <c r="AS39" s="502"/>
      <c r="AT39" s="502"/>
      <c r="AU39" s="502"/>
      <c r="AV39" s="502"/>
      <c r="AW39" s="502"/>
      <c r="AX39" s="502"/>
      <c r="AY39" s="502"/>
      <c r="AZ39" s="502"/>
      <c r="BA39" s="502"/>
      <c r="BB39" s="502"/>
      <c r="BC39" s="502"/>
    </row>
    <row r="40" spans="1:55">
      <c r="A40" s="492"/>
      <c r="B40" s="492"/>
      <c r="C40" s="492"/>
      <c r="D40" s="492"/>
      <c r="E40" s="510"/>
      <c r="F40" s="510"/>
      <c r="G40" s="510"/>
      <c r="H40" s="510"/>
      <c r="I40" s="510"/>
      <c r="J40" s="510"/>
      <c r="K40" s="510"/>
      <c r="L40" s="510"/>
      <c r="M40" s="510"/>
      <c r="N40" s="510"/>
      <c r="O40" s="510"/>
      <c r="P40" s="510"/>
      <c r="Q40" s="510"/>
      <c r="R40" s="510"/>
      <c r="S40" s="120"/>
      <c r="T40" s="120"/>
      <c r="U40" s="498"/>
      <c r="V40" s="499"/>
      <c r="W40" s="499"/>
      <c r="X40" s="499"/>
      <c r="Y40" s="499"/>
      <c r="Z40" s="499"/>
      <c r="AA40" s="499"/>
      <c r="AB40" s="499"/>
      <c r="AC40" s="499"/>
      <c r="AD40" s="499"/>
    </row>
    <row r="41" spans="1:55">
      <c r="A41" s="492"/>
      <c r="B41" s="492"/>
      <c r="C41" s="492"/>
      <c r="D41" s="492"/>
      <c r="E41" s="492"/>
      <c r="F41" s="492"/>
      <c r="G41" s="492"/>
      <c r="H41" s="492"/>
      <c r="I41" s="492"/>
      <c r="J41" s="492"/>
      <c r="K41" s="492"/>
      <c r="L41" s="492"/>
      <c r="M41" s="492"/>
      <c r="N41" s="492"/>
      <c r="O41" s="492"/>
      <c r="P41" s="492"/>
      <c r="Q41" s="492"/>
      <c r="R41" s="492"/>
      <c r="S41" s="70"/>
      <c r="T41" s="70"/>
    </row>
    <row r="42" spans="1:55">
      <c r="A42" s="492"/>
      <c r="B42" s="492"/>
      <c r="C42" s="492"/>
      <c r="D42" s="492"/>
      <c r="E42" s="492"/>
      <c r="F42" s="492"/>
      <c r="G42" s="492"/>
      <c r="H42" s="492"/>
      <c r="I42" s="492"/>
      <c r="J42" s="492"/>
      <c r="K42" s="492"/>
      <c r="L42" s="492"/>
      <c r="M42" s="492"/>
      <c r="N42" s="492"/>
      <c r="O42" s="492"/>
      <c r="P42" s="492"/>
      <c r="Q42" s="492"/>
      <c r="R42" s="492"/>
      <c r="S42" s="70"/>
      <c r="T42" s="70"/>
    </row>
    <row r="44" spans="1:55">
      <c r="E44" s="290"/>
      <c r="F44" s="290"/>
      <c r="G44" s="290"/>
      <c r="H44" s="290"/>
      <c r="I44" s="290"/>
      <c r="J44" s="290"/>
      <c r="K44" s="290"/>
      <c r="L44" s="290"/>
      <c r="M44" s="290"/>
      <c r="N44" s="290"/>
      <c r="O44" s="290"/>
      <c r="P44" s="290"/>
      <c r="Q44" s="290"/>
      <c r="R44" s="290"/>
      <c r="S44" s="290"/>
      <c r="T44" s="290"/>
    </row>
  </sheetData>
  <mergeCells count="20">
    <mergeCell ref="A38:D38"/>
    <mergeCell ref="A32:A33"/>
    <mergeCell ref="A34:D34"/>
    <mergeCell ref="A35:D35"/>
    <mergeCell ref="B29:D29"/>
    <mergeCell ref="B30:D30"/>
    <mergeCell ref="A31:B31"/>
    <mergeCell ref="A36:D36"/>
    <mergeCell ref="A37:D37"/>
    <mergeCell ref="A23:D23"/>
    <mergeCell ref="A4:D4"/>
    <mergeCell ref="A18:D18"/>
    <mergeCell ref="A15:D15"/>
    <mergeCell ref="A19:D19"/>
    <mergeCell ref="B10:D10"/>
    <mergeCell ref="B11:D11"/>
    <mergeCell ref="A12:B12"/>
    <mergeCell ref="A13:A14"/>
    <mergeCell ref="A16:D16"/>
    <mergeCell ref="A17:D17"/>
  </mergeCells>
  <phoneticPr fontId="21" type="noConversion"/>
  <pageMargins left="0.7" right="0.7" top="0.75" bottom="0.75" header="0.3" footer="0.3"/>
  <pageSetup paperSize="9" scale="7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AC57"/>
  <sheetViews>
    <sheetView view="pageBreakPreview" zoomScaleNormal="100" zoomScaleSheetLayoutView="100" workbookViewId="0">
      <pane ySplit="3" topLeftCell="A4" activePane="bottomLeft" state="frozen"/>
      <selection activeCell="A5" sqref="A5"/>
      <selection pane="bottomLeft" activeCell="A4" sqref="A4"/>
    </sheetView>
  </sheetViews>
  <sheetFormatPr defaultRowHeight="13.5"/>
  <cols>
    <col min="1" max="1" width="8.88671875" style="77"/>
    <col min="2" max="2" width="22.77734375" style="77" customWidth="1"/>
    <col min="3" max="9" width="8" style="77" customWidth="1"/>
    <col min="10" max="17" width="8" style="77" hidden="1" customWidth="1"/>
    <col min="18" max="18" width="4" style="77" customWidth="1"/>
    <col min="19" max="19" width="8.109375" style="77" customWidth="1"/>
    <col min="20" max="20" width="8.109375" style="77" hidden="1" customWidth="1"/>
    <col min="21" max="21" width="8.109375" style="77" customWidth="1"/>
    <col min="22" max="25" width="8.109375" style="77" hidden="1" customWidth="1"/>
    <col min="26" max="26" width="9.33203125" style="77" customWidth="1"/>
    <col min="27" max="27" width="8.88671875" style="492"/>
    <col min="28" max="16384" width="8.88671875" style="77"/>
  </cols>
  <sheetData>
    <row r="1" spans="1:28" ht="12" customHeight="1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</row>
    <row r="2" spans="1:28" ht="35.25" customHeight="1">
      <c r="A2" s="310" t="s">
        <v>275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1"/>
      <c r="Z2" s="201"/>
    </row>
    <row r="3" spans="1:28" ht="15" customHeight="1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</row>
    <row r="4" spans="1:28" ht="20.25" customHeight="1">
      <c r="A4" s="176" t="s">
        <v>86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</row>
    <row r="5" spans="1:28" ht="6" customHeight="1" thickBot="1">
      <c r="A5" s="202"/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9"/>
      <c r="S5" s="179"/>
      <c r="T5" s="179"/>
      <c r="U5" s="179"/>
      <c r="V5" s="179"/>
      <c r="W5" s="179"/>
      <c r="X5" s="180"/>
      <c r="Y5" s="177"/>
      <c r="Z5" s="180"/>
    </row>
    <row r="6" spans="1:28" ht="20.25" customHeight="1">
      <c r="A6" s="991" t="s">
        <v>652</v>
      </c>
      <c r="B6" s="991"/>
      <c r="C6" s="994">
        <v>2025</v>
      </c>
      <c r="D6" s="994"/>
      <c r="E6" s="994"/>
      <c r="F6" s="992">
        <v>2024</v>
      </c>
      <c r="G6" s="991"/>
      <c r="H6" s="991"/>
      <c r="I6" s="991"/>
      <c r="J6" s="992" t="s">
        <v>87</v>
      </c>
      <c r="K6" s="991"/>
      <c r="L6" s="991"/>
      <c r="M6" s="991"/>
      <c r="N6" s="992" t="s">
        <v>88</v>
      </c>
      <c r="O6" s="991"/>
      <c r="P6" s="991"/>
      <c r="Q6" s="991"/>
      <c r="R6" s="177" t="s">
        <v>80</v>
      </c>
      <c r="S6" s="581" t="s">
        <v>690</v>
      </c>
      <c r="T6" s="580" t="s">
        <v>667</v>
      </c>
      <c r="U6" s="580" t="s">
        <v>691</v>
      </c>
      <c r="V6" s="476" t="s">
        <v>668</v>
      </c>
      <c r="W6" s="991">
        <v>2024</v>
      </c>
      <c r="X6" s="991">
        <v>2023</v>
      </c>
      <c r="Y6" s="991">
        <v>2022</v>
      </c>
      <c r="Z6" s="995" t="s">
        <v>673</v>
      </c>
    </row>
    <row r="7" spans="1:28" ht="20.25" customHeight="1">
      <c r="A7" s="991"/>
      <c r="B7" s="991"/>
      <c r="C7" s="476" t="s">
        <v>81</v>
      </c>
      <c r="D7" s="476" t="s">
        <v>674</v>
      </c>
      <c r="E7" s="580" t="s">
        <v>131</v>
      </c>
      <c r="F7" s="335" t="s">
        <v>81</v>
      </c>
      <c r="G7" s="335" t="s">
        <v>107</v>
      </c>
      <c r="H7" s="400" t="s">
        <v>131</v>
      </c>
      <c r="I7" s="419" t="s">
        <v>140</v>
      </c>
      <c r="J7" s="335" t="s">
        <v>81</v>
      </c>
      <c r="K7" s="335" t="s">
        <v>82</v>
      </c>
      <c r="L7" s="335" t="s">
        <v>83</v>
      </c>
      <c r="M7" s="335" t="s">
        <v>84</v>
      </c>
      <c r="N7" s="335" t="s">
        <v>81</v>
      </c>
      <c r="O7" s="335" t="s">
        <v>82</v>
      </c>
      <c r="P7" s="335" t="s">
        <v>83</v>
      </c>
      <c r="Q7" s="335" t="s">
        <v>84</v>
      </c>
      <c r="R7" s="177" t="s">
        <v>85</v>
      </c>
      <c r="S7" s="580" t="s">
        <v>669</v>
      </c>
      <c r="T7" s="580" t="s">
        <v>669</v>
      </c>
      <c r="U7" s="580" t="s">
        <v>669</v>
      </c>
      <c r="V7" s="476" t="s">
        <v>670</v>
      </c>
      <c r="W7" s="991"/>
      <c r="X7" s="991"/>
      <c r="Y7" s="991"/>
      <c r="Z7" s="995"/>
    </row>
    <row r="8" spans="1:28" ht="16.5" customHeight="1">
      <c r="A8" s="182" t="s">
        <v>276</v>
      </c>
      <c r="B8" s="203"/>
      <c r="C8" s="296">
        <v>11187.889718879</v>
      </c>
      <c r="D8" s="296">
        <v>11167.081235622998</v>
      </c>
      <c r="E8" s="341">
        <v>11248.206519974998</v>
      </c>
      <c r="F8" s="291">
        <v>10468.726978637995</v>
      </c>
      <c r="G8" s="296">
        <v>10742.680949826999</v>
      </c>
      <c r="H8" s="296">
        <v>10664.158430637999</v>
      </c>
      <c r="I8" s="296">
        <v>10641.665369623001</v>
      </c>
      <c r="J8" s="205">
        <v>9637.6394304500027</v>
      </c>
      <c r="K8" s="205">
        <v>9645.4452767970015</v>
      </c>
      <c r="L8" s="214">
        <v>9701.5441129430001</v>
      </c>
      <c r="M8" s="214">
        <v>10338.295358952002</v>
      </c>
      <c r="N8" s="205">
        <v>7469.3550310110004</v>
      </c>
      <c r="O8" s="205">
        <v>7800.7922568580007</v>
      </c>
      <c r="P8" s="214">
        <v>8100.1112081930014</v>
      </c>
      <c r="Q8" s="214">
        <v>8354.3128700720008</v>
      </c>
      <c r="R8" s="199"/>
      <c r="S8" s="336">
        <v>11187.889718879</v>
      </c>
      <c r="T8" s="205">
        <v>11187.889718879</v>
      </c>
      <c r="U8" s="205">
        <v>10468.726978637995</v>
      </c>
      <c r="V8" s="205">
        <v>10468.726978637995</v>
      </c>
      <c r="W8" s="205">
        <v>10468.726978637995</v>
      </c>
      <c r="X8" s="205">
        <v>9637.6394304500027</v>
      </c>
      <c r="Y8" s="205">
        <v>7469.3550310110004</v>
      </c>
      <c r="Z8" s="219">
        <v>6.8696293418339716E-2</v>
      </c>
    </row>
    <row r="9" spans="1:28" ht="16.5" customHeight="1">
      <c r="A9" s="182"/>
      <c r="B9" s="216" t="s">
        <v>277</v>
      </c>
      <c r="C9" s="206">
        <v>356.79072336399997</v>
      </c>
      <c r="D9" s="206">
        <v>373.14988513199995</v>
      </c>
      <c r="E9" s="337">
        <v>423.06719138400001</v>
      </c>
      <c r="F9" s="292">
        <v>372.26629131200002</v>
      </c>
      <c r="G9" s="206">
        <v>341.92543557200003</v>
      </c>
      <c r="H9" s="206">
        <v>341.19054352299997</v>
      </c>
      <c r="I9" s="206">
        <v>324.18899787399999</v>
      </c>
      <c r="J9" s="206">
        <v>417.18424671499997</v>
      </c>
      <c r="K9" s="206">
        <v>392.50952001100006</v>
      </c>
      <c r="L9" s="206">
        <v>410.06400292100005</v>
      </c>
      <c r="M9" s="206">
        <v>380.89061987899987</v>
      </c>
      <c r="N9" s="206">
        <v>444.24418514199999</v>
      </c>
      <c r="O9" s="206">
        <v>412.11378669000004</v>
      </c>
      <c r="P9" s="206">
        <v>467.78319470099984</v>
      </c>
      <c r="Q9" s="206">
        <v>417.33474772300008</v>
      </c>
      <c r="R9" s="186"/>
      <c r="S9" s="337">
        <v>1153.00779988</v>
      </c>
      <c r="T9" s="206">
        <v>729.94060849599987</v>
      </c>
      <c r="U9" s="206">
        <v>1055.3822704070001</v>
      </c>
      <c r="V9" s="206">
        <v>714.19172688399999</v>
      </c>
      <c r="W9" s="206">
        <v>1379.5712682810001</v>
      </c>
      <c r="X9" s="206">
        <v>1600.6483895260001</v>
      </c>
      <c r="Y9" s="206">
        <v>1741.4759142560001</v>
      </c>
      <c r="Z9" s="220">
        <v>9.2502529377674003E-2</v>
      </c>
    </row>
    <row r="10" spans="1:28" ht="16.5" customHeight="1">
      <c r="A10" s="182"/>
      <c r="B10" s="217" t="s">
        <v>278</v>
      </c>
      <c r="C10" s="207">
        <v>89.565088153999994</v>
      </c>
      <c r="D10" s="207">
        <v>90.263863969999989</v>
      </c>
      <c r="E10" s="338">
        <v>90.211468396000015</v>
      </c>
      <c r="F10" s="293">
        <v>82.975498449</v>
      </c>
      <c r="G10" s="207">
        <v>85.53217343499999</v>
      </c>
      <c r="H10" s="207">
        <v>85.339753373999997</v>
      </c>
      <c r="I10" s="207">
        <v>83.991569145</v>
      </c>
      <c r="J10" s="228">
        <v>68.280678556000012</v>
      </c>
      <c r="K10" s="228">
        <v>72.545214389000051</v>
      </c>
      <c r="L10" s="228">
        <v>75.47909449900007</v>
      </c>
      <c r="M10" s="228">
        <v>81.730378259000034</v>
      </c>
      <c r="N10" s="228">
        <v>39.792532954999999</v>
      </c>
      <c r="O10" s="228">
        <v>43.569199904999991</v>
      </c>
      <c r="P10" s="228">
        <v>48.53079184300001</v>
      </c>
      <c r="Q10" s="228">
        <v>53.901875639000004</v>
      </c>
      <c r="R10" s="186"/>
      <c r="S10" s="338">
        <v>270.04042052</v>
      </c>
      <c r="T10" s="207">
        <v>179.82895212399998</v>
      </c>
      <c r="U10" s="207">
        <v>253.84742525800002</v>
      </c>
      <c r="V10" s="207">
        <v>168.50767188399999</v>
      </c>
      <c r="W10" s="207">
        <v>337.83899440300002</v>
      </c>
      <c r="X10" s="207">
        <v>298.03536570300014</v>
      </c>
      <c r="Y10" s="207">
        <v>185.79440034200002</v>
      </c>
      <c r="Z10" s="221">
        <v>6.3790267896324249E-2</v>
      </c>
    </row>
    <row r="11" spans="1:28" ht="16.5" customHeight="1">
      <c r="A11" s="182"/>
      <c r="B11" s="217" t="s">
        <v>279</v>
      </c>
      <c r="C11" s="207">
        <v>-179.52005046800002</v>
      </c>
      <c r="D11" s="207">
        <v>-95.487886292999946</v>
      </c>
      <c r="E11" s="338">
        <v>4.3203778210000108</v>
      </c>
      <c r="F11" s="293">
        <v>107.74005618300001</v>
      </c>
      <c r="G11" s="207">
        <v>-219.06636752899999</v>
      </c>
      <c r="H11" s="207">
        <v>-167.28844677699999</v>
      </c>
      <c r="I11" s="207">
        <v>430.53591125100002</v>
      </c>
      <c r="J11" s="228">
        <v>-220.96377682299993</v>
      </c>
      <c r="K11" s="228">
        <v>-150.63702934499995</v>
      </c>
      <c r="L11" s="228">
        <v>420.4743913240012</v>
      </c>
      <c r="M11" s="228">
        <v>-46.709903415000085</v>
      </c>
      <c r="N11" s="228">
        <v>50.282377931999925</v>
      </c>
      <c r="O11" s="228">
        <v>55.185701431999995</v>
      </c>
      <c r="P11" s="228">
        <v>-42.280048049999998</v>
      </c>
      <c r="Q11" s="228">
        <v>1075.5998597540006</v>
      </c>
      <c r="R11" s="186"/>
      <c r="S11" s="338">
        <v>-270.68755893999997</v>
      </c>
      <c r="T11" s="207">
        <v>-275.007936761</v>
      </c>
      <c r="U11" s="207">
        <v>-278.61475812299994</v>
      </c>
      <c r="V11" s="207">
        <v>-111.32631134599998</v>
      </c>
      <c r="W11" s="207">
        <v>151.92115312800007</v>
      </c>
      <c r="X11" s="207">
        <v>2.163681741001267</v>
      </c>
      <c r="Y11" s="207">
        <v>1138.7878910680006</v>
      </c>
      <c r="Z11" s="430" t="s">
        <v>692</v>
      </c>
    </row>
    <row r="12" spans="1:28" ht="16.5" customHeight="1">
      <c r="A12" s="183"/>
      <c r="B12" s="231" t="s">
        <v>280</v>
      </c>
      <c r="C12" s="208">
        <v>-287.64424430600002</v>
      </c>
      <c r="D12" s="208">
        <v>-286.80057845700003</v>
      </c>
      <c r="E12" s="339">
        <v>-294.65929412999992</v>
      </c>
      <c r="F12" s="294">
        <v>-289.02787475500003</v>
      </c>
      <c r="G12" s="208">
        <v>-286.91376066700002</v>
      </c>
      <c r="H12" s="208">
        <v>-281.734911135</v>
      </c>
      <c r="I12" s="208">
        <v>-292.49212901399994</v>
      </c>
      <c r="J12" s="229">
        <v>-256.69530210099992</v>
      </c>
      <c r="K12" s="229">
        <v>-258.31886890900012</v>
      </c>
      <c r="L12" s="229">
        <v>-269.26624273500011</v>
      </c>
      <c r="M12" s="229">
        <v>-285.47947503699982</v>
      </c>
      <c r="N12" s="229">
        <v>-202.88187018199997</v>
      </c>
      <c r="O12" s="229">
        <v>-211.54973669200007</v>
      </c>
      <c r="P12" s="229">
        <v>-219.83227661500004</v>
      </c>
      <c r="Q12" s="229">
        <v>-263.50992273800011</v>
      </c>
      <c r="R12" s="186"/>
      <c r="S12" s="339">
        <v>-869.10411689299997</v>
      </c>
      <c r="T12" s="208">
        <v>-574.44482276300005</v>
      </c>
      <c r="U12" s="208">
        <v>-857.67654655700005</v>
      </c>
      <c r="V12" s="208">
        <v>-575.94163542199999</v>
      </c>
      <c r="W12" s="208">
        <v>-1150.168675571</v>
      </c>
      <c r="X12" s="208">
        <v>-1069.759888782</v>
      </c>
      <c r="Y12" s="208">
        <v>-897.77380622700025</v>
      </c>
      <c r="Z12" s="430" t="s">
        <v>692</v>
      </c>
    </row>
    <row r="13" spans="1:28" ht="16.5" customHeight="1" thickBot="1">
      <c r="A13" s="184" t="s">
        <v>281</v>
      </c>
      <c r="B13" s="185"/>
      <c r="C13" s="209">
        <v>11167.081235622998</v>
      </c>
      <c r="D13" s="209">
        <v>11248.206519974998</v>
      </c>
      <c r="E13" s="340">
        <v>11471.146263445997</v>
      </c>
      <c r="F13" s="295">
        <v>10742.680949826999</v>
      </c>
      <c r="G13" s="209">
        <v>10664.158430637999</v>
      </c>
      <c r="H13" s="209">
        <v>10641.665369623001</v>
      </c>
      <c r="I13" s="209">
        <v>11187.889718879</v>
      </c>
      <c r="J13" s="230">
        <v>9645.4452767970015</v>
      </c>
      <c r="K13" s="230">
        <v>9701.5441129430001</v>
      </c>
      <c r="L13" s="215">
        <v>10338.295358952002</v>
      </c>
      <c r="M13" s="215">
        <v>10468.726978637995</v>
      </c>
      <c r="N13" s="230">
        <v>7800.7922568580007</v>
      </c>
      <c r="O13" s="230">
        <v>8100.1112081930014</v>
      </c>
      <c r="P13" s="215">
        <v>8354.3128700720008</v>
      </c>
      <c r="Q13" s="215">
        <v>9637.6394304500027</v>
      </c>
      <c r="R13" s="186"/>
      <c r="S13" s="340">
        <v>11471.146263446</v>
      </c>
      <c r="T13" s="209">
        <v>11248.206519975001</v>
      </c>
      <c r="U13" s="209">
        <v>10641.665369622993</v>
      </c>
      <c r="V13" s="209">
        <v>10664.158430637995</v>
      </c>
      <c r="W13" s="209">
        <v>11187.889718878994</v>
      </c>
      <c r="X13" s="209">
        <v>10468.726978638004</v>
      </c>
      <c r="Y13" s="209">
        <v>9637.6394304500027</v>
      </c>
      <c r="Z13" s="222">
        <v>7.7946530454790386E-2</v>
      </c>
      <c r="AB13" s="245"/>
    </row>
    <row r="14" spans="1:28" ht="16.5" customHeight="1">
      <c r="A14" s="186" t="s">
        <v>291</v>
      </c>
      <c r="B14" s="175"/>
      <c r="C14" s="175"/>
      <c r="D14" s="175"/>
      <c r="E14" s="175"/>
      <c r="F14" s="175"/>
      <c r="G14" s="306"/>
      <c r="H14" s="306"/>
      <c r="I14" s="306"/>
      <c r="J14" s="173"/>
      <c r="K14" s="173"/>
      <c r="L14" s="173"/>
      <c r="M14" s="173"/>
      <c r="N14" s="173"/>
      <c r="O14" s="173"/>
      <c r="P14" s="173"/>
      <c r="Q14" s="173"/>
      <c r="R14" s="177"/>
      <c r="S14" s="181"/>
      <c r="T14" s="181"/>
      <c r="U14" s="181"/>
      <c r="V14" s="181"/>
      <c r="W14" s="181"/>
      <c r="X14" s="181"/>
      <c r="Y14" s="181"/>
      <c r="Z14" s="181"/>
    </row>
    <row r="15" spans="1:28" ht="16.5" customHeight="1">
      <c r="A15" s="186"/>
      <c r="B15" s="175"/>
      <c r="C15" s="175"/>
      <c r="D15" s="175"/>
      <c r="E15" s="175"/>
      <c r="F15" s="175"/>
      <c r="G15" s="175"/>
      <c r="H15" s="412"/>
      <c r="I15" s="412"/>
      <c r="J15" s="173"/>
      <c r="K15" s="173"/>
      <c r="L15" s="173"/>
      <c r="M15" s="173"/>
      <c r="N15" s="173"/>
      <c r="O15" s="173"/>
      <c r="P15" s="173"/>
      <c r="Q15" s="173"/>
      <c r="R15" s="177"/>
      <c r="S15" s="181"/>
      <c r="T15" s="181"/>
      <c r="U15" s="181"/>
      <c r="V15" s="181"/>
      <c r="W15" s="181"/>
      <c r="X15" s="181"/>
      <c r="Y15" s="181"/>
      <c r="Z15" s="181"/>
    </row>
    <row r="16" spans="1:28" ht="16.5" customHeight="1">
      <c r="A16" s="176" t="s">
        <v>282</v>
      </c>
      <c r="B16" s="187"/>
      <c r="C16" s="187"/>
      <c r="D16" s="187"/>
      <c r="E16" s="187"/>
      <c r="F16" s="187"/>
      <c r="G16" s="187"/>
      <c r="H16" s="187"/>
      <c r="I16" s="187"/>
      <c r="J16" s="188"/>
      <c r="K16" s="188"/>
      <c r="L16" s="188"/>
      <c r="M16" s="188"/>
      <c r="N16" s="188"/>
      <c r="O16" s="188"/>
      <c r="P16" s="188"/>
      <c r="Q16" s="188"/>
      <c r="R16" s="186"/>
      <c r="S16" s="180"/>
      <c r="T16" s="180"/>
      <c r="U16" s="180"/>
      <c r="V16" s="180"/>
      <c r="W16" s="180"/>
      <c r="X16" s="180"/>
      <c r="Y16" s="177"/>
      <c r="Z16" s="180"/>
    </row>
    <row r="17" spans="1:29" ht="4.5" customHeight="1" thickBot="1">
      <c r="A17" s="202"/>
      <c r="B17" s="187"/>
      <c r="C17" s="187"/>
      <c r="D17" s="187"/>
      <c r="E17" s="187"/>
      <c r="F17" s="187"/>
      <c r="G17" s="187"/>
      <c r="H17" s="187"/>
      <c r="I17" s="187"/>
      <c r="J17" s="188"/>
      <c r="K17" s="188"/>
      <c r="L17" s="188"/>
      <c r="M17" s="188"/>
      <c r="N17" s="188"/>
      <c r="O17" s="188"/>
      <c r="P17" s="188"/>
      <c r="Q17" s="188"/>
      <c r="R17" s="186"/>
      <c r="S17" s="180"/>
      <c r="T17" s="180"/>
      <c r="U17" s="180"/>
      <c r="V17" s="180"/>
      <c r="W17" s="180"/>
      <c r="X17" s="180"/>
      <c r="Y17" s="177"/>
      <c r="Z17" s="180"/>
    </row>
    <row r="18" spans="1:29" ht="16.5" customHeight="1">
      <c r="A18" s="991" t="s">
        <v>652</v>
      </c>
      <c r="B18" s="991"/>
      <c r="C18" s="994">
        <v>2025</v>
      </c>
      <c r="D18" s="994"/>
      <c r="E18" s="994"/>
      <c r="F18" s="992">
        <v>2024</v>
      </c>
      <c r="G18" s="991"/>
      <c r="H18" s="991"/>
      <c r="I18" s="991"/>
      <c r="J18" s="992" t="s">
        <v>87</v>
      </c>
      <c r="K18" s="991"/>
      <c r="L18" s="991"/>
      <c r="M18" s="991"/>
      <c r="N18" s="992" t="s">
        <v>88</v>
      </c>
      <c r="O18" s="991"/>
      <c r="P18" s="991"/>
      <c r="Q18" s="991"/>
      <c r="R18" s="186"/>
      <c r="S18" s="581" t="s">
        <v>689</v>
      </c>
      <c r="T18" s="580" t="s">
        <v>664</v>
      </c>
      <c r="U18" s="580" t="s">
        <v>137</v>
      </c>
      <c r="V18" s="476" t="s">
        <v>671</v>
      </c>
      <c r="W18" s="991">
        <v>2024</v>
      </c>
      <c r="X18" s="991">
        <v>2023</v>
      </c>
      <c r="Y18" s="991">
        <v>2022</v>
      </c>
      <c r="Z18" s="995" t="s">
        <v>673</v>
      </c>
    </row>
    <row r="19" spans="1:29" ht="16.5" customHeight="1">
      <c r="A19" s="991"/>
      <c r="B19" s="991"/>
      <c r="C19" s="476" t="s">
        <v>81</v>
      </c>
      <c r="D19" s="476" t="s">
        <v>675</v>
      </c>
      <c r="E19" s="580" t="s">
        <v>131</v>
      </c>
      <c r="F19" s="335" t="s">
        <v>81</v>
      </c>
      <c r="G19" s="335" t="s">
        <v>82</v>
      </c>
      <c r="H19" s="400" t="s">
        <v>83</v>
      </c>
      <c r="I19" s="419" t="s">
        <v>84</v>
      </c>
      <c r="J19" s="335" t="s">
        <v>81</v>
      </c>
      <c r="K19" s="335" t="s">
        <v>82</v>
      </c>
      <c r="L19" s="335" t="s">
        <v>83</v>
      </c>
      <c r="M19" s="335" t="s">
        <v>84</v>
      </c>
      <c r="N19" s="335" t="s">
        <v>81</v>
      </c>
      <c r="O19" s="335" t="s">
        <v>82</v>
      </c>
      <c r="P19" s="335" t="s">
        <v>83</v>
      </c>
      <c r="Q19" s="335" t="s">
        <v>84</v>
      </c>
      <c r="R19" s="186"/>
      <c r="S19" s="580" t="s">
        <v>643</v>
      </c>
      <c r="T19" s="580" t="s">
        <v>669</v>
      </c>
      <c r="U19" s="580" t="s">
        <v>669</v>
      </c>
      <c r="V19" s="476" t="s">
        <v>669</v>
      </c>
      <c r="W19" s="991"/>
      <c r="X19" s="991"/>
      <c r="Y19" s="991"/>
      <c r="Z19" s="995"/>
    </row>
    <row r="20" spans="1:29" ht="16.5" customHeight="1">
      <c r="A20" s="182" t="s">
        <v>287</v>
      </c>
      <c r="B20" s="182"/>
      <c r="C20" s="296">
        <v>356.65787285092119</v>
      </c>
      <c r="D20" s="296">
        <v>373.06601298642937</v>
      </c>
      <c r="E20" s="341">
        <v>422.94217458611229</v>
      </c>
      <c r="F20" s="296">
        <v>372.2028274513516</v>
      </c>
      <c r="G20" s="296">
        <v>341.83778059827591</v>
      </c>
      <c r="H20" s="296">
        <v>341.12267273306827</v>
      </c>
      <c r="I20" s="296">
        <v>324.09745639128954</v>
      </c>
      <c r="J20" s="232">
        <v>416.76816681171431</v>
      </c>
      <c r="K20" s="232">
        <v>392.27469916146055</v>
      </c>
      <c r="L20" s="232">
        <v>409.86640720939596</v>
      </c>
      <c r="M20" s="232">
        <v>380.72275112771217</v>
      </c>
      <c r="N20" s="232">
        <v>443.9961033326648</v>
      </c>
      <c r="O20" s="232">
        <v>411.83159812989868</v>
      </c>
      <c r="P20" s="232">
        <v>467.48096172026771</v>
      </c>
      <c r="Q20" s="232">
        <v>417.06646763139349</v>
      </c>
      <c r="R20" s="186"/>
      <c r="S20" s="341">
        <v>1152.6660604234628</v>
      </c>
      <c r="T20" s="232">
        <v>729.72388583735051</v>
      </c>
      <c r="U20" s="232">
        <v>1055.1632807826959</v>
      </c>
      <c r="V20" s="232">
        <v>714.04060804962751</v>
      </c>
      <c r="W20" s="232">
        <v>1379.2607371739855</v>
      </c>
      <c r="X20" s="232">
        <v>1599.632024310283</v>
      </c>
      <c r="Y20" s="232">
        <v>1740.3751308142248</v>
      </c>
      <c r="Z20" s="219">
        <v>9.24053948962682E-2</v>
      </c>
      <c r="AA20" s="511"/>
      <c r="AC20" s="242"/>
    </row>
    <row r="21" spans="1:29" ht="16.5" customHeight="1">
      <c r="A21" s="189"/>
      <c r="B21" s="216" t="s">
        <v>288</v>
      </c>
      <c r="C21" s="297">
        <v>353.72976282150722</v>
      </c>
      <c r="D21" s="297">
        <v>370.40734779176466</v>
      </c>
      <c r="E21" s="342">
        <v>420.00554021366963</v>
      </c>
      <c r="F21" s="297">
        <v>371.26063326815301</v>
      </c>
      <c r="G21" s="297">
        <v>340.73271131109618</v>
      </c>
      <c r="H21" s="297">
        <v>340.02937528617224</v>
      </c>
      <c r="I21" s="297">
        <v>321.8299110621399</v>
      </c>
      <c r="J21" s="233">
        <v>409.59796921471172</v>
      </c>
      <c r="K21" s="233">
        <v>386.33180175929743</v>
      </c>
      <c r="L21" s="233">
        <v>405.17752829068411</v>
      </c>
      <c r="M21" s="233">
        <v>377.54549780010262</v>
      </c>
      <c r="N21" s="233">
        <v>439.3484795076721</v>
      </c>
      <c r="O21" s="233">
        <v>406.94229954190956</v>
      </c>
      <c r="P21" s="233">
        <v>462.12539723083154</v>
      </c>
      <c r="Q21" s="233">
        <v>411.86810260141493</v>
      </c>
      <c r="R21" s="186"/>
      <c r="S21" s="342">
        <v>1144.1426508269415</v>
      </c>
      <c r="T21" s="235">
        <v>724.13711061327183</v>
      </c>
      <c r="U21" s="235">
        <v>1052.0227198654215</v>
      </c>
      <c r="V21" s="235">
        <v>711.9933445792492</v>
      </c>
      <c r="W21" s="235">
        <v>1373.8526309275614</v>
      </c>
      <c r="X21" s="235">
        <v>1578.652797064796</v>
      </c>
      <c r="Y21" s="235">
        <v>1720.2842788818282</v>
      </c>
      <c r="Z21" s="220">
        <v>8.7564583180584021E-2</v>
      </c>
      <c r="AA21" s="511"/>
      <c r="AB21" s="237"/>
      <c r="AC21" s="242"/>
    </row>
    <row r="22" spans="1:29" ht="16.5" customHeight="1">
      <c r="A22" s="190"/>
      <c r="B22" s="218" t="s">
        <v>289</v>
      </c>
      <c r="C22" s="298">
        <v>2.9281100294139799</v>
      </c>
      <c r="D22" s="298">
        <v>2.6586651946646906</v>
      </c>
      <c r="E22" s="343">
        <v>2.9366343724426662</v>
      </c>
      <c r="F22" s="298">
        <v>0.94219418319857906</v>
      </c>
      <c r="G22" s="298">
        <v>1.1050692871797114</v>
      </c>
      <c r="H22" s="298">
        <v>1.0932974468959702</v>
      </c>
      <c r="I22" s="298">
        <v>2.2675453291496299</v>
      </c>
      <c r="J22" s="234">
        <v>7.1701975970025291</v>
      </c>
      <c r="K22" s="234">
        <v>5.9428974021631245</v>
      </c>
      <c r="L22" s="234">
        <v>4.6888789187118416</v>
      </c>
      <c r="M22" s="234">
        <v>3.1772533276095634</v>
      </c>
      <c r="N22" s="234">
        <v>4.6476238249927473</v>
      </c>
      <c r="O22" s="234">
        <v>4.8892985879891571</v>
      </c>
      <c r="P22" s="234">
        <v>5.3555644894361478</v>
      </c>
      <c r="Q22" s="234">
        <v>5.1983650299786559</v>
      </c>
      <c r="R22" s="186"/>
      <c r="S22" s="343">
        <v>8.5234095965213363</v>
      </c>
      <c r="T22" s="236">
        <v>5.5867752240786706</v>
      </c>
      <c r="U22" s="236">
        <v>3.1405609172742608</v>
      </c>
      <c r="V22" s="236">
        <v>2.0472634703782906</v>
      </c>
      <c r="W22" s="236">
        <v>5.4081062464238912</v>
      </c>
      <c r="X22" s="236">
        <v>20.979227245487053</v>
      </c>
      <c r="Y22" s="236">
        <v>20.090851932396703</v>
      </c>
      <c r="Z22" s="221">
        <v>1.7139768407736953</v>
      </c>
      <c r="AB22" s="237"/>
      <c r="AC22" s="242"/>
    </row>
    <row r="23" spans="1:29" ht="16.5" customHeight="1">
      <c r="A23" s="191" t="s">
        <v>290</v>
      </c>
      <c r="B23" s="191"/>
      <c r="C23" s="299">
        <v>0.13285051465263301</v>
      </c>
      <c r="D23" s="299">
        <v>8.3872148506304797E-2</v>
      </c>
      <c r="E23" s="344">
        <v>0.12501680026509027</v>
      </c>
      <c r="F23" s="299">
        <v>6.3463861394557938E-2</v>
      </c>
      <c r="G23" s="299">
        <v>8.765497478946481E-2</v>
      </c>
      <c r="H23" s="299">
        <v>6.7870787218643591E-2</v>
      </c>
      <c r="I23" s="299">
        <v>9.1541482989437734E-2</v>
      </c>
      <c r="J23" s="232">
        <v>0.41607990405527051</v>
      </c>
      <c r="K23" s="232">
        <v>0.2348208447472257</v>
      </c>
      <c r="L23" s="232">
        <v>0.19759571119623215</v>
      </c>
      <c r="M23" s="234">
        <v>0.16787013101247955</v>
      </c>
      <c r="N23" s="232">
        <v>0.24808181075309954</v>
      </c>
      <c r="O23" s="232">
        <v>0.28218855986350133</v>
      </c>
      <c r="P23" s="232">
        <v>0.30223298115811181</v>
      </c>
      <c r="Q23" s="234">
        <v>0.26828008720346785</v>
      </c>
      <c r="R23" s="186"/>
      <c r="S23" s="344">
        <v>0.34173946342402806</v>
      </c>
      <c r="T23" s="232">
        <v>0.21672266315893779</v>
      </c>
      <c r="U23" s="232">
        <v>0.21898962340266634</v>
      </c>
      <c r="V23" s="232">
        <v>0.15111883618402275</v>
      </c>
      <c r="W23" s="232">
        <v>0.31053110639210407</v>
      </c>
      <c r="X23" s="232">
        <v>1.0163665910112079</v>
      </c>
      <c r="Y23" s="232">
        <v>1.1007834389781803</v>
      </c>
      <c r="Z23" s="251">
        <v>0.56052811139665693</v>
      </c>
      <c r="AA23" s="511"/>
      <c r="AC23" s="242"/>
    </row>
    <row r="24" spans="1:29" ht="16.5" customHeight="1" thickBot="1">
      <c r="A24" s="192" t="s">
        <v>285</v>
      </c>
      <c r="B24" s="204"/>
      <c r="C24" s="300">
        <v>356.79072336557385</v>
      </c>
      <c r="D24" s="300">
        <v>373.14988513493563</v>
      </c>
      <c r="E24" s="345">
        <v>423.06719138637737</v>
      </c>
      <c r="F24" s="300">
        <v>372.26629131274615</v>
      </c>
      <c r="G24" s="300">
        <v>341.92543557306539</v>
      </c>
      <c r="H24" s="300">
        <v>341.19054352028689</v>
      </c>
      <c r="I24" s="300">
        <v>324.18899787427898</v>
      </c>
      <c r="J24" s="193">
        <v>417.18424671576958</v>
      </c>
      <c r="K24" s="193">
        <v>392.50952000620777</v>
      </c>
      <c r="L24" s="193">
        <v>410.06400292059215</v>
      </c>
      <c r="M24" s="193">
        <v>380.89062125872465</v>
      </c>
      <c r="N24" s="193">
        <v>444.24418514341795</v>
      </c>
      <c r="O24" s="193">
        <v>412.11378668976221</v>
      </c>
      <c r="P24" s="193">
        <v>467.78319470142577</v>
      </c>
      <c r="Q24" s="193">
        <v>417.33474771859699</v>
      </c>
      <c r="R24" s="186"/>
      <c r="S24" s="345">
        <v>1153.0077998868869</v>
      </c>
      <c r="T24" s="574">
        <v>729.94060850050948</v>
      </c>
      <c r="U24" s="574">
        <v>1055.3822704060985</v>
      </c>
      <c r="V24" s="574">
        <v>714.19172688581159</v>
      </c>
      <c r="W24" s="193">
        <v>1379.5712682803776</v>
      </c>
      <c r="X24" s="193">
        <v>1600.6483909012943</v>
      </c>
      <c r="Y24" s="193">
        <v>1741.4759142532027</v>
      </c>
      <c r="Z24" s="222">
        <v>9.2502529385132704E-2</v>
      </c>
      <c r="AA24" s="511"/>
      <c r="AB24" s="237"/>
      <c r="AC24" s="242"/>
    </row>
    <row r="25" spans="1:29" ht="16.5" customHeight="1">
      <c r="A25" s="177"/>
      <c r="B25" s="177"/>
      <c r="C25" s="177"/>
      <c r="D25" s="177"/>
      <c r="E25" s="177"/>
      <c r="F25" s="177"/>
      <c r="G25" s="177"/>
      <c r="H25" s="177"/>
      <c r="I25" s="177"/>
      <c r="J25" s="177"/>
      <c r="K25" s="177"/>
      <c r="L25" s="240"/>
      <c r="M25" s="177"/>
      <c r="N25" s="177"/>
      <c r="O25" s="177"/>
      <c r="P25" s="177"/>
      <c r="Q25" s="177"/>
      <c r="R25" s="186"/>
      <c r="S25" s="411"/>
      <c r="T25" s="411"/>
      <c r="U25" s="411"/>
      <c r="V25" s="411"/>
      <c r="W25" s="411"/>
      <c r="X25" s="178"/>
      <c r="Y25" s="178"/>
      <c r="Z25" s="179"/>
    </row>
    <row r="26" spans="1:29" ht="16.5" customHeight="1">
      <c r="A26" s="176" t="s">
        <v>283</v>
      </c>
      <c r="B26" s="187"/>
      <c r="C26" s="187"/>
      <c r="D26" s="187"/>
      <c r="E26" s="187"/>
      <c r="F26" s="187"/>
      <c r="G26" s="187"/>
      <c r="H26" s="187"/>
      <c r="I26" s="187"/>
      <c r="J26" s="188"/>
      <c r="K26" s="188"/>
      <c r="L26" s="188"/>
      <c r="M26" s="188"/>
      <c r="N26" s="188"/>
      <c r="O26" s="188"/>
      <c r="P26" s="188"/>
      <c r="Q26" s="188"/>
      <c r="R26" s="186"/>
      <c r="S26" s="194"/>
      <c r="T26" s="194"/>
      <c r="U26" s="194"/>
      <c r="V26" s="194"/>
      <c r="W26" s="194"/>
      <c r="X26" s="194"/>
      <c r="Y26" s="177"/>
      <c r="Z26" s="194"/>
    </row>
    <row r="27" spans="1:29" ht="4.5" customHeight="1" thickBot="1">
      <c r="A27" s="202"/>
      <c r="B27" s="187"/>
      <c r="C27" s="187"/>
      <c r="D27" s="187"/>
      <c r="E27" s="187"/>
      <c r="F27" s="187"/>
      <c r="G27" s="187"/>
      <c r="H27" s="187"/>
      <c r="I27" s="187"/>
      <c r="J27" s="188"/>
      <c r="K27" s="188"/>
      <c r="L27" s="188"/>
      <c r="M27" s="188"/>
      <c r="N27" s="188"/>
      <c r="O27" s="188"/>
      <c r="P27" s="188"/>
      <c r="Q27" s="188"/>
      <c r="R27" s="186"/>
      <c r="S27" s="194"/>
      <c r="T27" s="194"/>
      <c r="U27" s="194"/>
      <c r="V27" s="194"/>
      <c r="W27" s="194"/>
      <c r="X27" s="194"/>
      <c r="Y27" s="177"/>
      <c r="Z27" s="194"/>
    </row>
    <row r="28" spans="1:29" ht="16.5" customHeight="1">
      <c r="A28" s="991" t="s">
        <v>286</v>
      </c>
      <c r="B28" s="991"/>
      <c r="C28" s="994">
        <v>2025</v>
      </c>
      <c r="D28" s="994"/>
      <c r="E28" s="994"/>
      <c r="F28" s="992">
        <v>2024</v>
      </c>
      <c r="G28" s="991"/>
      <c r="H28" s="991"/>
      <c r="I28" s="991"/>
      <c r="J28" s="992" t="s">
        <v>87</v>
      </c>
      <c r="K28" s="991"/>
      <c r="L28" s="991"/>
      <c r="M28" s="991"/>
      <c r="N28" s="992" t="s">
        <v>88</v>
      </c>
      <c r="O28" s="991"/>
      <c r="P28" s="991"/>
      <c r="Q28" s="991"/>
      <c r="R28" s="186"/>
      <c r="S28" s="581" t="s">
        <v>689</v>
      </c>
      <c r="T28" s="580" t="s">
        <v>664</v>
      </c>
      <c r="U28" s="580" t="s">
        <v>137</v>
      </c>
      <c r="V28" s="476" t="s">
        <v>672</v>
      </c>
      <c r="W28" s="991">
        <v>2024</v>
      </c>
      <c r="X28" s="991">
        <v>2023</v>
      </c>
      <c r="Y28" s="991">
        <v>2022</v>
      </c>
      <c r="Z28" s="995" t="s">
        <v>673</v>
      </c>
    </row>
    <row r="29" spans="1:29" ht="16.5" customHeight="1">
      <c r="A29" s="991"/>
      <c r="B29" s="991"/>
      <c r="C29" s="476" t="s">
        <v>81</v>
      </c>
      <c r="D29" s="476" t="s">
        <v>675</v>
      </c>
      <c r="E29" s="580" t="s">
        <v>131</v>
      </c>
      <c r="F29" s="335" t="s">
        <v>81</v>
      </c>
      <c r="G29" s="346" t="s">
        <v>82</v>
      </c>
      <c r="H29" s="346" t="s">
        <v>83</v>
      </c>
      <c r="I29" s="346" t="s">
        <v>84</v>
      </c>
      <c r="J29" s="335" t="s">
        <v>81</v>
      </c>
      <c r="K29" s="335" t="s">
        <v>82</v>
      </c>
      <c r="L29" s="335" t="s">
        <v>83</v>
      </c>
      <c r="M29" s="335" t="s">
        <v>84</v>
      </c>
      <c r="N29" s="335" t="s">
        <v>81</v>
      </c>
      <c r="O29" s="335" t="s">
        <v>82</v>
      </c>
      <c r="P29" s="335" t="s">
        <v>83</v>
      </c>
      <c r="Q29" s="335" t="s">
        <v>84</v>
      </c>
      <c r="R29" s="186"/>
      <c r="S29" s="580" t="s">
        <v>643</v>
      </c>
      <c r="T29" s="580" t="s">
        <v>669</v>
      </c>
      <c r="U29" s="580" t="s">
        <v>669</v>
      </c>
      <c r="V29" s="476" t="s">
        <v>670</v>
      </c>
      <c r="W29" s="991"/>
      <c r="X29" s="991"/>
      <c r="Y29" s="991"/>
      <c r="Z29" s="995"/>
    </row>
    <row r="30" spans="1:29" ht="16.5" customHeight="1">
      <c r="A30" s="182" t="s">
        <v>287</v>
      </c>
      <c r="B30" s="182"/>
      <c r="C30" s="405">
        <v>12.381743445222799</v>
      </c>
      <c r="D30" s="405">
        <v>12.372077655507244</v>
      </c>
      <c r="E30" s="352">
        <v>12.56959347265121</v>
      </c>
      <c r="F30" s="302">
        <v>12.204955857557801</v>
      </c>
      <c r="G30" s="405">
        <v>11.872793286968614</v>
      </c>
      <c r="H30" s="405">
        <v>11.757170813628687</v>
      </c>
      <c r="I30" s="405">
        <v>9.4482331218902456</v>
      </c>
      <c r="J30" s="195">
        <v>14.530236243604955</v>
      </c>
      <c r="K30" s="195">
        <v>14.361195141414685</v>
      </c>
      <c r="L30" s="195">
        <v>15.088103479219606</v>
      </c>
      <c r="M30" s="195">
        <v>14.573572147399489</v>
      </c>
      <c r="N30" s="195">
        <v>16.556428124101817</v>
      </c>
      <c r="O30" s="195">
        <v>15.296288081483818</v>
      </c>
      <c r="P30" s="195">
        <v>15.62021483532658</v>
      </c>
      <c r="Q30" s="195">
        <v>14.669545873919825</v>
      </c>
      <c r="R30" s="186"/>
      <c r="S30" s="347">
        <v>12.446849980054983</v>
      </c>
      <c r="T30" s="195">
        <v>12.376799994584768</v>
      </c>
      <c r="U30" s="195">
        <v>11.949518519745483</v>
      </c>
      <c r="V30" s="195">
        <v>12.043648928704746</v>
      </c>
      <c r="W30" s="195">
        <v>11.249703934708529</v>
      </c>
      <c r="X30" s="195">
        <v>14.637011874349493</v>
      </c>
      <c r="Y30" s="195">
        <v>15.525272674541542</v>
      </c>
      <c r="Z30" s="223">
        <v>0.49733146030949982</v>
      </c>
    </row>
    <row r="31" spans="1:29" ht="16.5" customHeight="1">
      <c r="A31" s="189"/>
      <c r="B31" s="216" t="s">
        <v>288</v>
      </c>
      <c r="C31" s="196">
        <v>12.484556502488696</v>
      </c>
      <c r="D31" s="196">
        <v>12.444846084588312</v>
      </c>
      <c r="E31" s="348">
        <v>12.632235760002187</v>
      </c>
      <c r="F31" s="196">
        <v>12.344399788240272</v>
      </c>
      <c r="G31" s="196">
        <v>12.023438485042753</v>
      </c>
      <c r="H31" s="196">
        <v>11.89270375915728</v>
      </c>
      <c r="I31" s="196">
        <v>9.5049577934457705</v>
      </c>
      <c r="J31" s="238">
        <v>14.666122487739834</v>
      </c>
      <c r="K31" s="238">
        <v>14.493502379168524</v>
      </c>
      <c r="L31" s="238">
        <v>15.244532549336979</v>
      </c>
      <c r="M31" s="238">
        <v>14.728975211893969</v>
      </c>
      <c r="N31" s="238">
        <v>16.749278940417366</v>
      </c>
      <c r="O31" s="238">
        <v>15.472715401351868</v>
      </c>
      <c r="P31" s="238">
        <v>15.764303869094338</v>
      </c>
      <c r="Q31" s="238">
        <v>14.806999952517874</v>
      </c>
      <c r="R31" s="177"/>
      <c r="S31" s="348">
        <v>12.525370624276887</v>
      </c>
      <c r="T31" s="196">
        <v>12.464212398959221</v>
      </c>
      <c r="U31" s="196">
        <v>12.091423595617639</v>
      </c>
      <c r="V31" s="196">
        <v>12.18868893743211</v>
      </c>
      <c r="W31" s="196">
        <v>11.36684932780933</v>
      </c>
      <c r="X31" s="196">
        <v>14.782074600534038</v>
      </c>
      <c r="Y31" s="196">
        <v>15.687154639811357</v>
      </c>
      <c r="Z31" s="224">
        <v>0.43394702865924728</v>
      </c>
    </row>
    <row r="32" spans="1:29" ht="16.5" customHeight="1">
      <c r="A32" s="190"/>
      <c r="B32" s="218" t="s">
        <v>289</v>
      </c>
      <c r="C32" s="197">
        <v>6.2068418223628345</v>
      </c>
      <c r="D32" s="197">
        <v>6.8178980762430603</v>
      </c>
      <c r="E32" s="349">
        <v>7.3539127434951324</v>
      </c>
      <c r="F32" s="197">
        <v>2.2389862989888312</v>
      </c>
      <c r="G32" s="197">
        <v>2.4413374278800379</v>
      </c>
      <c r="H32" s="197">
        <v>2.5871794226157636</v>
      </c>
      <c r="I32" s="197">
        <v>5.1154007484998703</v>
      </c>
      <c r="J32" s="210">
        <v>9.5013472552404838</v>
      </c>
      <c r="K32" s="210">
        <v>9.0127325162302103</v>
      </c>
      <c r="L32" s="210">
        <v>7.9970609465831837</v>
      </c>
      <c r="M32" s="210">
        <v>6.4664192926479691</v>
      </c>
      <c r="N32" s="210">
        <v>7.9276624551691715</v>
      </c>
      <c r="O32" s="210">
        <v>7.8481046884933452</v>
      </c>
      <c r="P32" s="210">
        <v>8.7327291825627107</v>
      </c>
      <c r="Q32" s="210">
        <v>8.452639809135718</v>
      </c>
      <c r="R32" s="177"/>
      <c r="S32" s="349">
        <v>6.7590398400528935</v>
      </c>
      <c r="T32" s="197">
        <v>6.4833663791895022</v>
      </c>
      <c r="U32" s="197">
        <v>2.4231886416531996</v>
      </c>
      <c r="V32" s="197">
        <v>2.343849551846882</v>
      </c>
      <c r="W32" s="197">
        <v>3.1093170092321909</v>
      </c>
      <c r="X32" s="197">
        <v>8.4196049195609373</v>
      </c>
      <c r="Y32" s="197">
        <v>8.2423365448214767</v>
      </c>
      <c r="Z32" s="225">
        <v>4.3358511983996939</v>
      </c>
    </row>
    <row r="33" spans="1:26" ht="16.5" customHeight="1">
      <c r="A33" s="191" t="s">
        <v>290</v>
      </c>
      <c r="B33" s="191"/>
      <c r="C33" s="195">
        <v>0.38750611047311495</v>
      </c>
      <c r="D33" s="195">
        <v>0.31969591810325682</v>
      </c>
      <c r="E33" s="347">
        <v>0.48866991516429076</v>
      </c>
      <c r="F33" s="195">
        <v>0.19512295686132022</v>
      </c>
      <c r="G33" s="195">
        <v>0.31046915921006507</v>
      </c>
      <c r="H33" s="195">
        <v>0.30332946694562163</v>
      </c>
      <c r="I33" s="195">
        <v>0.43251955912622081</v>
      </c>
      <c r="J33" s="195">
        <v>1.0952743723881881</v>
      </c>
      <c r="K33" s="195">
        <v>0.89058397618212493</v>
      </c>
      <c r="L33" s="195">
        <v>0.79102421512879717</v>
      </c>
      <c r="M33" s="195">
        <v>0.68935037693801926</v>
      </c>
      <c r="N33" s="195">
        <v>0.56204642207910016</v>
      </c>
      <c r="O33" s="195">
        <v>0.87053230446472218</v>
      </c>
      <c r="P33" s="195">
        <v>1.1807136554105713</v>
      </c>
      <c r="Q33" s="195">
        <v>1.2731611218228389</v>
      </c>
      <c r="R33" s="177"/>
      <c r="S33" s="347">
        <v>0.39690295546493659</v>
      </c>
      <c r="T33" s="195">
        <v>0.35811013120927015</v>
      </c>
      <c r="U33" s="195">
        <v>0.26341954029297743</v>
      </c>
      <c r="V33" s="195">
        <v>0.24872199502354306</v>
      </c>
      <c r="W33" s="195">
        <v>0.29773417900566451</v>
      </c>
      <c r="X33" s="195">
        <v>0.89400131502399582</v>
      </c>
      <c r="Y33" s="195">
        <v>0.89331824256374648</v>
      </c>
      <c r="Z33" s="226">
        <v>0.13348341517195916</v>
      </c>
    </row>
    <row r="34" spans="1:26" ht="16.5" customHeight="1" thickBot="1">
      <c r="A34" s="192" t="s">
        <v>285</v>
      </c>
      <c r="B34" s="204"/>
      <c r="C34" s="301">
        <v>12.240668815889563</v>
      </c>
      <c r="D34" s="301">
        <v>12.268121950542149</v>
      </c>
      <c r="E34" s="351">
        <v>12.478433614978318</v>
      </c>
      <c r="F34" s="301">
        <v>12.078218612524978</v>
      </c>
      <c r="G34" s="301">
        <v>11.760514386207428</v>
      </c>
      <c r="H34" s="301">
        <v>11.669516093114321</v>
      </c>
      <c r="I34" s="301">
        <v>9.3929470290487647</v>
      </c>
      <c r="J34" s="198">
        <v>14.354624246897535</v>
      </c>
      <c r="K34" s="198">
        <v>14.232406602186359</v>
      </c>
      <c r="L34" s="198">
        <v>14.957831191086964</v>
      </c>
      <c r="M34" s="198">
        <v>14.445344235398702</v>
      </c>
      <c r="N34" s="198">
        <v>16.297435315129391</v>
      </c>
      <c r="O34" s="198">
        <v>15.124670465665863</v>
      </c>
      <c r="P34" s="198">
        <v>15.49776060527806</v>
      </c>
      <c r="Q34" s="198">
        <v>14.570986690115529</v>
      </c>
      <c r="R34" s="186"/>
      <c r="S34" s="350">
        <v>12.335847499349901</v>
      </c>
      <c r="T34" s="198">
        <v>12.254687649758642</v>
      </c>
      <c r="U34" s="198">
        <v>11.840523608122085</v>
      </c>
      <c r="V34" s="198">
        <v>11.924000545403752</v>
      </c>
      <c r="W34" s="198">
        <v>11.157322543022246</v>
      </c>
      <c r="X34" s="198">
        <v>14.49551985130875</v>
      </c>
      <c r="Y34" s="198">
        <v>15.366181346863033</v>
      </c>
      <c r="Z34" s="227">
        <v>0.49532389122781595</v>
      </c>
    </row>
    <row r="35" spans="1:26" ht="16.5" customHeight="1">
      <c r="A35" s="182"/>
      <c r="B35" s="189"/>
      <c r="C35" s="189" t="s">
        <v>676</v>
      </c>
      <c r="D35" s="189" t="s">
        <v>677</v>
      </c>
      <c r="E35" s="189"/>
      <c r="F35" s="189"/>
      <c r="G35" s="189"/>
      <c r="H35" s="189"/>
      <c r="I35" s="189"/>
      <c r="J35" s="174"/>
      <c r="K35" s="174"/>
      <c r="L35" s="240"/>
      <c r="M35" s="174"/>
      <c r="N35" s="174"/>
      <c r="O35" s="174"/>
      <c r="P35" s="174"/>
      <c r="Q35" s="174"/>
      <c r="R35" s="186"/>
      <c r="S35" s="174"/>
      <c r="T35" s="174"/>
      <c r="U35" s="174"/>
      <c r="V35" s="174"/>
      <c r="W35" s="174"/>
      <c r="X35" s="174"/>
      <c r="Y35" s="174"/>
      <c r="Z35" s="174"/>
    </row>
    <row r="36" spans="1:26" ht="16.5" customHeight="1">
      <c r="A36" s="176" t="s">
        <v>280</v>
      </c>
      <c r="B36" s="175"/>
      <c r="C36" s="175"/>
      <c r="D36" s="175"/>
      <c r="E36" s="175"/>
      <c r="F36" s="175"/>
      <c r="G36" s="175"/>
      <c r="H36" s="175"/>
      <c r="I36" s="175"/>
      <c r="J36" s="173"/>
      <c r="K36" s="173"/>
      <c r="L36" s="241"/>
      <c r="M36" s="173"/>
      <c r="N36" s="173"/>
      <c r="O36" s="173"/>
      <c r="P36" s="173"/>
      <c r="Q36" s="173"/>
      <c r="R36" s="186"/>
      <c r="S36" s="180"/>
      <c r="T36" s="180"/>
      <c r="U36" s="180"/>
      <c r="V36" s="180"/>
      <c r="W36" s="180"/>
      <c r="X36" s="180"/>
      <c r="Y36" s="177"/>
      <c r="Z36" s="180"/>
    </row>
    <row r="37" spans="1:26" ht="4.5" customHeight="1" thickBot="1">
      <c r="A37" s="202"/>
      <c r="B37" s="175"/>
      <c r="C37" s="175"/>
      <c r="D37" s="175"/>
      <c r="E37" s="175"/>
      <c r="F37" s="175"/>
      <c r="G37" s="175"/>
      <c r="H37" s="175"/>
      <c r="I37" s="175"/>
      <c r="J37" s="173"/>
      <c r="K37" s="173"/>
      <c r="L37" s="173"/>
      <c r="M37" s="173"/>
      <c r="N37" s="173"/>
      <c r="O37" s="173"/>
      <c r="P37" s="173"/>
      <c r="Q37" s="173"/>
      <c r="R37" s="186"/>
      <c r="S37" s="180"/>
      <c r="T37" s="180"/>
      <c r="U37" s="180"/>
      <c r="V37" s="180"/>
      <c r="W37" s="180"/>
      <c r="X37" s="180"/>
      <c r="Y37" s="177"/>
      <c r="Z37" s="180"/>
    </row>
    <row r="38" spans="1:26" ht="16.5" customHeight="1">
      <c r="A38" s="991" t="s">
        <v>652</v>
      </c>
      <c r="B38" s="991"/>
      <c r="C38" s="994">
        <v>2025</v>
      </c>
      <c r="D38" s="994"/>
      <c r="E38" s="994"/>
      <c r="F38" s="992">
        <v>2024</v>
      </c>
      <c r="G38" s="991"/>
      <c r="H38" s="991"/>
      <c r="I38" s="991"/>
      <c r="J38" s="992" t="s">
        <v>87</v>
      </c>
      <c r="K38" s="991"/>
      <c r="L38" s="991"/>
      <c r="M38" s="991"/>
      <c r="N38" s="992" t="s">
        <v>88</v>
      </c>
      <c r="O38" s="991"/>
      <c r="P38" s="991"/>
      <c r="Q38" s="991"/>
      <c r="R38" s="186"/>
      <c r="S38" s="581" t="s">
        <v>689</v>
      </c>
      <c r="T38" s="580" t="s">
        <v>664</v>
      </c>
      <c r="U38" s="580" t="s">
        <v>137</v>
      </c>
      <c r="V38" s="476" t="s">
        <v>672</v>
      </c>
      <c r="W38" s="991">
        <v>2024</v>
      </c>
      <c r="X38" s="991">
        <v>2023</v>
      </c>
      <c r="Y38" s="991">
        <v>2022</v>
      </c>
      <c r="Z38" s="995" t="s">
        <v>673</v>
      </c>
    </row>
    <row r="39" spans="1:26" ht="16.5" customHeight="1">
      <c r="A39" s="991"/>
      <c r="B39" s="991"/>
      <c r="C39" s="476" t="s">
        <v>81</v>
      </c>
      <c r="D39" s="476" t="s">
        <v>674</v>
      </c>
      <c r="E39" s="580" t="s">
        <v>131</v>
      </c>
      <c r="F39" s="335" t="s">
        <v>81</v>
      </c>
      <c r="G39" s="346" t="s">
        <v>82</v>
      </c>
      <c r="H39" s="346" t="s">
        <v>83</v>
      </c>
      <c r="I39" s="346" t="s">
        <v>84</v>
      </c>
      <c r="J39" s="335" t="s">
        <v>81</v>
      </c>
      <c r="K39" s="335" t="s">
        <v>82</v>
      </c>
      <c r="L39" s="335" t="s">
        <v>83</v>
      </c>
      <c r="M39" s="335" t="s">
        <v>84</v>
      </c>
      <c r="N39" s="335" t="s">
        <v>81</v>
      </c>
      <c r="O39" s="335" t="s">
        <v>82</v>
      </c>
      <c r="P39" s="335" t="s">
        <v>83</v>
      </c>
      <c r="Q39" s="335" t="s">
        <v>84</v>
      </c>
      <c r="R39" s="186"/>
      <c r="S39" s="580" t="s">
        <v>643</v>
      </c>
      <c r="T39" s="580" t="s">
        <v>669</v>
      </c>
      <c r="U39" s="580" t="s">
        <v>669</v>
      </c>
      <c r="V39" s="476" t="s">
        <v>669</v>
      </c>
      <c r="W39" s="991"/>
      <c r="X39" s="991"/>
      <c r="Y39" s="991"/>
      <c r="Z39" s="995"/>
    </row>
    <row r="40" spans="1:26" ht="16.5" customHeight="1">
      <c r="A40" s="993" t="s">
        <v>277</v>
      </c>
      <c r="B40" s="993"/>
      <c r="C40" s="173">
        <v>6.7021840429999999</v>
      </c>
      <c r="D40" s="173">
        <v>8.8945625790000005</v>
      </c>
      <c r="E40" s="353">
        <v>10.679806313</v>
      </c>
      <c r="F40" s="173">
        <v>7.5555601370000005</v>
      </c>
      <c r="G40" s="173">
        <v>9.1121859569999994</v>
      </c>
      <c r="H40" s="173">
        <v>7.1698906710000001</v>
      </c>
      <c r="I40" s="173">
        <v>10.940815508</v>
      </c>
      <c r="J40" s="173">
        <v>9.2819556040000002</v>
      </c>
      <c r="K40" s="173">
        <v>10.916365639</v>
      </c>
      <c r="L40" s="173">
        <v>10.891938437</v>
      </c>
      <c r="M40" s="173">
        <v>9.3460031149999985</v>
      </c>
      <c r="N40" s="173">
        <v>9.4166446229999998</v>
      </c>
      <c r="O40" s="173">
        <v>10.764490677000001</v>
      </c>
      <c r="P40" s="173">
        <v>13.086966456999999</v>
      </c>
      <c r="Q40" s="173">
        <v>13.073265628000001</v>
      </c>
      <c r="R40" s="186"/>
      <c r="S40" s="356">
        <v>26.276552935000002</v>
      </c>
      <c r="T40" s="211">
        <v>15.596746622000001</v>
      </c>
      <c r="U40" s="211">
        <v>23.837636765000003</v>
      </c>
      <c r="V40" s="211">
        <v>16.667746094000002</v>
      </c>
      <c r="W40" s="211">
        <v>34.778452273000006</v>
      </c>
      <c r="X40" s="211">
        <v>40.43626279499999</v>
      </c>
      <c r="Y40" s="211">
        <v>46.341367384999998</v>
      </c>
      <c r="Z40" s="219">
        <v>0.1023136728713383</v>
      </c>
    </row>
    <row r="41" spans="1:26" ht="16.5" customHeight="1">
      <c r="A41" s="993" t="s">
        <v>284</v>
      </c>
      <c r="B41" s="993"/>
      <c r="C41" s="214">
        <v>280.94206026300003</v>
      </c>
      <c r="D41" s="214">
        <v>277.90601587799995</v>
      </c>
      <c r="E41" s="354">
        <v>283.97948781699995</v>
      </c>
      <c r="F41" s="214">
        <v>281.47231461799998</v>
      </c>
      <c r="G41" s="214">
        <v>277.80157470999995</v>
      </c>
      <c r="H41" s="214">
        <v>274.56502046399999</v>
      </c>
      <c r="I41" s="214">
        <v>281.55131350599999</v>
      </c>
      <c r="J41" s="214">
        <v>247.41334649700002</v>
      </c>
      <c r="K41" s="308">
        <v>247.40250326999998</v>
      </c>
      <c r="L41" s="214">
        <v>258.37430429800003</v>
      </c>
      <c r="M41" s="214">
        <v>276.13347192200001</v>
      </c>
      <c r="N41" s="214">
        <v>193.46522555899998</v>
      </c>
      <c r="O41" s="214">
        <v>200.78524601499998</v>
      </c>
      <c r="P41" s="214">
        <v>206.745310158</v>
      </c>
      <c r="Q41" s="214">
        <v>250.43665711</v>
      </c>
      <c r="R41" s="177"/>
      <c r="S41" s="356">
        <v>842.82756395799993</v>
      </c>
      <c r="T41" s="212">
        <v>558.84807614099998</v>
      </c>
      <c r="U41" s="212">
        <v>833.83890979200009</v>
      </c>
      <c r="V41" s="212">
        <v>559.273889328</v>
      </c>
      <c r="W41" s="212">
        <v>1115.3902232980001</v>
      </c>
      <c r="X41" s="212">
        <v>1029.323625987</v>
      </c>
      <c r="Y41" s="212">
        <v>851.43243884199978</v>
      </c>
      <c r="Z41" s="605">
        <v>1.0779844956194218E-2</v>
      </c>
    </row>
    <row r="42" spans="1:26" ht="16.5" customHeight="1" thickBot="1">
      <c r="A42" s="990" t="s">
        <v>285</v>
      </c>
      <c r="B42" s="990"/>
      <c r="C42" s="215">
        <v>287.64424430600002</v>
      </c>
      <c r="D42" s="215">
        <v>286.80057845699997</v>
      </c>
      <c r="E42" s="355">
        <v>294.65929412999998</v>
      </c>
      <c r="F42" s="215">
        <v>289.02787475499997</v>
      </c>
      <c r="G42" s="215">
        <v>286.91376066700002</v>
      </c>
      <c r="H42" s="215">
        <v>281.734911135</v>
      </c>
      <c r="I42" s="215">
        <v>292.492129014</v>
      </c>
      <c r="J42" s="215">
        <v>256.69530210100004</v>
      </c>
      <c r="K42" s="215">
        <v>258.318868909</v>
      </c>
      <c r="L42" s="215">
        <v>269.26624273499999</v>
      </c>
      <c r="M42" s="215">
        <v>285.47947503700004</v>
      </c>
      <c r="N42" s="215">
        <v>202.881870182</v>
      </c>
      <c r="O42" s="215">
        <v>211.54973669199998</v>
      </c>
      <c r="P42" s="215">
        <v>219.83227661500001</v>
      </c>
      <c r="Q42" s="215">
        <v>263.509922738</v>
      </c>
      <c r="R42" s="179"/>
      <c r="S42" s="604">
        <v>869.10411689299997</v>
      </c>
      <c r="T42" s="213">
        <v>574.44482276300005</v>
      </c>
      <c r="U42" s="213">
        <v>857.67654655700005</v>
      </c>
      <c r="V42" s="213">
        <v>575.94163542199999</v>
      </c>
      <c r="W42" s="213">
        <v>1150.1686755710002</v>
      </c>
      <c r="X42" s="213">
        <v>1069.759888782</v>
      </c>
      <c r="Y42" s="213">
        <v>897.77380622700002</v>
      </c>
      <c r="Z42" s="606">
        <v>1.3323869449239245E-2</v>
      </c>
    </row>
    <row r="43" spans="1:26" ht="16.5" customHeight="1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</row>
    <row r="44" spans="1:26" s="492" customFormat="1">
      <c r="J44" s="510"/>
      <c r="K44" s="510"/>
      <c r="L44" s="510"/>
      <c r="M44" s="510"/>
      <c r="N44" s="510"/>
      <c r="O44" s="510"/>
      <c r="P44" s="510"/>
      <c r="Q44" s="510"/>
      <c r="S44" s="70"/>
      <c r="U44" s="70"/>
      <c r="X44" s="510"/>
      <c r="Y44" s="510"/>
      <c r="Z44" s="70"/>
    </row>
    <row r="45" spans="1:26" s="492" customFormat="1">
      <c r="S45" s="70"/>
      <c r="U45" s="70"/>
      <c r="Z45" s="70"/>
    </row>
    <row r="46" spans="1:26" s="492" customFormat="1">
      <c r="S46" s="70"/>
      <c r="U46" s="70"/>
      <c r="Z46" s="70"/>
    </row>
    <row r="47" spans="1:26" s="492" customFormat="1">
      <c r="S47" s="120"/>
      <c r="T47" s="510"/>
      <c r="U47" s="120"/>
      <c r="V47" s="510"/>
      <c r="W47" s="510"/>
      <c r="Z47" s="70"/>
    </row>
    <row r="48" spans="1:26" s="492" customFormat="1">
      <c r="S48" s="70"/>
      <c r="U48" s="70"/>
      <c r="Z48" s="70"/>
    </row>
    <row r="49" spans="19:26" s="492" customFormat="1">
      <c r="S49" s="70"/>
      <c r="U49" s="70"/>
      <c r="Z49" s="70"/>
    </row>
    <row r="50" spans="19:26" s="492" customFormat="1">
      <c r="S50" s="70"/>
      <c r="U50" s="70"/>
      <c r="Z50" s="70"/>
    </row>
    <row r="51" spans="19:26" s="492" customFormat="1">
      <c r="S51" s="70"/>
      <c r="U51" s="70"/>
      <c r="Z51" s="70"/>
    </row>
    <row r="52" spans="19:26" s="492" customFormat="1">
      <c r="S52" s="70"/>
      <c r="U52" s="70"/>
      <c r="Z52" s="70"/>
    </row>
    <row r="53" spans="19:26" s="492" customFormat="1">
      <c r="S53" s="70"/>
      <c r="U53" s="70"/>
      <c r="Z53" s="70"/>
    </row>
    <row r="54" spans="19:26" s="492" customFormat="1">
      <c r="S54" s="70"/>
      <c r="U54" s="70"/>
      <c r="Z54" s="70"/>
    </row>
    <row r="55" spans="19:26" s="492" customFormat="1">
      <c r="S55" s="70"/>
      <c r="U55" s="70"/>
      <c r="Z55" s="70"/>
    </row>
    <row r="56" spans="19:26" s="492" customFormat="1">
      <c r="S56" s="70"/>
      <c r="U56" s="70"/>
      <c r="Z56" s="70"/>
    </row>
    <row r="57" spans="19:26" s="492" customFormat="1">
      <c r="S57" s="70"/>
      <c r="U57" s="70"/>
      <c r="Z57" s="70"/>
    </row>
  </sheetData>
  <mergeCells count="39">
    <mergeCell ref="Z6:Z7"/>
    <mergeCell ref="Z18:Z19"/>
    <mergeCell ref="Z28:Z29"/>
    <mergeCell ref="Z38:Z39"/>
    <mergeCell ref="Y6:Y7"/>
    <mergeCell ref="Y18:Y19"/>
    <mergeCell ref="Y28:Y29"/>
    <mergeCell ref="Y38:Y39"/>
    <mergeCell ref="A18:B19"/>
    <mergeCell ref="J18:M18"/>
    <mergeCell ref="N6:Q6"/>
    <mergeCell ref="N18:Q18"/>
    <mergeCell ref="A6:B7"/>
    <mergeCell ref="F6:I6"/>
    <mergeCell ref="F18:I18"/>
    <mergeCell ref="C6:E6"/>
    <mergeCell ref="C18:E18"/>
    <mergeCell ref="J6:M6"/>
    <mergeCell ref="X6:X7"/>
    <mergeCell ref="X18:X19"/>
    <mergeCell ref="J38:M38"/>
    <mergeCell ref="N28:Q28"/>
    <mergeCell ref="N38:Q38"/>
    <mergeCell ref="W38:W39"/>
    <mergeCell ref="W28:W29"/>
    <mergeCell ref="X28:X29"/>
    <mergeCell ref="X38:X39"/>
    <mergeCell ref="W18:W19"/>
    <mergeCell ref="W6:W7"/>
    <mergeCell ref="A42:B42"/>
    <mergeCell ref="A28:B29"/>
    <mergeCell ref="J28:M28"/>
    <mergeCell ref="A38:B39"/>
    <mergeCell ref="A40:B40"/>
    <mergeCell ref="A41:B41"/>
    <mergeCell ref="F28:I28"/>
    <mergeCell ref="F38:I38"/>
    <mergeCell ref="C28:E28"/>
    <mergeCell ref="C38:E38"/>
  </mergeCells>
  <phoneticPr fontId="133" type="noConversion"/>
  <pageMargins left="0.70866141732283472" right="0.70866141732283472" top="0.74803149606299213" bottom="0.74803149606299213" header="0.31496062992125984" footer="0.31496062992125984"/>
  <pageSetup paperSize="9" scale="58" orientation="portrait" r:id="rId1"/>
  <ignoredErrors>
    <ignoredError sqref="J6 J18 J28 J38 N6 N18 N28 N38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 tint="0.59999389629810485"/>
    <pageSetUpPr fitToPage="1"/>
  </sheetPr>
  <dimension ref="A1:AN40"/>
  <sheetViews>
    <sheetView view="pageBreakPreview" zoomScaleNormal="70" zoomScaleSheetLayoutView="100" workbookViewId="0"/>
  </sheetViews>
  <sheetFormatPr defaultColWidth="8.88671875" defaultRowHeight="18" customHeight="1"/>
  <cols>
    <col min="1" max="1" width="2.77734375" style="3" customWidth="1"/>
    <col min="2" max="2" width="29.44140625" style="3" customWidth="1"/>
    <col min="3" max="10" width="13.33203125" style="3" hidden="1" customWidth="1"/>
    <col min="11" max="22" width="10.6640625" style="3" hidden="1" customWidth="1"/>
    <col min="23" max="23" width="9.88671875" style="3" hidden="1" customWidth="1"/>
    <col min="24" max="26" width="0" style="3" hidden="1" customWidth="1"/>
    <col min="27" max="33" width="8.88671875" style="3"/>
    <col min="34" max="34" width="16.6640625" style="512" bestFit="1" customWidth="1"/>
    <col min="35" max="35" width="12.109375" style="512" customWidth="1"/>
    <col min="36" max="36" width="13.21875" style="512" bestFit="1" customWidth="1"/>
    <col min="37" max="39" width="8.88671875" style="512"/>
    <col min="40" max="40" width="14.109375" style="512" bestFit="1" customWidth="1"/>
    <col min="41" max="16384" width="8.88671875" style="3"/>
  </cols>
  <sheetData>
    <row r="1" spans="1:40" ht="12" customHeight="1"/>
    <row r="2" spans="1:40" ht="35.25" customHeight="1">
      <c r="A2" s="309" t="s">
        <v>316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W2" s="309"/>
      <c r="X2" s="309"/>
      <c r="Y2" s="309"/>
      <c r="Z2" s="118"/>
      <c r="AA2" s="118"/>
      <c r="AB2" s="118"/>
      <c r="AC2" s="118"/>
      <c r="AD2" s="118"/>
      <c r="AE2" s="118"/>
      <c r="AF2" s="118"/>
      <c r="AG2" s="118"/>
    </row>
    <row r="3" spans="1:40" ht="15" customHeight="1" thickBot="1"/>
    <row r="4" spans="1:40" s="359" customFormat="1" ht="20.25" customHeight="1">
      <c r="A4" s="997" t="s">
        <v>652</v>
      </c>
      <c r="B4" s="997"/>
      <c r="C4" s="357" t="s">
        <v>5</v>
      </c>
      <c r="D4" s="357" t="s">
        <v>62</v>
      </c>
      <c r="E4" s="357" t="s">
        <v>7</v>
      </c>
      <c r="F4" s="357" t="s">
        <v>61</v>
      </c>
      <c r="G4" s="357" t="s">
        <v>9</v>
      </c>
      <c r="H4" s="357" t="s">
        <v>62</v>
      </c>
      <c r="I4" s="357" t="s">
        <v>11</v>
      </c>
      <c r="J4" s="357" t="s">
        <v>12</v>
      </c>
      <c r="K4" s="357" t="s">
        <v>13</v>
      </c>
      <c r="L4" s="357" t="s">
        <v>63</v>
      </c>
      <c r="M4" s="357" t="s">
        <v>15</v>
      </c>
      <c r="N4" s="357" t="s">
        <v>16</v>
      </c>
      <c r="O4" s="357" t="s">
        <v>17</v>
      </c>
      <c r="P4" s="357" t="s">
        <v>64</v>
      </c>
      <c r="Q4" s="357" t="s">
        <v>19</v>
      </c>
      <c r="R4" s="357" t="s">
        <v>20</v>
      </c>
      <c r="S4" s="357" t="s">
        <v>3</v>
      </c>
      <c r="T4" s="357" t="s">
        <v>65</v>
      </c>
      <c r="U4" s="357" t="s">
        <v>22</v>
      </c>
      <c r="V4" s="357" t="s">
        <v>23</v>
      </c>
      <c r="W4" s="357" t="s">
        <v>1</v>
      </c>
      <c r="X4" s="357" t="s">
        <v>26</v>
      </c>
      <c r="Y4" s="357" t="s">
        <v>59</v>
      </c>
      <c r="Z4" s="357" t="s">
        <v>68</v>
      </c>
      <c r="AA4" s="357" t="s">
        <v>104</v>
      </c>
      <c r="AB4" s="357" t="s">
        <v>116</v>
      </c>
      <c r="AC4" s="357" t="s">
        <v>126</v>
      </c>
      <c r="AD4" s="357" t="s">
        <v>142</v>
      </c>
      <c r="AE4" s="357" t="s">
        <v>678</v>
      </c>
      <c r="AF4" s="357" t="s">
        <v>682</v>
      </c>
      <c r="AG4" s="358" t="s">
        <v>693</v>
      </c>
      <c r="AH4" s="513"/>
      <c r="AI4" s="513"/>
      <c r="AJ4" s="513"/>
      <c r="AK4" s="513"/>
      <c r="AL4" s="513"/>
      <c r="AM4" s="513"/>
      <c r="AN4" s="513"/>
    </row>
    <row r="5" spans="1:40" ht="18.75" customHeight="1">
      <c r="A5" s="436" t="s">
        <v>292</v>
      </c>
      <c r="B5" s="84"/>
      <c r="C5" s="86">
        <v>16138.5</v>
      </c>
      <c r="D5" s="86">
        <v>16828.287281944002</v>
      </c>
      <c r="E5" s="86">
        <v>17444.900000000001</v>
      </c>
      <c r="F5" s="86">
        <v>18255.3</v>
      </c>
      <c r="G5" s="86">
        <v>18798.053081475002</v>
      </c>
      <c r="H5" s="86">
        <v>19783.75822833</v>
      </c>
      <c r="I5" s="86">
        <v>20471.451727405001</v>
      </c>
      <c r="J5" s="86">
        <v>20434.5</v>
      </c>
      <c r="K5" s="86">
        <v>21163.999745972</v>
      </c>
      <c r="L5" s="86">
        <v>21739.156207380001</v>
      </c>
      <c r="M5" s="86">
        <v>21982.188811016</v>
      </c>
      <c r="N5" s="86">
        <v>22105.069411206998</v>
      </c>
      <c r="O5" s="86">
        <v>22318.098970790998</v>
      </c>
      <c r="P5" s="86">
        <v>22976.834094523998</v>
      </c>
      <c r="Q5" s="86">
        <v>23686.769131038</v>
      </c>
      <c r="R5" s="86">
        <v>24215.037218432</v>
      </c>
      <c r="S5" s="86">
        <v>23810.565636660998</v>
      </c>
      <c r="T5" s="86">
        <v>24068.867372126999</v>
      </c>
      <c r="U5" s="86">
        <v>23955.413920276002</v>
      </c>
      <c r="V5" s="86">
        <v>27498</v>
      </c>
      <c r="W5" s="86">
        <v>32562.688045652001</v>
      </c>
      <c r="X5" s="86">
        <v>34081.307666558001</v>
      </c>
      <c r="Y5" s="86">
        <v>34451.524307469001</v>
      </c>
      <c r="Z5" s="86">
        <v>37673.227303232001</v>
      </c>
      <c r="AA5" s="86">
        <v>37714.611896772003</v>
      </c>
      <c r="AB5" s="86">
        <v>38862.958837063998</v>
      </c>
      <c r="AC5" s="86">
        <v>41120.496136999005</v>
      </c>
      <c r="AD5" s="86">
        <v>41344.387482995</v>
      </c>
      <c r="AE5" s="86">
        <v>42265.580485647995</v>
      </c>
      <c r="AF5" s="86">
        <v>42411.398698985999</v>
      </c>
      <c r="AG5" s="361">
        <v>42594.540120124999</v>
      </c>
      <c r="AH5" s="514"/>
      <c r="AI5" s="515"/>
      <c r="AJ5" s="516"/>
    </row>
    <row r="6" spans="1:40" ht="18.75" customHeight="1">
      <c r="A6" s="85"/>
      <c r="B6" s="84" t="s">
        <v>293</v>
      </c>
      <c r="C6" s="86">
        <v>235.4</v>
      </c>
      <c r="D6" s="86">
        <v>142.19999999999999</v>
      </c>
      <c r="E6" s="86">
        <v>422.8</v>
      </c>
      <c r="F6" s="86">
        <v>356.4</v>
      </c>
      <c r="G6" s="86">
        <v>390.6</v>
      </c>
      <c r="H6" s="86">
        <v>413.5</v>
      </c>
      <c r="I6" s="86">
        <v>484.3</v>
      </c>
      <c r="J6" s="86">
        <v>378.8</v>
      </c>
      <c r="K6" s="86">
        <v>542.1</v>
      </c>
      <c r="L6" s="86">
        <v>639.9</v>
      </c>
      <c r="M6" s="86">
        <v>244.6</v>
      </c>
      <c r="N6" s="86">
        <v>211.4</v>
      </c>
      <c r="O6" s="86">
        <v>246.8</v>
      </c>
      <c r="P6" s="86">
        <v>352.36</v>
      </c>
      <c r="Q6" s="86">
        <v>776.5</v>
      </c>
      <c r="R6" s="86">
        <v>509.7</v>
      </c>
      <c r="S6" s="86">
        <v>673.9</v>
      </c>
      <c r="T6" s="86">
        <v>709</v>
      </c>
      <c r="U6" s="86">
        <v>559.5</v>
      </c>
      <c r="V6" s="86">
        <v>2229.8000000000002</v>
      </c>
      <c r="W6" s="86">
        <v>825.26141090399994</v>
      </c>
      <c r="X6" s="86">
        <v>1536.2928950139999</v>
      </c>
      <c r="Y6" s="86">
        <v>701.53538219799998</v>
      </c>
      <c r="Z6" s="86">
        <v>1559.871224968</v>
      </c>
      <c r="AA6" s="86">
        <v>758.85441598600005</v>
      </c>
      <c r="AB6" s="86">
        <v>1218.3721998830001</v>
      </c>
      <c r="AC6" s="86">
        <v>920.68658216299991</v>
      </c>
      <c r="AD6" s="86">
        <v>849.37083540900005</v>
      </c>
      <c r="AE6" s="86">
        <v>730.55130517300006</v>
      </c>
      <c r="AF6" s="86">
        <v>919.87694917200008</v>
      </c>
      <c r="AG6" s="362">
        <v>832.42183368400003</v>
      </c>
      <c r="AH6" s="514"/>
      <c r="AI6" s="517"/>
      <c r="AJ6" s="516"/>
    </row>
    <row r="7" spans="1:40" ht="18.75" customHeight="1">
      <c r="A7" s="85"/>
      <c r="B7" s="84" t="s">
        <v>294</v>
      </c>
      <c r="C7" s="86">
        <v>3018.2</v>
      </c>
      <c r="D7" s="86">
        <v>3414.7</v>
      </c>
      <c r="E7" s="86">
        <v>2954.8</v>
      </c>
      <c r="F7" s="86">
        <v>3186.1</v>
      </c>
      <c r="G7" s="86">
        <v>3184.9</v>
      </c>
      <c r="H7" s="86">
        <v>3632.9</v>
      </c>
      <c r="I7" s="86">
        <v>3750.8</v>
      </c>
      <c r="J7" s="86">
        <v>4074.3</v>
      </c>
      <c r="K7" s="86">
        <v>4463.2</v>
      </c>
      <c r="L7" s="86">
        <v>4679.8999999999996</v>
      </c>
      <c r="M7" s="86">
        <v>4826</v>
      </c>
      <c r="N7" s="86">
        <v>4041.7</v>
      </c>
      <c r="O7" s="86">
        <v>4466.8999999999996</v>
      </c>
      <c r="P7" s="86">
        <v>4436.3500000000004</v>
      </c>
      <c r="Q7" s="86">
        <v>4693.2</v>
      </c>
      <c r="R7" s="86">
        <v>4515.3</v>
      </c>
      <c r="S7" s="86">
        <v>5157.3999999999996</v>
      </c>
      <c r="T7" s="86">
        <v>4672.6000000000004</v>
      </c>
      <c r="U7" s="86">
        <v>4543.8</v>
      </c>
      <c r="V7" s="86">
        <v>4396.5</v>
      </c>
      <c r="W7" s="86">
        <v>7231.2890401319992</v>
      </c>
      <c r="X7" s="86">
        <v>6680.6276453030005</v>
      </c>
      <c r="Y7" s="86">
        <v>7094.311354124</v>
      </c>
      <c r="Z7" s="86">
        <v>7765.7858071540004</v>
      </c>
      <c r="AA7" s="86">
        <v>7444.4667366730009</v>
      </c>
      <c r="AB7" s="86">
        <v>6512.3682786700001</v>
      </c>
      <c r="AC7" s="86">
        <v>7497.2184609870001</v>
      </c>
      <c r="AD7" s="86">
        <v>6672.7904677119996</v>
      </c>
      <c r="AE7" s="86">
        <v>7716.9431287050002</v>
      </c>
      <c r="AF7" s="86">
        <v>8393.3717497470006</v>
      </c>
      <c r="AG7" s="362">
        <v>7983.3013842319997</v>
      </c>
      <c r="AH7" s="514"/>
      <c r="AI7" s="517"/>
      <c r="AJ7" s="516"/>
    </row>
    <row r="8" spans="1:40" ht="18.75" customHeight="1">
      <c r="A8" s="85"/>
      <c r="B8" s="84" t="s">
        <v>295</v>
      </c>
      <c r="C8" s="86">
        <v>11055.1</v>
      </c>
      <c r="D8" s="86">
        <v>11426.3</v>
      </c>
      <c r="E8" s="86">
        <v>12278.5</v>
      </c>
      <c r="F8" s="86">
        <v>12912.5</v>
      </c>
      <c r="G8" s="86">
        <v>13410.7</v>
      </c>
      <c r="H8" s="86">
        <v>14175.3</v>
      </c>
      <c r="I8" s="86">
        <v>14683.8</v>
      </c>
      <c r="J8" s="86">
        <v>14454.3</v>
      </c>
      <c r="K8" s="86">
        <v>14607.7</v>
      </c>
      <c r="L8" s="86">
        <v>14826.9</v>
      </c>
      <c r="M8" s="86">
        <v>15324.1</v>
      </c>
      <c r="N8" s="86">
        <v>16276.5</v>
      </c>
      <c r="O8" s="86">
        <v>15748.1</v>
      </c>
      <c r="P8" s="86">
        <v>16340.3</v>
      </c>
      <c r="Q8" s="86">
        <v>16327</v>
      </c>
      <c r="R8" s="86">
        <v>17276.599999999999</v>
      </c>
      <c r="S8" s="86">
        <v>15885.5</v>
      </c>
      <c r="T8" s="86">
        <v>16734.8</v>
      </c>
      <c r="U8" s="86">
        <v>16845.2</v>
      </c>
      <c r="V8" s="86">
        <v>17843</v>
      </c>
      <c r="W8" s="86">
        <v>12679.055032552</v>
      </c>
      <c r="X8" s="86">
        <v>13354.333459185</v>
      </c>
      <c r="Y8" s="86">
        <v>13412.552030092998</v>
      </c>
      <c r="Z8" s="86">
        <v>14799.637093577001</v>
      </c>
      <c r="AA8" s="86">
        <v>15240.451648042999</v>
      </c>
      <c r="AB8" s="86">
        <v>16114.341536724</v>
      </c>
      <c r="AC8" s="86">
        <v>17121.712253897</v>
      </c>
      <c r="AD8" s="86">
        <v>17540.509044489001</v>
      </c>
      <c r="AE8" s="86">
        <v>18685.98403928</v>
      </c>
      <c r="AF8" s="86">
        <v>18235.868386394002</v>
      </c>
      <c r="AG8" s="362">
        <v>18697.042139409001</v>
      </c>
      <c r="AH8" s="514"/>
      <c r="AI8" s="517"/>
      <c r="AJ8" s="516"/>
    </row>
    <row r="9" spans="1:40" ht="18.75" customHeight="1">
      <c r="A9" s="85"/>
      <c r="B9" s="84" t="s">
        <v>296</v>
      </c>
      <c r="C9" s="86">
        <v>944.5</v>
      </c>
      <c r="D9" s="86">
        <v>962</v>
      </c>
      <c r="E9" s="86">
        <v>998.1</v>
      </c>
      <c r="F9" s="86">
        <v>1015.7</v>
      </c>
      <c r="G9" s="86">
        <v>1028</v>
      </c>
      <c r="H9" s="86">
        <v>780.7</v>
      </c>
      <c r="I9" s="86">
        <v>773.2</v>
      </c>
      <c r="J9" s="86">
        <v>808</v>
      </c>
      <c r="K9" s="86">
        <v>832.8</v>
      </c>
      <c r="L9" s="86">
        <v>876.3</v>
      </c>
      <c r="M9" s="86">
        <v>873.8</v>
      </c>
      <c r="N9" s="86">
        <v>890.7</v>
      </c>
      <c r="O9" s="86">
        <v>911.1</v>
      </c>
      <c r="P9" s="86">
        <v>901.7</v>
      </c>
      <c r="Q9" s="86">
        <v>944.2</v>
      </c>
      <c r="R9" s="86">
        <v>967.3</v>
      </c>
      <c r="S9" s="86">
        <v>1096.5999999999999</v>
      </c>
      <c r="T9" s="86">
        <v>926.3</v>
      </c>
      <c r="U9" s="86">
        <v>979.4</v>
      </c>
      <c r="V9" s="86">
        <v>2001.3</v>
      </c>
      <c r="W9" s="119" t="s">
        <v>31</v>
      </c>
      <c r="X9" s="119" t="s">
        <v>31</v>
      </c>
      <c r="Y9" s="119" t="s">
        <v>31</v>
      </c>
      <c r="Z9" s="119" t="s">
        <v>31</v>
      </c>
      <c r="AA9" s="119" t="s">
        <v>31</v>
      </c>
      <c r="AB9" s="119" t="s">
        <v>31</v>
      </c>
      <c r="AC9" s="119" t="s">
        <v>31</v>
      </c>
      <c r="AD9" s="119" t="s">
        <v>31</v>
      </c>
      <c r="AE9" s="119" t="s">
        <v>31</v>
      </c>
      <c r="AF9" s="119" t="s">
        <v>31</v>
      </c>
      <c r="AG9" s="607" t="s">
        <v>31</v>
      </c>
      <c r="AH9" s="514"/>
      <c r="AI9" s="515"/>
      <c r="AJ9" s="516"/>
    </row>
    <row r="10" spans="1:40" ht="18.75" customHeight="1">
      <c r="A10" s="85"/>
      <c r="B10" s="84" t="s">
        <v>297</v>
      </c>
      <c r="C10" s="86">
        <v>95.2</v>
      </c>
      <c r="D10" s="86">
        <v>95.2</v>
      </c>
      <c r="E10" s="86">
        <v>5.2</v>
      </c>
      <c r="F10" s="86">
        <v>5.2</v>
      </c>
      <c r="G10" s="86">
        <v>5.2</v>
      </c>
      <c r="H10" s="86">
        <v>5.2</v>
      </c>
      <c r="I10" s="86">
        <v>5.2</v>
      </c>
      <c r="J10" s="86">
        <v>5.9</v>
      </c>
      <c r="K10" s="86">
        <v>6.5</v>
      </c>
      <c r="L10" s="86">
        <v>6.5</v>
      </c>
      <c r="M10" s="86">
        <v>6.2</v>
      </c>
      <c r="N10" s="86">
        <v>5.8</v>
      </c>
      <c r="O10" s="86">
        <v>5.8</v>
      </c>
      <c r="P10" s="86">
        <v>5.8</v>
      </c>
      <c r="Q10" s="86">
        <v>5.8</v>
      </c>
      <c r="R10" s="86">
        <v>5.8</v>
      </c>
      <c r="S10" s="86">
        <v>45.8</v>
      </c>
      <c r="T10" s="86">
        <v>48.2</v>
      </c>
      <c r="U10" s="86">
        <v>48.2</v>
      </c>
      <c r="V10" s="86">
        <v>48.2</v>
      </c>
      <c r="W10" s="86">
        <v>59.121697596000004</v>
      </c>
      <c r="X10" s="86">
        <v>128.98856947600001</v>
      </c>
      <c r="Y10" s="86">
        <v>134.13756947600001</v>
      </c>
      <c r="Z10" s="86">
        <v>119.0977484</v>
      </c>
      <c r="AA10" s="86">
        <v>113.58420148</v>
      </c>
      <c r="AB10" s="86">
        <v>109.48721248</v>
      </c>
      <c r="AC10" s="86">
        <v>121.60478548</v>
      </c>
      <c r="AD10" s="86">
        <v>143.70478548</v>
      </c>
      <c r="AE10" s="86">
        <v>145.318694397</v>
      </c>
      <c r="AF10" s="86">
        <v>146.19672837299998</v>
      </c>
      <c r="AG10" s="362">
        <v>214.22501000000003</v>
      </c>
      <c r="AH10" s="514"/>
      <c r="AI10" s="515"/>
      <c r="AJ10" s="516"/>
    </row>
    <row r="11" spans="1:40" ht="18.75" customHeight="1">
      <c r="A11" s="85"/>
      <c r="B11" s="84" t="s">
        <v>298</v>
      </c>
      <c r="C11" s="86">
        <v>0</v>
      </c>
      <c r="D11" s="86">
        <v>0</v>
      </c>
      <c r="E11" s="86">
        <v>0</v>
      </c>
      <c r="F11" s="86">
        <v>0</v>
      </c>
      <c r="G11" s="86">
        <v>0</v>
      </c>
      <c r="H11" s="86">
        <v>0</v>
      </c>
      <c r="I11" s="86">
        <v>0</v>
      </c>
      <c r="J11" s="86">
        <v>0</v>
      </c>
      <c r="K11" s="86">
        <v>0</v>
      </c>
      <c r="L11" s="86">
        <v>0</v>
      </c>
      <c r="M11" s="86">
        <v>0</v>
      </c>
      <c r="N11" s="86">
        <v>0</v>
      </c>
      <c r="O11" s="86">
        <v>0</v>
      </c>
      <c r="P11" s="86">
        <v>0</v>
      </c>
      <c r="Q11" s="86">
        <v>0</v>
      </c>
      <c r="R11" s="86">
        <v>0</v>
      </c>
      <c r="S11" s="86">
        <v>0</v>
      </c>
      <c r="T11" s="86">
        <v>0</v>
      </c>
      <c r="U11" s="86">
        <v>0</v>
      </c>
      <c r="V11" s="86">
        <v>0</v>
      </c>
      <c r="W11" s="86">
        <v>10790.619234701</v>
      </c>
      <c r="X11" s="86">
        <v>11395.567169954</v>
      </c>
      <c r="Y11" s="86">
        <v>12116.737508390999</v>
      </c>
      <c r="Z11" s="86">
        <v>12425.423582264</v>
      </c>
      <c r="AA11" s="86">
        <v>13134.171940713</v>
      </c>
      <c r="AB11" s="86">
        <v>13756.269147831999</v>
      </c>
      <c r="AC11" s="86">
        <v>14287.220962430001</v>
      </c>
      <c r="AD11" s="86">
        <v>14968.236362310001</v>
      </c>
      <c r="AE11" s="86">
        <v>13820.359245237001</v>
      </c>
      <c r="AF11" s="86">
        <v>13551.996165787001</v>
      </c>
      <c r="AG11" s="362">
        <v>13703.013703339</v>
      </c>
      <c r="AH11" s="514"/>
      <c r="AI11" s="515"/>
      <c r="AJ11" s="516"/>
    </row>
    <row r="12" spans="1:40" ht="18.75" customHeight="1">
      <c r="A12" s="85"/>
      <c r="B12" s="84" t="s">
        <v>299</v>
      </c>
      <c r="C12" s="86">
        <v>790.1</v>
      </c>
      <c r="D12" s="86">
        <v>787.8</v>
      </c>
      <c r="E12" s="86">
        <v>785.5</v>
      </c>
      <c r="F12" s="86">
        <v>779.5</v>
      </c>
      <c r="G12" s="86">
        <v>778.7</v>
      </c>
      <c r="H12" s="86">
        <v>776.2</v>
      </c>
      <c r="I12" s="86">
        <v>774.2</v>
      </c>
      <c r="J12" s="86">
        <v>713.2</v>
      </c>
      <c r="K12" s="86">
        <v>711.7</v>
      </c>
      <c r="L12" s="86">
        <v>709.7</v>
      </c>
      <c r="M12" s="86">
        <v>707.5</v>
      </c>
      <c r="N12" s="86">
        <v>679</v>
      </c>
      <c r="O12" s="86">
        <v>939.6</v>
      </c>
      <c r="P12" s="86">
        <v>940.3</v>
      </c>
      <c r="Q12" s="86">
        <v>940.1</v>
      </c>
      <c r="R12" s="86">
        <v>940.3</v>
      </c>
      <c r="S12" s="86">
        <v>951.4</v>
      </c>
      <c r="T12" s="86">
        <v>977.9</v>
      </c>
      <c r="U12" s="86">
        <v>979.3</v>
      </c>
      <c r="V12" s="86">
        <v>979.2</v>
      </c>
      <c r="W12" s="86">
        <v>977.34162976700009</v>
      </c>
      <c r="X12" s="86">
        <v>985.49792762599986</v>
      </c>
      <c r="Y12" s="86">
        <v>992.25046318700004</v>
      </c>
      <c r="Z12" s="86">
        <v>1003.411846869</v>
      </c>
      <c r="AA12" s="86">
        <v>1023.082953877</v>
      </c>
      <c r="AB12" s="86">
        <v>1152.120461475</v>
      </c>
      <c r="AC12" s="86">
        <v>1172.0530920420001</v>
      </c>
      <c r="AD12" s="86">
        <v>1169.7759875950001</v>
      </c>
      <c r="AE12" s="86">
        <v>1166.4240728560001</v>
      </c>
      <c r="AF12" s="86">
        <v>1164.0887195130001</v>
      </c>
      <c r="AG12" s="362">
        <v>1164.5360494609999</v>
      </c>
      <c r="AH12" s="514"/>
      <c r="AJ12" s="516"/>
    </row>
    <row r="13" spans="1:40" ht="18.75" customHeight="1">
      <c r="A13" s="436" t="s">
        <v>300</v>
      </c>
      <c r="B13" s="84"/>
      <c r="C13" s="86">
        <v>2069.3000000000002</v>
      </c>
      <c r="D13" s="86">
        <v>2051.7774625699999</v>
      </c>
      <c r="E13" s="86">
        <v>2101.4</v>
      </c>
      <c r="F13" s="86">
        <v>2177.9</v>
      </c>
      <c r="G13" s="86">
        <v>2260.8479762300003</v>
      </c>
      <c r="H13" s="86">
        <v>2474.6761599850001</v>
      </c>
      <c r="I13" s="86">
        <v>2512.907604471</v>
      </c>
      <c r="J13" s="86">
        <v>2702.4</v>
      </c>
      <c r="K13" s="86">
        <v>2846.5146538559998</v>
      </c>
      <c r="L13" s="86">
        <v>2944.4190317780003</v>
      </c>
      <c r="M13" s="86">
        <v>3018.2796316819999</v>
      </c>
      <c r="N13" s="86">
        <v>3175.47519603</v>
      </c>
      <c r="O13" s="86">
        <v>3087.389258965</v>
      </c>
      <c r="P13" s="86">
        <v>3194.2565063749998</v>
      </c>
      <c r="Q13" s="86">
        <v>3253.5374360850001</v>
      </c>
      <c r="R13" s="86">
        <v>3337.2304153689997</v>
      </c>
      <c r="S13" s="86">
        <v>3622.1538691920005</v>
      </c>
      <c r="T13" s="86">
        <v>4028.3694180060002</v>
      </c>
      <c r="U13" s="86">
        <v>4293.7</v>
      </c>
      <c r="V13" s="86">
        <v>4411.3763460560003</v>
      </c>
      <c r="W13" s="86">
        <v>1477.83815177</v>
      </c>
      <c r="X13" s="86">
        <v>1500.635625853</v>
      </c>
      <c r="Y13" s="86">
        <v>1360.5942256599999</v>
      </c>
      <c r="Z13" s="86">
        <v>1730.6351405310002</v>
      </c>
      <c r="AA13" s="86">
        <v>1559.2691132790001</v>
      </c>
      <c r="AB13" s="86">
        <v>1716.8750564760001</v>
      </c>
      <c r="AC13" s="86">
        <v>1898.9109829739998</v>
      </c>
      <c r="AD13" s="86">
        <v>2014.0949758239999</v>
      </c>
      <c r="AE13" s="86">
        <v>2160.55442391</v>
      </c>
      <c r="AF13" s="86">
        <v>2055.3409726290001</v>
      </c>
      <c r="AG13" s="362">
        <v>1938.256165069</v>
      </c>
      <c r="AH13" s="514"/>
      <c r="AI13" s="518"/>
      <c r="AJ13" s="514"/>
    </row>
    <row r="14" spans="1:40" ht="18.75" customHeight="1">
      <c r="A14" s="436" t="s">
        <v>301</v>
      </c>
      <c r="B14" s="84"/>
      <c r="C14" s="86">
        <v>0</v>
      </c>
      <c r="D14" s="86">
        <v>0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  <c r="K14" s="86">
        <v>0</v>
      </c>
      <c r="L14" s="86">
        <v>0</v>
      </c>
      <c r="M14" s="86">
        <v>0</v>
      </c>
      <c r="N14" s="86">
        <v>0</v>
      </c>
      <c r="O14" s="86">
        <v>0</v>
      </c>
      <c r="P14" s="86">
        <v>0</v>
      </c>
      <c r="Q14" s="86">
        <v>0</v>
      </c>
      <c r="R14" s="86">
        <v>0</v>
      </c>
      <c r="S14" s="86">
        <v>0</v>
      </c>
      <c r="T14" s="86">
        <v>222.5</v>
      </c>
      <c r="U14" s="86">
        <v>656.8</v>
      </c>
      <c r="V14" s="86">
        <v>3862.9</v>
      </c>
      <c r="W14" s="119" t="s">
        <v>31</v>
      </c>
      <c r="X14" s="119" t="s">
        <v>31</v>
      </c>
      <c r="Y14" s="119" t="s">
        <v>31</v>
      </c>
      <c r="Z14" s="119" t="s">
        <v>31</v>
      </c>
      <c r="AA14" s="119" t="s">
        <v>31</v>
      </c>
      <c r="AB14" s="119" t="s">
        <v>31</v>
      </c>
      <c r="AC14" s="119" t="s">
        <v>31</v>
      </c>
      <c r="AD14" s="119" t="s">
        <v>31</v>
      </c>
      <c r="AE14" s="119" t="s">
        <v>31</v>
      </c>
      <c r="AF14" s="119" t="s">
        <v>31</v>
      </c>
      <c r="AG14" s="607" t="s">
        <v>31</v>
      </c>
      <c r="AH14" s="514"/>
      <c r="AJ14" s="514"/>
    </row>
    <row r="15" spans="1:40" s="363" customFormat="1" ht="18.75" customHeight="1">
      <c r="A15" s="1000" t="s">
        <v>302</v>
      </c>
      <c r="B15" s="1000"/>
      <c r="C15" s="362">
        <v>18207.8</v>
      </c>
      <c r="D15" s="362">
        <v>18880.064744513998</v>
      </c>
      <c r="E15" s="362">
        <v>19546.3</v>
      </c>
      <c r="F15" s="362">
        <v>20433.3</v>
      </c>
      <c r="G15" s="362">
        <v>21058.901057704999</v>
      </c>
      <c r="H15" s="362">
        <v>22258.434388315</v>
      </c>
      <c r="I15" s="362">
        <v>22984.359331875999</v>
      </c>
      <c r="J15" s="362">
        <v>23136.9</v>
      </c>
      <c r="K15" s="362">
        <v>24010.514399828</v>
      </c>
      <c r="L15" s="362">
        <v>24683.575239157999</v>
      </c>
      <c r="M15" s="362">
        <v>25000.468442698002</v>
      </c>
      <c r="N15" s="362">
        <v>25280.544607237</v>
      </c>
      <c r="O15" s="362">
        <v>25405.488229756</v>
      </c>
      <c r="P15" s="362">
        <v>26171.090600898999</v>
      </c>
      <c r="Q15" s="362">
        <v>26940.306567123003</v>
      </c>
      <c r="R15" s="362">
        <v>27552.267633800999</v>
      </c>
      <c r="S15" s="362">
        <v>27432.719505853001</v>
      </c>
      <c r="T15" s="362">
        <v>28319.736790133</v>
      </c>
      <c r="U15" s="362">
        <v>28905.9</v>
      </c>
      <c r="V15" s="362">
        <v>35772.300000000003</v>
      </c>
      <c r="W15" s="362">
        <v>34040.526197421997</v>
      </c>
      <c r="X15" s="362">
        <v>35581.943292411001</v>
      </c>
      <c r="Y15" s="362">
        <v>35812.118533129003</v>
      </c>
      <c r="Z15" s="362">
        <v>39403.862443762999</v>
      </c>
      <c r="AA15" s="362">
        <v>39273.881010051002</v>
      </c>
      <c r="AB15" s="362">
        <v>40579.833893540002</v>
      </c>
      <c r="AC15" s="362">
        <v>43019.407119972995</v>
      </c>
      <c r="AD15" s="362">
        <v>43358.482458819002</v>
      </c>
      <c r="AE15" s="362">
        <v>44426.134909558001</v>
      </c>
      <c r="AF15" s="362">
        <v>44466.739671614996</v>
      </c>
      <c r="AG15" s="361">
        <v>44532.796285194003</v>
      </c>
      <c r="AH15" s="519"/>
      <c r="AI15" s="520"/>
      <c r="AJ15" s="521"/>
      <c r="AK15" s="521"/>
      <c r="AL15" s="521"/>
      <c r="AM15" s="521"/>
      <c r="AN15" s="521"/>
    </row>
    <row r="16" spans="1:40" ht="18.75" customHeight="1">
      <c r="A16" s="436" t="s">
        <v>303</v>
      </c>
      <c r="B16" s="437"/>
      <c r="C16" s="86">
        <v>15820.6</v>
      </c>
      <c r="D16" s="86">
        <v>16275.909580551001</v>
      </c>
      <c r="E16" s="86">
        <v>16639.2</v>
      </c>
      <c r="F16" s="86">
        <v>17021</v>
      </c>
      <c r="G16" s="86">
        <v>17415.384714979002</v>
      </c>
      <c r="H16" s="86">
        <v>17889.759778169999</v>
      </c>
      <c r="I16" s="86">
        <v>18356.504788950999</v>
      </c>
      <c r="J16" s="86">
        <v>18869.5</v>
      </c>
      <c r="K16" s="86">
        <v>19359.715541702</v>
      </c>
      <c r="L16" s="86">
        <v>19837.447901208001</v>
      </c>
      <c r="M16" s="86">
        <v>20389.386427783</v>
      </c>
      <c r="N16" s="86">
        <v>20858.909326651999</v>
      </c>
      <c r="O16" s="86">
        <v>21344.574210030998</v>
      </c>
      <c r="P16" s="86">
        <v>21855.319693887999</v>
      </c>
      <c r="Q16" s="86">
        <v>22395.352897277</v>
      </c>
      <c r="R16" s="86">
        <v>22962.628856171003</v>
      </c>
      <c r="S16" s="86">
        <v>23542.155413175999</v>
      </c>
      <c r="T16" s="86">
        <v>24111.032422887998</v>
      </c>
      <c r="U16" s="86">
        <v>24682.188009404999</v>
      </c>
      <c r="V16" s="86">
        <v>25039.1</v>
      </c>
      <c r="W16" s="86">
        <v>27214.244597699999</v>
      </c>
      <c r="X16" s="86">
        <v>28267.405029912996</v>
      </c>
      <c r="Y16" s="86">
        <v>27450.222320320998</v>
      </c>
      <c r="Z16" s="86">
        <v>30890.249722785004</v>
      </c>
      <c r="AA16" s="86">
        <v>31458.978641248999</v>
      </c>
      <c r="AB16" s="86">
        <v>32545.723722684001</v>
      </c>
      <c r="AC16" s="86">
        <v>34151.417251626001</v>
      </c>
      <c r="AD16" s="86">
        <v>34235.174512754995</v>
      </c>
      <c r="AE16" s="86">
        <v>36016.077864687002</v>
      </c>
      <c r="AF16" s="86">
        <v>35699.321067908997</v>
      </c>
      <c r="AG16" s="362">
        <v>35807.647473573998</v>
      </c>
      <c r="AH16" s="514"/>
      <c r="AI16" s="516"/>
      <c r="AJ16" s="518"/>
      <c r="AN16" s="518"/>
    </row>
    <row r="17" spans="1:40" ht="18.75" customHeight="1">
      <c r="A17" s="436" t="s">
        <v>304</v>
      </c>
      <c r="B17" s="437"/>
      <c r="C17" s="86">
        <v>817</v>
      </c>
      <c r="D17" s="86">
        <v>943.30677188499999</v>
      </c>
      <c r="E17" s="86">
        <v>967.4</v>
      </c>
      <c r="F17" s="86">
        <v>1136.5999999999999</v>
      </c>
      <c r="G17" s="86">
        <v>1269.1941076389999</v>
      </c>
      <c r="H17" s="86">
        <v>1661.5656689899999</v>
      </c>
      <c r="I17" s="86">
        <v>1731.1457604880002</v>
      </c>
      <c r="J17" s="86">
        <v>1834.6</v>
      </c>
      <c r="K17" s="86">
        <v>2202.358241764</v>
      </c>
      <c r="L17" s="86">
        <v>2254.3738670309999</v>
      </c>
      <c r="M17" s="86">
        <v>1886.3784337289999</v>
      </c>
      <c r="N17" s="86">
        <v>1749.8006337800002</v>
      </c>
      <c r="O17" s="86">
        <v>1742.8153115239998</v>
      </c>
      <c r="P17" s="86">
        <v>1870.0778666630001</v>
      </c>
      <c r="Q17" s="86">
        <v>2122.4053368670002</v>
      </c>
      <c r="R17" s="86">
        <v>2200.126012534</v>
      </c>
      <c r="S17" s="86">
        <v>2307.2484432189999</v>
      </c>
      <c r="T17" s="86">
        <v>2764.4548153559999</v>
      </c>
      <c r="U17" s="86">
        <v>2918.3451183040002</v>
      </c>
      <c r="V17" s="86">
        <v>3061.2</v>
      </c>
      <c r="W17" s="86">
        <v>2749.8594293350002</v>
      </c>
      <c r="X17" s="86">
        <v>2725.5125181949998</v>
      </c>
      <c r="Y17" s="86">
        <v>3094.7947018229997</v>
      </c>
      <c r="Z17" s="86">
        <v>3041.0390679950001</v>
      </c>
      <c r="AA17" s="86">
        <v>2967.4620017900002</v>
      </c>
      <c r="AB17" s="86">
        <v>2762.6131474670001</v>
      </c>
      <c r="AC17" s="86">
        <v>3337.2559184190004</v>
      </c>
      <c r="AD17" s="86">
        <v>3383.2216410169995</v>
      </c>
      <c r="AE17" s="86">
        <v>3157.4640561690003</v>
      </c>
      <c r="AF17" s="86">
        <v>3053.408038045</v>
      </c>
      <c r="AG17" s="362">
        <v>3129.7726848350003</v>
      </c>
      <c r="AH17" s="514"/>
      <c r="AI17" s="518"/>
    </row>
    <row r="18" spans="1:40" ht="18.75" customHeight="1">
      <c r="A18" s="436" t="s">
        <v>305</v>
      </c>
      <c r="B18" s="437"/>
      <c r="C18" s="86">
        <v>0</v>
      </c>
      <c r="D18" s="86">
        <v>0</v>
      </c>
      <c r="E18" s="86">
        <v>0</v>
      </c>
      <c r="F18" s="86">
        <v>0</v>
      </c>
      <c r="G18" s="86">
        <v>0</v>
      </c>
      <c r="H18" s="86">
        <v>0</v>
      </c>
      <c r="I18" s="86">
        <v>0</v>
      </c>
      <c r="J18" s="86">
        <v>0</v>
      </c>
      <c r="K18" s="86">
        <v>0</v>
      </c>
      <c r="L18" s="86">
        <v>0</v>
      </c>
      <c r="M18" s="86">
        <v>0</v>
      </c>
      <c r="N18" s="86">
        <v>0</v>
      </c>
      <c r="O18" s="86">
        <v>0</v>
      </c>
      <c r="P18" s="86">
        <v>0</v>
      </c>
      <c r="Q18" s="86">
        <v>0</v>
      </c>
      <c r="R18" s="86">
        <v>0</v>
      </c>
      <c r="S18" s="86">
        <v>0</v>
      </c>
      <c r="T18" s="86">
        <v>434.805028166</v>
      </c>
      <c r="U18" s="86">
        <v>690.96275580299994</v>
      </c>
      <c r="V18" s="86">
        <v>6800</v>
      </c>
      <c r="W18" s="119" t="s">
        <v>31</v>
      </c>
      <c r="X18" s="119" t="s">
        <v>31</v>
      </c>
      <c r="Y18" s="119" t="s">
        <v>31</v>
      </c>
      <c r="Z18" s="119" t="s">
        <v>31</v>
      </c>
      <c r="AA18" s="119" t="s">
        <v>31</v>
      </c>
      <c r="AB18" s="119" t="s">
        <v>31</v>
      </c>
      <c r="AC18" s="119" t="s">
        <v>31</v>
      </c>
      <c r="AD18" s="119" t="s">
        <v>31</v>
      </c>
      <c r="AE18" s="119" t="s">
        <v>31</v>
      </c>
      <c r="AF18" s="119" t="s">
        <v>31</v>
      </c>
      <c r="AG18" s="608" t="s">
        <v>31</v>
      </c>
      <c r="AH18" s="514"/>
      <c r="AI18" s="518"/>
    </row>
    <row r="19" spans="1:40" s="363" customFormat="1" ht="18.75" customHeight="1">
      <c r="A19" s="999" t="s">
        <v>243</v>
      </c>
      <c r="B19" s="999"/>
      <c r="C19" s="362">
        <v>16637.599999999999</v>
      </c>
      <c r="D19" s="362">
        <v>17219.216352436</v>
      </c>
      <c r="E19" s="362">
        <v>17606.599999999999</v>
      </c>
      <c r="F19" s="362">
        <v>18157.599999999999</v>
      </c>
      <c r="G19" s="362">
        <v>18684.578822618001</v>
      </c>
      <c r="H19" s="362">
        <v>19551.325447160001</v>
      </c>
      <c r="I19" s="362">
        <v>20087.650549439</v>
      </c>
      <c r="J19" s="362">
        <v>20704.069653166</v>
      </c>
      <c r="K19" s="362">
        <v>21562.073783465999</v>
      </c>
      <c r="L19" s="362">
        <v>22091.821768239002</v>
      </c>
      <c r="M19" s="362">
        <v>22275.764861512002</v>
      </c>
      <c r="N19" s="362">
        <v>22608.709960432003</v>
      </c>
      <c r="O19" s="362">
        <v>23087.389521555</v>
      </c>
      <c r="P19" s="362">
        <v>23725.397560550999</v>
      </c>
      <c r="Q19" s="362">
        <v>24517.758234143999</v>
      </c>
      <c r="R19" s="362">
        <v>25162.754868705</v>
      </c>
      <c r="S19" s="362">
        <v>25849.403856394998</v>
      </c>
      <c r="T19" s="362">
        <v>27310.292266410001</v>
      </c>
      <c r="U19" s="362">
        <v>28291.495883512001</v>
      </c>
      <c r="V19" s="362">
        <v>34900.300000000003</v>
      </c>
      <c r="W19" s="362">
        <v>29964.104027034999</v>
      </c>
      <c r="X19" s="362">
        <v>30992.917548108002</v>
      </c>
      <c r="Y19" s="362">
        <v>30545.017022144002</v>
      </c>
      <c r="Z19" s="362">
        <v>33931.288790779996</v>
      </c>
      <c r="AA19" s="362">
        <v>34426.440643039001</v>
      </c>
      <c r="AB19" s="362">
        <v>35308.336870151004</v>
      </c>
      <c r="AC19" s="362">
        <v>37488.673170045004</v>
      </c>
      <c r="AD19" s="362">
        <v>37618.396153772002</v>
      </c>
      <c r="AE19" s="362">
        <v>39173.541920856005</v>
      </c>
      <c r="AF19" s="362">
        <v>38752.729105954</v>
      </c>
      <c r="AG19" s="361">
        <v>38937.420158409004</v>
      </c>
      <c r="AH19" s="522"/>
      <c r="AI19" s="523"/>
      <c r="AJ19" s="521"/>
      <c r="AK19" s="521"/>
      <c r="AL19" s="521"/>
      <c r="AM19" s="521"/>
      <c r="AN19" s="521"/>
    </row>
    <row r="20" spans="1:40" ht="18.75" customHeight="1">
      <c r="A20" s="436" t="s">
        <v>306</v>
      </c>
      <c r="B20" s="84"/>
      <c r="C20" s="86">
        <v>55.2</v>
      </c>
      <c r="D20" s="86">
        <v>55.169000000000004</v>
      </c>
      <c r="E20" s="86">
        <v>56.8</v>
      </c>
      <c r="F20" s="86">
        <v>56.8</v>
      </c>
      <c r="G20" s="86">
        <v>56.839999999999996</v>
      </c>
      <c r="H20" s="86">
        <v>56.839999999999996</v>
      </c>
      <c r="I20" s="86">
        <v>56.839999999999996</v>
      </c>
      <c r="J20" s="86">
        <v>56.8</v>
      </c>
      <c r="K20" s="86">
        <v>56.839999999999996</v>
      </c>
      <c r="L20" s="86">
        <v>56.839999999999996</v>
      </c>
      <c r="M20" s="86">
        <v>56.839999999999996</v>
      </c>
      <c r="N20" s="86">
        <v>60.3125</v>
      </c>
      <c r="O20" s="86">
        <v>60.3125</v>
      </c>
      <c r="P20" s="86">
        <v>60.3125</v>
      </c>
      <c r="Q20" s="86">
        <v>60.3125</v>
      </c>
      <c r="R20" s="86">
        <v>60.3125</v>
      </c>
      <c r="S20" s="86">
        <v>60.3125</v>
      </c>
      <c r="T20" s="86">
        <v>60.3125</v>
      </c>
      <c r="U20" s="86">
        <v>60.3125</v>
      </c>
      <c r="V20" s="86">
        <v>60.3</v>
      </c>
      <c r="W20" s="86">
        <v>60.3125</v>
      </c>
      <c r="X20" s="86">
        <v>60.3125</v>
      </c>
      <c r="Y20" s="86">
        <v>60.3125</v>
      </c>
      <c r="Z20" s="86">
        <v>60.3125</v>
      </c>
      <c r="AA20" s="86">
        <v>60.3125</v>
      </c>
      <c r="AB20" s="86">
        <v>60.3125</v>
      </c>
      <c r="AC20" s="86">
        <v>60.3125</v>
      </c>
      <c r="AD20" s="86">
        <v>60.3125</v>
      </c>
      <c r="AE20" s="86">
        <v>60.3125</v>
      </c>
      <c r="AF20" s="86">
        <v>60.3125</v>
      </c>
      <c r="AG20" s="362">
        <v>60.3125</v>
      </c>
      <c r="AH20" s="514"/>
      <c r="AI20" s="518"/>
    </row>
    <row r="21" spans="1:40" ht="18.75" customHeight="1">
      <c r="A21" s="436" t="s">
        <v>307</v>
      </c>
      <c r="B21" s="84"/>
      <c r="C21" s="86">
        <v>436.6</v>
      </c>
      <c r="D21" s="86">
        <v>436.59680867700001</v>
      </c>
      <c r="E21" s="86">
        <v>504.9</v>
      </c>
      <c r="F21" s="86">
        <v>504.9</v>
      </c>
      <c r="G21" s="86">
        <v>504.91558187700002</v>
      </c>
      <c r="H21" s="86">
        <v>504.91558187700002</v>
      </c>
      <c r="I21" s="86">
        <v>504.91558187700002</v>
      </c>
      <c r="J21" s="86">
        <v>504.9</v>
      </c>
      <c r="K21" s="86">
        <v>504.91558187700002</v>
      </c>
      <c r="L21" s="86">
        <v>504.91558187700002</v>
      </c>
      <c r="M21" s="86">
        <v>504.91558187700002</v>
      </c>
      <c r="N21" s="86">
        <v>601.40974787699997</v>
      </c>
      <c r="O21" s="86">
        <v>601.40974787699997</v>
      </c>
      <c r="P21" s="86">
        <v>601.40974787699997</v>
      </c>
      <c r="Q21" s="86">
        <v>601.40974787699997</v>
      </c>
      <c r="R21" s="86">
        <v>601.40974787699997</v>
      </c>
      <c r="S21" s="86">
        <v>101.409747877</v>
      </c>
      <c r="T21" s="86">
        <v>101.409747877</v>
      </c>
      <c r="U21" s="86">
        <v>101.409747877</v>
      </c>
      <c r="V21" s="86">
        <v>101.4</v>
      </c>
      <c r="W21" s="86">
        <v>101.62312097100001</v>
      </c>
      <c r="X21" s="86">
        <v>101.62312097100001</v>
      </c>
      <c r="Y21" s="86">
        <v>101.62312097100001</v>
      </c>
      <c r="Z21" s="86">
        <v>101.62312097100001</v>
      </c>
      <c r="AA21" s="86">
        <v>101.62312097100001</v>
      </c>
      <c r="AB21" s="86">
        <v>101.62312097100001</v>
      </c>
      <c r="AC21" s="86">
        <v>101.62312097100001</v>
      </c>
      <c r="AD21" s="86">
        <v>101.62312097100001</v>
      </c>
      <c r="AE21" s="86">
        <v>101.62312097100001</v>
      </c>
      <c r="AF21" s="86">
        <v>101.62312097100001</v>
      </c>
      <c r="AG21" s="362">
        <v>101.62312097100001</v>
      </c>
      <c r="AH21" s="514"/>
      <c r="AI21" s="518"/>
    </row>
    <row r="22" spans="1:40" ht="18.75" customHeight="1">
      <c r="A22" s="438" t="s">
        <v>308</v>
      </c>
      <c r="B22" s="89"/>
      <c r="C22" s="86">
        <v>0</v>
      </c>
      <c r="D22" s="86">
        <v>0</v>
      </c>
      <c r="E22" s="86">
        <v>0</v>
      </c>
      <c r="F22" s="86">
        <v>0</v>
      </c>
      <c r="G22" s="86">
        <v>0</v>
      </c>
      <c r="H22" s="86">
        <v>0</v>
      </c>
      <c r="I22" s="86">
        <v>0</v>
      </c>
      <c r="J22" s="86">
        <v>0</v>
      </c>
      <c r="K22" s="86">
        <v>0</v>
      </c>
      <c r="L22" s="86">
        <v>0</v>
      </c>
      <c r="M22" s="86">
        <v>0</v>
      </c>
      <c r="N22" s="86">
        <v>104.53435999999999</v>
      </c>
      <c r="O22" s="86">
        <v>104.53435999999999</v>
      </c>
      <c r="P22" s="86">
        <v>104.53435999999999</v>
      </c>
      <c r="Q22" s="86">
        <v>104.53435999999999</v>
      </c>
      <c r="R22" s="86">
        <v>104.53435999999999</v>
      </c>
      <c r="S22" s="86">
        <v>104.53435999999999</v>
      </c>
      <c r="T22" s="86">
        <v>283.72968000000003</v>
      </c>
      <c r="U22" s="86">
        <v>283.72968000000003</v>
      </c>
      <c r="V22" s="86">
        <v>283.7</v>
      </c>
      <c r="W22" s="86">
        <v>283.72968000000003</v>
      </c>
      <c r="X22" s="86">
        <v>283.72968000000003</v>
      </c>
      <c r="Y22" s="86">
        <v>283.72968000000003</v>
      </c>
      <c r="Z22" s="86">
        <v>283.72968000000003</v>
      </c>
      <c r="AA22" s="86">
        <v>283.72968000000003</v>
      </c>
      <c r="AB22" s="86">
        <v>283.72968000000003</v>
      </c>
      <c r="AC22" s="86">
        <v>283.72968000000003</v>
      </c>
      <c r="AD22" s="86">
        <v>283.72968000000003</v>
      </c>
      <c r="AE22" s="86">
        <v>283.72968000000003</v>
      </c>
      <c r="AF22" s="86">
        <v>283.72968000000003</v>
      </c>
      <c r="AG22" s="362">
        <v>283.72968000000003</v>
      </c>
      <c r="AH22" s="514"/>
      <c r="AI22" s="518"/>
    </row>
    <row r="23" spans="1:40" ht="18.75" customHeight="1">
      <c r="A23" s="436" t="s">
        <v>309</v>
      </c>
      <c r="B23" s="84"/>
      <c r="C23" s="86">
        <v>1044.5</v>
      </c>
      <c r="D23" s="86">
        <v>1113.4105645100001</v>
      </c>
      <c r="E23" s="86">
        <v>1186.3</v>
      </c>
      <c r="F23" s="86">
        <v>1241.4000000000001</v>
      </c>
      <c r="G23" s="86">
        <v>1215.486226339</v>
      </c>
      <c r="H23" s="86">
        <v>1285.8266356280001</v>
      </c>
      <c r="I23" s="86">
        <v>1362.4121807080001</v>
      </c>
      <c r="J23" s="86">
        <v>1437.6</v>
      </c>
      <c r="K23" s="86">
        <v>1450.522290875</v>
      </c>
      <c r="L23" s="86">
        <v>1556.2853427340001</v>
      </c>
      <c r="M23" s="86">
        <v>1665.784087132</v>
      </c>
      <c r="N23" s="86">
        <v>1775.3062893020001</v>
      </c>
      <c r="O23" s="86">
        <v>1753.9874071400002</v>
      </c>
      <c r="P23" s="86">
        <v>1914.7468591249999</v>
      </c>
      <c r="Q23" s="86">
        <v>2089.4218103210001</v>
      </c>
      <c r="R23" s="86">
        <v>2284.5020914429997</v>
      </c>
      <c r="S23" s="86">
        <v>2938.9651047249999</v>
      </c>
      <c r="T23" s="86">
        <v>3179.461460257</v>
      </c>
      <c r="U23" s="86">
        <v>3258.3418590619999</v>
      </c>
      <c r="V23" s="86">
        <v>3299.6</v>
      </c>
      <c r="W23" s="86">
        <v>3384.516200345</v>
      </c>
      <c r="X23" s="86">
        <v>3801.5639259969998</v>
      </c>
      <c r="Y23" s="86">
        <v>4279.2261232930005</v>
      </c>
      <c r="Z23" s="86">
        <v>4547.7089983639999</v>
      </c>
      <c r="AA23" s="86">
        <v>4401.6337214779996</v>
      </c>
      <c r="AB23" s="86">
        <v>4907.1840300120002</v>
      </c>
      <c r="AC23" s="86">
        <v>5250.9983485769999</v>
      </c>
      <c r="AD23" s="86">
        <v>5466.3333034460002</v>
      </c>
      <c r="AE23" s="86">
        <v>5413.2974962890003</v>
      </c>
      <c r="AF23" s="86">
        <v>5935.608563494</v>
      </c>
      <c r="AG23" s="362">
        <v>6054.8948602520004</v>
      </c>
      <c r="AH23" s="516"/>
      <c r="AI23" s="524"/>
    </row>
    <row r="24" spans="1:40" ht="18.75" customHeight="1">
      <c r="A24" s="85"/>
      <c r="B24" s="258" t="s">
        <v>310</v>
      </c>
      <c r="C24" s="88">
        <v>232.37519375000002</v>
      </c>
      <c r="D24" s="88">
        <v>244.55696750400003</v>
      </c>
      <c r="E24" s="88">
        <v>249</v>
      </c>
      <c r="F24" s="88">
        <v>256</v>
      </c>
      <c r="G24" s="88">
        <v>262.17106420300001</v>
      </c>
      <c r="H24" s="88">
        <v>265.51627677900001</v>
      </c>
      <c r="I24" s="88">
        <v>267.44063547899998</v>
      </c>
      <c r="J24" s="88">
        <v>269.89999999999998</v>
      </c>
      <c r="K24" s="88">
        <v>272.79000909600001</v>
      </c>
      <c r="L24" s="88">
        <v>276.39695853299997</v>
      </c>
      <c r="M24" s="88">
        <v>279.81845101800002</v>
      </c>
      <c r="N24" s="88">
        <v>283.652269467</v>
      </c>
      <c r="O24" s="88">
        <v>283.51846895599999</v>
      </c>
      <c r="P24" s="88">
        <v>287.92874983199999</v>
      </c>
      <c r="Q24" s="88">
        <v>292.44346012599999</v>
      </c>
      <c r="R24" s="88">
        <v>301.97115823799999</v>
      </c>
      <c r="S24" s="88">
        <v>308.40161493199997</v>
      </c>
      <c r="T24" s="88">
        <v>314.897869775</v>
      </c>
      <c r="U24" s="88">
        <v>320.80761066899998</v>
      </c>
      <c r="V24" s="88">
        <v>321.10000000000002</v>
      </c>
      <c r="W24" s="88">
        <v>328.90421460599998</v>
      </c>
      <c r="X24" s="88">
        <v>335.89295554900002</v>
      </c>
      <c r="Y24" s="88">
        <v>343.21148242300001</v>
      </c>
      <c r="Z24" s="88">
        <v>352.61180166399998</v>
      </c>
      <c r="AA24" s="88">
        <v>359.56740272600001</v>
      </c>
      <c r="AB24" s="88">
        <v>368.05677925199996</v>
      </c>
      <c r="AC24" s="88">
        <v>376.11396397800002</v>
      </c>
      <c r="AD24" s="88">
        <v>384.38351846</v>
      </c>
      <c r="AE24" s="88">
        <v>393.67325102899997</v>
      </c>
      <c r="AF24" s="88">
        <v>403.00546672300004</v>
      </c>
      <c r="AG24" s="609">
        <v>411.54174159900003</v>
      </c>
      <c r="AH24" s="516"/>
      <c r="AI24" s="525"/>
      <c r="AJ24" s="525"/>
      <c r="AK24" s="525"/>
      <c r="AL24" s="525"/>
      <c r="AM24" s="525"/>
      <c r="AN24" s="525"/>
    </row>
    <row r="25" spans="1:40" ht="18.75" customHeight="1">
      <c r="A25" s="85"/>
      <c r="B25" s="259" t="s">
        <v>311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86">
        <v>0</v>
      </c>
      <c r="K25" s="86">
        <v>0</v>
      </c>
      <c r="L25" s="86">
        <v>0</v>
      </c>
      <c r="M25" s="86">
        <v>0</v>
      </c>
      <c r="N25" s="86">
        <v>0</v>
      </c>
      <c r="O25" s="86">
        <v>0</v>
      </c>
      <c r="P25" s="86">
        <v>0</v>
      </c>
      <c r="Q25" s="86">
        <v>0</v>
      </c>
      <c r="R25" s="86">
        <v>0</v>
      </c>
      <c r="S25" s="86">
        <v>0</v>
      </c>
      <c r="T25" s="86">
        <v>0</v>
      </c>
      <c r="U25" s="86">
        <v>0</v>
      </c>
      <c r="V25" s="86">
        <v>0</v>
      </c>
      <c r="W25" s="86">
        <v>394.63001212699999</v>
      </c>
      <c r="X25" s="86">
        <v>617.619278001</v>
      </c>
      <c r="Y25" s="86">
        <v>1010.068765998</v>
      </c>
      <c r="Z25" s="86">
        <v>1031.2549044249999</v>
      </c>
      <c r="AA25" s="86">
        <v>1344.3923289210002</v>
      </c>
      <c r="AB25" s="86">
        <v>1693.5421350649999</v>
      </c>
      <c r="AC25" s="86">
        <v>2015.6814716399999</v>
      </c>
      <c r="AD25" s="86">
        <v>1793.0893491030001</v>
      </c>
      <c r="AE25" s="86">
        <v>2019.0706051770001</v>
      </c>
      <c r="AF25" s="86">
        <v>2234.0573423239998</v>
      </c>
      <c r="AG25" s="362">
        <v>2490.007295932</v>
      </c>
      <c r="AH25" s="516"/>
      <c r="AI25" s="518"/>
      <c r="AJ25" s="518"/>
      <c r="AK25" s="518"/>
      <c r="AL25" s="518"/>
      <c r="AM25" s="518"/>
      <c r="AN25" s="518"/>
    </row>
    <row r="26" spans="1:40" ht="18.75" customHeight="1">
      <c r="A26" s="85"/>
      <c r="B26" s="260" t="s">
        <v>312</v>
      </c>
      <c r="C26" s="87">
        <v>812.12480625000001</v>
      </c>
      <c r="D26" s="87">
        <v>868.85359700599997</v>
      </c>
      <c r="E26" s="87">
        <v>937.3</v>
      </c>
      <c r="F26" s="87">
        <v>985.4</v>
      </c>
      <c r="G26" s="87">
        <v>953.31516213599991</v>
      </c>
      <c r="H26" s="87">
        <v>1020.3103588490001</v>
      </c>
      <c r="I26" s="87">
        <v>1094.971545229</v>
      </c>
      <c r="J26" s="87">
        <v>1167.7</v>
      </c>
      <c r="K26" s="87">
        <v>1177.732281779</v>
      </c>
      <c r="L26" s="87">
        <v>1279.888384201</v>
      </c>
      <c r="M26" s="87">
        <v>1385.9656361140001</v>
      </c>
      <c r="N26" s="87">
        <v>1491.6540198349999</v>
      </c>
      <c r="O26" s="87">
        <v>1470.4689381840003</v>
      </c>
      <c r="P26" s="87">
        <v>1626.8181092929999</v>
      </c>
      <c r="Q26" s="87">
        <v>1796.9783501950001</v>
      </c>
      <c r="R26" s="87">
        <v>1982.5309332049997</v>
      </c>
      <c r="S26" s="87">
        <v>2630.5634897930004</v>
      </c>
      <c r="T26" s="87">
        <v>2864.5635904820001</v>
      </c>
      <c r="U26" s="87">
        <v>2937.5342483929999</v>
      </c>
      <c r="V26" s="87">
        <v>2978.5</v>
      </c>
      <c r="W26" s="87">
        <v>2660.9819736119998</v>
      </c>
      <c r="X26" s="87">
        <v>2848.0516924469994</v>
      </c>
      <c r="Y26" s="87">
        <v>2925.9458748720003</v>
      </c>
      <c r="Z26" s="87">
        <v>3163.8422922749996</v>
      </c>
      <c r="AA26" s="87">
        <v>2697.6739898309997</v>
      </c>
      <c r="AB26" s="87">
        <v>2845.5851156950002</v>
      </c>
      <c r="AC26" s="87">
        <v>2859.2029129590001</v>
      </c>
      <c r="AD26" s="87">
        <v>3288.8604358830003</v>
      </c>
      <c r="AE26" s="87">
        <v>3000.5536400830001</v>
      </c>
      <c r="AF26" s="87">
        <v>3298.545754447</v>
      </c>
      <c r="AG26" s="610">
        <v>3153.3458227210003</v>
      </c>
      <c r="AH26" s="516"/>
      <c r="AI26" s="518"/>
    </row>
    <row r="27" spans="1:40" ht="18.75" customHeight="1">
      <c r="A27" s="437" t="s">
        <v>313</v>
      </c>
      <c r="B27" s="437"/>
      <c r="C27" s="86">
        <v>-34.6</v>
      </c>
      <c r="D27" s="86">
        <v>-34.556608668000003</v>
      </c>
      <c r="E27" s="86">
        <v>-34.6</v>
      </c>
      <c r="F27" s="86">
        <v>-34.5</v>
      </c>
      <c r="G27" s="86">
        <v>43.572017903999999</v>
      </c>
      <c r="H27" s="86">
        <v>-43.572017903999999</v>
      </c>
      <c r="I27" s="86">
        <v>-43.572017903999999</v>
      </c>
      <c r="J27" s="86">
        <v>-43.6</v>
      </c>
      <c r="K27" s="86">
        <v>-49.573034133999997</v>
      </c>
      <c r="L27" s="86">
        <v>-49.573034133999997</v>
      </c>
      <c r="M27" s="86">
        <v>-49.573034133999997</v>
      </c>
      <c r="N27" s="86">
        <v>-49.573034133999997</v>
      </c>
      <c r="O27" s="86">
        <v>-73.391185583999999</v>
      </c>
      <c r="P27" s="86">
        <v>-79.925001253999994</v>
      </c>
      <c r="Q27" s="86">
        <v>-191.55944785399998</v>
      </c>
      <c r="R27" s="86">
        <v>-312.825457196</v>
      </c>
      <c r="S27" s="86">
        <v>-412.85113429599994</v>
      </c>
      <c r="T27" s="86">
        <v>-459.26371649599997</v>
      </c>
      <c r="U27" s="86">
        <v>-279.84297649600001</v>
      </c>
      <c r="V27" s="86">
        <v>-179.9</v>
      </c>
      <c r="W27" s="86">
        <v>-0.53450256500000004</v>
      </c>
      <c r="X27" s="86">
        <v>-0.53450256500000004</v>
      </c>
      <c r="Y27" s="86">
        <v>-0.53450256500000004</v>
      </c>
      <c r="Z27" s="86">
        <v>-0.53450256500000004</v>
      </c>
      <c r="AA27" s="86">
        <v>-0.53450256500000004</v>
      </c>
      <c r="AB27" s="86">
        <v>-0.53450256500000004</v>
      </c>
      <c r="AC27" s="86">
        <v>-0.53450256500000004</v>
      </c>
      <c r="AD27" s="86">
        <v>-0.53450256500000004</v>
      </c>
      <c r="AE27" s="86">
        <v>-0.53450256500000004</v>
      </c>
      <c r="AF27" s="86">
        <v>-0.53450256500000004</v>
      </c>
      <c r="AG27" s="362">
        <v>-0.53450256500000004</v>
      </c>
      <c r="AH27" s="516"/>
      <c r="AI27" s="518"/>
    </row>
    <row r="28" spans="1:40" ht="18.75" customHeight="1">
      <c r="A28" s="437" t="s">
        <v>314</v>
      </c>
      <c r="B28" s="437"/>
      <c r="C28" s="86">
        <v>68.5</v>
      </c>
      <c r="D28" s="86">
        <v>90.228627558999989</v>
      </c>
      <c r="E28" s="86">
        <v>226.3</v>
      </c>
      <c r="F28" s="86">
        <v>507.1</v>
      </c>
      <c r="G28" s="86">
        <v>640.65244477500005</v>
      </c>
      <c r="H28" s="86">
        <v>903.09874155399996</v>
      </c>
      <c r="I28" s="86">
        <v>1016.113037756</v>
      </c>
      <c r="J28" s="86">
        <v>477.1</v>
      </c>
      <c r="K28" s="86">
        <v>485.73577774400002</v>
      </c>
      <c r="L28" s="86">
        <v>523.28558044199997</v>
      </c>
      <c r="M28" s="86">
        <v>546.736946311</v>
      </c>
      <c r="N28" s="86">
        <v>179.84478375999998</v>
      </c>
      <c r="O28" s="86">
        <v>-128.75412123200002</v>
      </c>
      <c r="P28" s="86">
        <v>-155.3854254</v>
      </c>
      <c r="Q28" s="86">
        <v>-241.57063736499998</v>
      </c>
      <c r="R28" s="86">
        <v>-348.42047702799999</v>
      </c>
      <c r="S28" s="86">
        <v>-1209.0549288480001</v>
      </c>
      <c r="T28" s="86">
        <v>-2156.2481721079998</v>
      </c>
      <c r="U28" s="86">
        <v>-2809.5661479109999</v>
      </c>
      <c r="V28" s="86">
        <v>-2693.2</v>
      </c>
      <c r="W28" s="86">
        <v>246.77517163600001</v>
      </c>
      <c r="X28" s="86">
        <v>342.3310199</v>
      </c>
      <c r="Y28" s="86">
        <v>542.74458928599995</v>
      </c>
      <c r="Z28" s="86">
        <v>479.73385621300002</v>
      </c>
      <c r="AA28" s="86">
        <v>0.67584712800000002</v>
      </c>
      <c r="AB28" s="86">
        <v>-80.817805028999999</v>
      </c>
      <c r="AC28" s="86">
        <v>-165.39519705499998</v>
      </c>
      <c r="AD28" s="86">
        <v>-171.377796805</v>
      </c>
      <c r="AE28" s="86">
        <v>-605.83530599300002</v>
      </c>
      <c r="AF28" s="86">
        <v>-666.72879623899996</v>
      </c>
      <c r="AG28" s="362">
        <v>-904.649531873</v>
      </c>
      <c r="AH28" s="516"/>
      <c r="AI28" s="518"/>
    </row>
    <row r="29" spans="1:40" s="363" customFormat="1" ht="18.75" customHeight="1">
      <c r="A29" s="998" t="s">
        <v>315</v>
      </c>
      <c r="B29" s="998"/>
      <c r="C29" s="364">
        <v>1570.2</v>
      </c>
      <c r="D29" s="364">
        <v>1660.848392078</v>
      </c>
      <c r="E29" s="364">
        <v>1939.7</v>
      </c>
      <c r="F29" s="364">
        <v>2275.6999999999998</v>
      </c>
      <c r="G29" s="364">
        <v>2374.3222350870001</v>
      </c>
      <c r="H29" s="364">
        <v>2707.1089411550001</v>
      </c>
      <c r="I29" s="364">
        <v>2896.7087824370001</v>
      </c>
      <c r="J29" s="364">
        <v>2432.785638802</v>
      </c>
      <c r="K29" s="364">
        <v>2448.4406163619997</v>
      </c>
      <c r="L29" s="364">
        <v>2591.7534709189999</v>
      </c>
      <c r="M29" s="364">
        <v>2724.7035811860001</v>
      </c>
      <c r="N29" s="364">
        <v>2671.8346468049999</v>
      </c>
      <c r="O29" s="364">
        <v>2318.0987082010001</v>
      </c>
      <c r="P29" s="364">
        <v>2445.6930403480001</v>
      </c>
      <c r="Q29" s="364">
        <v>2422.548332979</v>
      </c>
      <c r="R29" s="364">
        <v>2389.5127650959998</v>
      </c>
      <c r="S29" s="364">
        <v>1583.3156494580001</v>
      </c>
      <c r="T29" s="364">
        <v>1009.40149953</v>
      </c>
      <c r="U29" s="364">
        <v>614.38466253199999</v>
      </c>
      <c r="V29" s="364">
        <v>872</v>
      </c>
      <c r="W29" s="364">
        <v>4076.4221703869998</v>
      </c>
      <c r="X29" s="364">
        <v>4589.0257443030005</v>
      </c>
      <c r="Y29" s="364">
        <v>5267.1015109849995</v>
      </c>
      <c r="Z29" s="364">
        <v>5472.5736529830001</v>
      </c>
      <c r="AA29" s="364">
        <v>4847.440367012</v>
      </c>
      <c r="AB29" s="364">
        <v>5271.4970233889999</v>
      </c>
      <c r="AC29" s="364">
        <v>5530.7339499280006</v>
      </c>
      <c r="AD29" s="364">
        <v>5740.0863050469998</v>
      </c>
      <c r="AE29" s="364">
        <v>5252.5929887020002</v>
      </c>
      <c r="AF29" s="364">
        <v>5714.0105656610003</v>
      </c>
      <c r="AG29" s="365">
        <v>5595.3761267850005</v>
      </c>
      <c r="AH29" s="519"/>
      <c r="AI29" s="520"/>
      <c r="AJ29" s="521"/>
      <c r="AK29" s="521"/>
      <c r="AL29" s="521"/>
      <c r="AM29" s="521"/>
      <c r="AN29" s="521"/>
    </row>
    <row r="30" spans="1:40" ht="17.25" customHeight="1">
      <c r="A30" s="996" t="s">
        <v>317</v>
      </c>
      <c r="B30" s="996"/>
      <c r="C30" s="996"/>
      <c r="D30" s="996"/>
      <c r="E30" s="996"/>
      <c r="F30" s="996"/>
      <c r="G30" s="996"/>
      <c r="H30" s="996"/>
      <c r="I30" s="996"/>
      <c r="J30" s="996"/>
      <c r="K30" s="996"/>
      <c r="L30" s="996"/>
      <c r="M30" s="996"/>
      <c r="N30" s="996"/>
      <c r="O30" s="996"/>
      <c r="P30" s="996"/>
      <c r="Q30" s="996"/>
      <c r="R30" s="996"/>
      <c r="S30" s="996"/>
      <c r="T30" s="996"/>
      <c r="U30" s="996"/>
      <c r="V30" s="996"/>
      <c r="W30" s="996"/>
      <c r="X30" s="996"/>
      <c r="Y30" s="996"/>
      <c r="Z30" s="996"/>
      <c r="AA30" s="996"/>
      <c r="AB30" s="996"/>
      <c r="AC30" s="996"/>
      <c r="AD30" s="996"/>
      <c r="AE30" s="575"/>
      <c r="AF30" s="575"/>
      <c r="AG30" s="4"/>
    </row>
    <row r="31" spans="1:40" s="512" customFormat="1" ht="18" customHeight="1">
      <c r="AG31" s="4"/>
    </row>
    <row r="32" spans="1:40" s="512" customFormat="1" ht="18" customHeight="1">
      <c r="AG32" s="4"/>
    </row>
    <row r="33" spans="33:33" s="512" customFormat="1" ht="18" customHeight="1">
      <c r="AG33" s="3"/>
    </row>
    <row r="34" spans="33:33" s="512" customFormat="1" ht="18" customHeight="1">
      <c r="AG34" s="3"/>
    </row>
    <row r="35" spans="33:33" s="512" customFormat="1" ht="18" customHeight="1">
      <c r="AG35" s="3"/>
    </row>
    <row r="36" spans="33:33" s="512" customFormat="1" ht="18" customHeight="1">
      <c r="AG36" s="4"/>
    </row>
    <row r="37" spans="33:33" s="512" customFormat="1" ht="18" customHeight="1">
      <c r="AG37" s="4"/>
    </row>
    <row r="38" spans="33:33" s="512" customFormat="1" ht="18" customHeight="1">
      <c r="AG38" s="3"/>
    </row>
    <row r="39" spans="33:33" s="512" customFormat="1" ht="18" customHeight="1">
      <c r="AG39" s="3"/>
    </row>
    <row r="40" spans="33:33" s="512" customFormat="1" ht="18" customHeight="1">
      <c r="AG40" s="3"/>
    </row>
  </sheetData>
  <mergeCells count="5">
    <mergeCell ref="A30:AD30"/>
    <mergeCell ref="A4:B4"/>
    <mergeCell ref="A29:B29"/>
    <mergeCell ref="A19:B19"/>
    <mergeCell ref="A15:B15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2" firstPageNumber="3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5" tint="0.59999389629810485"/>
    <pageSetUpPr fitToPage="1"/>
  </sheetPr>
  <dimension ref="A1:AQ22"/>
  <sheetViews>
    <sheetView showGridLines="0" view="pageBreakPreview" zoomScaleNormal="70" zoomScaleSheetLayoutView="100" workbookViewId="0"/>
  </sheetViews>
  <sheetFormatPr defaultColWidth="8.88671875" defaultRowHeight="13.5"/>
  <cols>
    <col min="1" max="1" width="3.44140625" style="5" customWidth="1"/>
    <col min="2" max="2" width="14.5546875" style="18" customWidth="1"/>
    <col min="3" max="22" width="10.44140625" style="16" hidden="1" customWidth="1"/>
    <col min="23" max="23" width="11.109375" style="18" hidden="1" customWidth="1"/>
    <col min="24" max="26" width="0" style="18" hidden="1" customWidth="1"/>
    <col min="27" max="34" width="8.88671875" style="18"/>
    <col min="35" max="42" width="8.88671875" style="526"/>
    <col min="43" max="43" width="12.77734375" style="526" customWidth="1"/>
    <col min="44" max="16384" width="8.88671875" style="18"/>
  </cols>
  <sheetData>
    <row r="1" spans="1:43" ht="12" customHeight="1">
      <c r="A1" s="13"/>
      <c r="B1" s="14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V1" s="17"/>
    </row>
    <row r="2" spans="1:43" ht="34.5" customHeight="1">
      <c r="A2" s="309" t="s">
        <v>318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W2" s="309"/>
      <c r="X2" s="309"/>
      <c r="Y2" s="100"/>
      <c r="Z2" s="100"/>
      <c r="AA2" s="100"/>
      <c r="AB2" s="100"/>
      <c r="AC2" s="100"/>
      <c r="AD2" s="100"/>
      <c r="AE2" s="100"/>
      <c r="AF2" s="100"/>
      <c r="AG2" s="100"/>
      <c r="AH2" s="100"/>
    </row>
    <row r="3" spans="1:43" ht="15" customHeight="1" thickBot="1">
      <c r="A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9"/>
      <c r="S3" s="19"/>
      <c r="T3" s="3"/>
      <c r="U3" s="3"/>
      <c r="V3" s="2"/>
      <c r="W3" s="2"/>
    </row>
    <row r="4" spans="1:43" s="366" customFormat="1" ht="20.25" customHeight="1">
      <c r="A4" s="981" t="s">
        <v>319</v>
      </c>
      <c r="B4" s="981"/>
      <c r="C4" s="367" t="s">
        <v>32</v>
      </c>
      <c r="D4" s="367" t="s">
        <v>33</v>
      </c>
      <c r="E4" s="367" t="s">
        <v>34</v>
      </c>
      <c r="F4" s="367" t="s">
        <v>35</v>
      </c>
      <c r="G4" s="367" t="s">
        <v>36</v>
      </c>
      <c r="H4" s="367" t="s">
        <v>37</v>
      </c>
      <c r="I4" s="367" t="s">
        <v>38</v>
      </c>
      <c r="J4" s="367" t="s">
        <v>39</v>
      </c>
      <c r="K4" s="367" t="s">
        <v>40</v>
      </c>
      <c r="L4" s="367" t="s">
        <v>41</v>
      </c>
      <c r="M4" s="367" t="s">
        <v>42</v>
      </c>
      <c r="N4" s="367" t="s">
        <v>43</v>
      </c>
      <c r="O4" s="367" t="s">
        <v>44</v>
      </c>
      <c r="P4" s="367" t="s">
        <v>45</v>
      </c>
      <c r="Q4" s="367" t="s">
        <v>46</v>
      </c>
      <c r="R4" s="367" t="s">
        <v>47</v>
      </c>
      <c r="S4" s="333" t="s">
        <v>48</v>
      </c>
      <c r="T4" s="333" t="s">
        <v>49</v>
      </c>
      <c r="U4" s="333" t="s">
        <v>50</v>
      </c>
      <c r="V4" s="333" t="s">
        <v>29</v>
      </c>
      <c r="W4" s="367" t="s">
        <v>51</v>
      </c>
      <c r="X4" s="367" t="s">
        <v>52</v>
      </c>
      <c r="Y4" s="367" t="s">
        <v>59</v>
      </c>
      <c r="Z4" s="367" t="s">
        <v>70</v>
      </c>
      <c r="AA4" s="367" t="s">
        <v>108</v>
      </c>
      <c r="AB4" s="367" t="s">
        <v>127</v>
      </c>
      <c r="AC4" s="367" t="s">
        <v>126</v>
      </c>
      <c r="AD4" s="367" t="s">
        <v>644</v>
      </c>
      <c r="AE4" s="367" t="s">
        <v>679</v>
      </c>
      <c r="AF4" s="367" t="s">
        <v>681</v>
      </c>
      <c r="AG4" s="358" t="s">
        <v>693</v>
      </c>
      <c r="AH4" s="367" t="s">
        <v>694</v>
      </c>
      <c r="AI4" s="526"/>
      <c r="AJ4" s="526"/>
      <c r="AK4" s="526"/>
      <c r="AL4" s="526"/>
      <c r="AM4" s="526"/>
      <c r="AN4" s="526"/>
      <c r="AO4" s="526"/>
      <c r="AP4" s="526"/>
      <c r="AQ4" s="526"/>
    </row>
    <row r="5" spans="1:43" s="263" customFormat="1" ht="18.75" customHeight="1">
      <c r="A5" s="1002" t="s">
        <v>320</v>
      </c>
      <c r="B5" s="1002"/>
      <c r="C5" s="261">
        <v>0.60799999999999998</v>
      </c>
      <c r="D5" s="261">
        <v>0.67900000000000005</v>
      </c>
      <c r="E5" s="261">
        <v>0.72199999999999998</v>
      </c>
      <c r="F5" s="261">
        <v>0.68799999999999994</v>
      </c>
      <c r="G5" s="261">
        <v>0.60699999999999998</v>
      </c>
      <c r="H5" s="261">
        <v>0.81499999999999995</v>
      </c>
      <c r="I5" s="261">
        <v>0.872</v>
      </c>
      <c r="J5" s="261">
        <v>0.84199999999999997</v>
      </c>
      <c r="K5" s="261">
        <v>0.71299999999999997</v>
      </c>
      <c r="L5" s="261">
        <v>0.88800000000000001</v>
      </c>
      <c r="M5" s="261">
        <v>0.85099999999999998</v>
      </c>
      <c r="N5" s="261">
        <v>0.66700000000000004</v>
      </c>
      <c r="O5" s="261">
        <v>0.79700000000000004</v>
      </c>
      <c r="P5" s="261">
        <v>0.7</v>
      </c>
      <c r="Q5" s="261">
        <v>0.70299999999999996</v>
      </c>
      <c r="R5" s="261">
        <v>0.77200000000000002</v>
      </c>
      <c r="S5" s="261">
        <v>0.79900000000000004</v>
      </c>
      <c r="T5" s="261">
        <v>0.69799999999999995</v>
      </c>
      <c r="U5" s="261">
        <v>0.85</v>
      </c>
      <c r="V5" s="262">
        <v>0.81105000000000005</v>
      </c>
      <c r="W5" s="262">
        <v>0.745</v>
      </c>
      <c r="X5" s="262">
        <v>0.74106476771787044</v>
      </c>
      <c r="Y5" s="262">
        <v>0.83613061441257097</v>
      </c>
      <c r="Z5" s="262">
        <v>0.88196853569987899</v>
      </c>
      <c r="AA5" s="262">
        <v>0.67800000000000005</v>
      </c>
      <c r="AB5" s="262">
        <v>0.60952711858517772</v>
      </c>
      <c r="AC5" s="262">
        <v>0.73124135660190981</v>
      </c>
      <c r="AD5" s="262">
        <v>0.8870111237399616</v>
      </c>
      <c r="AE5" s="262">
        <v>0.72699999999999998</v>
      </c>
      <c r="AF5" s="262">
        <v>0.61949446734649594</v>
      </c>
      <c r="AG5" s="368">
        <v>0.80839907033190983</v>
      </c>
      <c r="AH5" s="611">
        <v>7.7157713730000022E-2</v>
      </c>
      <c r="AI5" s="527"/>
      <c r="AJ5" s="527"/>
      <c r="AK5" s="527"/>
      <c r="AL5" s="527"/>
      <c r="AM5" s="527"/>
      <c r="AN5" s="527"/>
      <c r="AO5" s="527"/>
      <c r="AP5" s="527"/>
      <c r="AQ5" s="527"/>
    </row>
    <row r="6" spans="1:43" s="263" customFormat="1" ht="18.75" customHeight="1">
      <c r="A6" s="1002" t="s">
        <v>321</v>
      </c>
      <c r="B6" s="1002"/>
      <c r="C6" s="261">
        <v>0.78800000000000003</v>
      </c>
      <c r="D6" s="261">
        <v>0.76</v>
      </c>
      <c r="E6" s="261">
        <v>0.84299999999999997</v>
      </c>
      <c r="F6" s="261">
        <v>0.93300000000000005</v>
      </c>
      <c r="G6" s="261">
        <v>0.81599999999999995</v>
      </c>
      <c r="H6" s="261">
        <v>0.878</v>
      </c>
      <c r="I6" s="261">
        <v>0.876</v>
      </c>
      <c r="J6" s="261">
        <v>0.97799999999999998</v>
      </c>
      <c r="K6" s="261">
        <v>0.82</v>
      </c>
      <c r="L6" s="261">
        <v>0.79400000000000004</v>
      </c>
      <c r="M6" s="261">
        <v>0.81</v>
      </c>
      <c r="N6" s="261">
        <v>0.85</v>
      </c>
      <c r="O6" s="261">
        <v>0.77400000000000002</v>
      </c>
      <c r="P6" s="261">
        <v>0.74199999999999999</v>
      </c>
      <c r="Q6" s="261">
        <v>0.75800000000000001</v>
      </c>
      <c r="R6" s="261">
        <v>0.82099999999999995</v>
      </c>
      <c r="S6" s="261">
        <v>0.73099999999999998</v>
      </c>
      <c r="T6" s="261">
        <v>0.75</v>
      </c>
      <c r="U6" s="261">
        <v>0.8</v>
      </c>
      <c r="V6" s="262">
        <v>0.87731999999999999</v>
      </c>
      <c r="W6" s="262">
        <v>0.76400000000000001</v>
      </c>
      <c r="X6" s="262">
        <v>0.77203138252756576</v>
      </c>
      <c r="Y6" s="262">
        <v>0.80902388331038733</v>
      </c>
      <c r="Z6" s="262">
        <v>0.89133703508790774</v>
      </c>
      <c r="AA6" s="262">
        <v>0.78100000000000003</v>
      </c>
      <c r="AB6" s="262">
        <v>0.79500651276830958</v>
      </c>
      <c r="AC6" s="262">
        <v>0.82988029968764332</v>
      </c>
      <c r="AD6" s="262">
        <v>0.89603189199130218</v>
      </c>
      <c r="AE6" s="262">
        <v>0.82499999999999996</v>
      </c>
      <c r="AF6" s="262">
        <v>0.82610224818513045</v>
      </c>
      <c r="AG6" s="368">
        <v>0.87524458467004274</v>
      </c>
      <c r="AH6" s="611">
        <v>4.5364284982399417E-2</v>
      </c>
      <c r="AI6" s="527"/>
      <c r="AJ6" s="527"/>
      <c r="AK6" s="527"/>
      <c r="AL6" s="527"/>
      <c r="AM6" s="527"/>
      <c r="AN6" s="527"/>
      <c r="AO6" s="527"/>
      <c r="AP6" s="527"/>
      <c r="AQ6" s="527"/>
    </row>
    <row r="7" spans="1:43" s="263" customFormat="1" ht="18.75" customHeight="1">
      <c r="A7" s="1001" t="s">
        <v>322</v>
      </c>
      <c r="B7" s="1001"/>
      <c r="C7" s="264">
        <v>0.85989277978669454</v>
      </c>
      <c r="D7" s="264">
        <v>0.80083053017699779</v>
      </c>
      <c r="E7" s="264">
        <v>0.80706686420364537</v>
      </c>
      <c r="F7" s="264">
        <v>0.86056171482280042</v>
      </c>
      <c r="G7" s="264">
        <v>0.87082085401453191</v>
      </c>
      <c r="H7" s="264">
        <v>0.87117998045850209</v>
      </c>
      <c r="I7" s="264">
        <v>0.91594965168350417</v>
      </c>
      <c r="J7" s="264">
        <v>0.9471048002210114</v>
      </c>
      <c r="K7" s="264">
        <v>0.93030891568991025</v>
      </c>
      <c r="L7" s="264">
        <v>0.88967666882747698</v>
      </c>
      <c r="M7" s="264">
        <v>0.91698885496150395</v>
      </c>
      <c r="N7" s="264">
        <v>0.91168412717223302</v>
      </c>
      <c r="O7" s="264">
        <v>0.93691239163486761</v>
      </c>
      <c r="P7" s="264">
        <v>0.92200937789666393</v>
      </c>
      <c r="Q7" s="264">
        <v>0.92005603919456991</v>
      </c>
      <c r="R7" s="264">
        <v>0.97217622953736982</v>
      </c>
      <c r="S7" s="264">
        <v>0.91921522936616462</v>
      </c>
      <c r="T7" s="264">
        <v>0.88281240338208355</v>
      </c>
      <c r="U7" s="264">
        <v>0.86877875887479783</v>
      </c>
      <c r="V7" s="108">
        <v>0.90549319271760276</v>
      </c>
      <c r="W7" s="108">
        <v>0.95610284076055407</v>
      </c>
      <c r="X7" s="108">
        <v>0.8818109147098695</v>
      </c>
      <c r="Y7" s="108">
        <v>0.8898147775040125</v>
      </c>
      <c r="Z7" s="108">
        <v>0.90520868069075999</v>
      </c>
      <c r="AA7" s="108">
        <v>0.91846777613395325</v>
      </c>
      <c r="AB7" s="108">
        <v>0.85608342459579667</v>
      </c>
      <c r="AC7" s="108">
        <v>0.87393346051180554</v>
      </c>
      <c r="AD7" s="108">
        <v>0.92387856179251426</v>
      </c>
      <c r="AE7" s="108">
        <v>0.93287044530302021</v>
      </c>
      <c r="AF7" s="108">
        <v>0.90283977373071056</v>
      </c>
      <c r="AG7" s="369">
        <v>0.95327192023312868</v>
      </c>
      <c r="AH7" s="612">
        <v>7.933845972132314E-2</v>
      </c>
      <c r="AI7" s="527"/>
      <c r="AJ7" s="527"/>
      <c r="AK7" s="527"/>
      <c r="AL7" s="527"/>
      <c r="AM7" s="527"/>
      <c r="AN7" s="527"/>
      <c r="AO7" s="527"/>
      <c r="AP7" s="527"/>
      <c r="AQ7" s="527"/>
    </row>
    <row r="8" spans="1:43" ht="18.75" customHeight="1">
      <c r="A8" s="101" t="s">
        <v>323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6"/>
      <c r="Z8" s="21"/>
    </row>
    <row r="9" spans="1:43" ht="19.5" customHeight="1" thickBot="1">
      <c r="A9" s="1"/>
      <c r="B9" s="37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5"/>
      <c r="R9" s="38"/>
      <c r="S9" s="38"/>
      <c r="T9" s="38"/>
      <c r="U9" s="38"/>
      <c r="V9" s="33"/>
    </row>
    <row r="10" spans="1:43" s="366" customFormat="1" ht="19.5" customHeight="1">
      <c r="A10" s="981" t="s">
        <v>324</v>
      </c>
      <c r="B10" s="981"/>
      <c r="C10" s="357" t="s">
        <v>5</v>
      </c>
      <c r="D10" s="357" t="s">
        <v>62</v>
      </c>
      <c r="E10" s="357" t="s">
        <v>7</v>
      </c>
      <c r="F10" s="357" t="s">
        <v>61</v>
      </c>
      <c r="G10" s="357" t="s">
        <v>9</v>
      </c>
      <c r="H10" s="357" t="s">
        <v>62</v>
      </c>
      <c r="I10" s="357" t="s">
        <v>11</v>
      </c>
      <c r="J10" s="357" t="s">
        <v>12</v>
      </c>
      <c r="K10" s="357" t="s">
        <v>13</v>
      </c>
      <c r="L10" s="357" t="s">
        <v>63</v>
      </c>
      <c r="M10" s="357" t="s">
        <v>15</v>
      </c>
      <c r="N10" s="357" t="s">
        <v>16</v>
      </c>
      <c r="O10" s="357" t="s">
        <v>17</v>
      </c>
      <c r="P10" s="357" t="s">
        <v>64</v>
      </c>
      <c r="Q10" s="357" t="s">
        <v>19</v>
      </c>
      <c r="R10" s="357" t="s">
        <v>20</v>
      </c>
      <c r="S10" s="357" t="s">
        <v>3</v>
      </c>
      <c r="T10" s="357" t="s">
        <v>65</v>
      </c>
      <c r="U10" s="357" t="s">
        <v>22</v>
      </c>
      <c r="V10" s="357" t="s">
        <v>23</v>
      </c>
      <c r="W10" s="357" t="s">
        <v>1</v>
      </c>
      <c r="X10" s="357" t="s">
        <v>66</v>
      </c>
      <c r="Y10" s="357" t="s">
        <v>59</v>
      </c>
      <c r="Z10" s="357" t="s">
        <v>69</v>
      </c>
      <c r="AA10" s="357" t="s">
        <v>109</v>
      </c>
      <c r="AB10" s="357" t="s">
        <v>128</v>
      </c>
      <c r="AC10" s="357" t="s">
        <v>144</v>
      </c>
      <c r="AD10" s="367" t="s">
        <v>645</v>
      </c>
      <c r="AE10" s="367" t="s">
        <v>680</v>
      </c>
      <c r="AF10" s="367" t="s">
        <v>682</v>
      </c>
      <c r="AG10" s="358" t="s">
        <v>693</v>
      </c>
      <c r="AH10" s="367" t="s">
        <v>694</v>
      </c>
      <c r="AI10" s="526"/>
      <c r="AJ10" s="526"/>
      <c r="AK10" s="526"/>
      <c r="AL10" s="526"/>
      <c r="AM10" s="526"/>
      <c r="AN10" s="526"/>
      <c r="AO10" s="526"/>
      <c r="AP10" s="526"/>
      <c r="AQ10" s="526"/>
    </row>
    <row r="11" spans="1:43" s="263" customFormat="1" ht="18.75" customHeight="1">
      <c r="A11" s="1002" t="s">
        <v>325</v>
      </c>
      <c r="B11" s="1002"/>
      <c r="C11" s="261">
        <v>0.60799999999999998</v>
      </c>
      <c r="D11" s="261">
        <v>0.64700000000000002</v>
      </c>
      <c r="E11" s="261">
        <v>0.67400000000000004</v>
      </c>
      <c r="F11" s="261">
        <v>0.67700000000000005</v>
      </c>
      <c r="G11" s="261">
        <v>0.60699999999999998</v>
      </c>
      <c r="H11" s="261">
        <v>0.81499999999999995</v>
      </c>
      <c r="I11" s="261">
        <v>0.76600000000000001</v>
      </c>
      <c r="J11" s="261">
        <v>0.78600000000000003</v>
      </c>
      <c r="K11" s="261">
        <v>0.71299999999999997</v>
      </c>
      <c r="L11" s="261">
        <v>0.80500000000000005</v>
      </c>
      <c r="M11" s="261">
        <v>0.82099999999999995</v>
      </c>
      <c r="N11" s="261">
        <v>0.78100000000000003</v>
      </c>
      <c r="O11" s="261">
        <v>0.79700000000000004</v>
      </c>
      <c r="P11" s="261">
        <v>0.74299999999999999</v>
      </c>
      <c r="Q11" s="261">
        <v>0.72799999999999998</v>
      </c>
      <c r="R11" s="261">
        <v>0.74</v>
      </c>
      <c r="S11" s="261">
        <v>0.79900000000000004</v>
      </c>
      <c r="T11" s="261">
        <v>0.74299999999999999</v>
      </c>
      <c r="U11" s="261">
        <v>0.78300000000000003</v>
      </c>
      <c r="V11" s="262">
        <v>0.79091</v>
      </c>
      <c r="W11" s="262">
        <v>0.745</v>
      </c>
      <c r="X11" s="262">
        <v>0.74299999999999999</v>
      </c>
      <c r="Y11" s="262">
        <v>0.77800000000000002</v>
      </c>
      <c r="Z11" s="262">
        <v>0.80800000000000005</v>
      </c>
      <c r="AA11" s="262">
        <v>0.67800000000000005</v>
      </c>
      <c r="AB11" s="262">
        <v>0.64200000000000002</v>
      </c>
      <c r="AC11" s="262">
        <v>0.67400000000000004</v>
      </c>
      <c r="AD11" s="262">
        <v>0.73199999999999998</v>
      </c>
      <c r="AE11" s="262">
        <v>0.72699999999999998</v>
      </c>
      <c r="AF11" s="262">
        <v>0.66800000000000004</v>
      </c>
      <c r="AG11" s="368">
        <v>0.71899999999999997</v>
      </c>
      <c r="AH11" s="611">
        <v>4.4999999999999929E-2</v>
      </c>
      <c r="AI11" s="527"/>
      <c r="AJ11" s="527"/>
      <c r="AK11" s="527"/>
      <c r="AL11" s="527"/>
      <c r="AM11" s="527"/>
      <c r="AN11" s="527"/>
      <c r="AO11" s="527"/>
      <c r="AP11" s="527"/>
      <c r="AQ11" s="527"/>
    </row>
    <row r="12" spans="1:43" s="263" customFormat="1" ht="18.75" customHeight="1">
      <c r="A12" s="1002" t="s">
        <v>321</v>
      </c>
      <c r="B12" s="1002"/>
      <c r="C12" s="261">
        <v>0.78800000000000003</v>
      </c>
      <c r="D12" s="261">
        <v>0.77400000000000002</v>
      </c>
      <c r="E12" s="261">
        <v>0.79700000000000004</v>
      </c>
      <c r="F12" s="261">
        <v>0.83099999999999996</v>
      </c>
      <c r="G12" s="261">
        <v>0.81599999999999995</v>
      </c>
      <c r="H12" s="261">
        <v>0.878</v>
      </c>
      <c r="I12" s="261">
        <v>0.85599999999999998</v>
      </c>
      <c r="J12" s="261">
        <v>0.88500000000000001</v>
      </c>
      <c r="K12" s="261">
        <v>0.82</v>
      </c>
      <c r="L12" s="261">
        <v>0.80700000000000005</v>
      </c>
      <c r="M12" s="261">
        <v>0.80800000000000005</v>
      </c>
      <c r="N12" s="261">
        <v>0.81899999999999995</v>
      </c>
      <c r="O12" s="261">
        <v>0.77400000000000002</v>
      </c>
      <c r="P12" s="261">
        <v>0.75800000000000001</v>
      </c>
      <c r="Q12" s="261">
        <v>0.75800000000000001</v>
      </c>
      <c r="R12" s="261">
        <v>0.77500000000000002</v>
      </c>
      <c r="S12" s="261">
        <v>0.73099999999999998</v>
      </c>
      <c r="T12" s="261">
        <v>0.74099999999999999</v>
      </c>
      <c r="U12" s="261">
        <v>0.76100000000000001</v>
      </c>
      <c r="V12" s="262">
        <v>0.79081000000000001</v>
      </c>
      <c r="W12" s="262">
        <v>0.76400000000000001</v>
      </c>
      <c r="X12" s="262">
        <v>0.76800000000000002</v>
      </c>
      <c r="Y12" s="262">
        <v>0.78200000000000003</v>
      </c>
      <c r="Z12" s="262">
        <v>0.80900000000000005</v>
      </c>
      <c r="AA12" s="262">
        <v>0.78100000000000003</v>
      </c>
      <c r="AB12" s="262">
        <v>0.78800000000000003</v>
      </c>
      <c r="AC12" s="262">
        <v>0.80200000000000005</v>
      </c>
      <c r="AD12" s="262">
        <v>0.82599999999999996</v>
      </c>
      <c r="AE12" s="262">
        <v>0.82499999999999996</v>
      </c>
      <c r="AF12" s="262">
        <v>0.82499999999999996</v>
      </c>
      <c r="AG12" s="368">
        <v>0.84199999999999997</v>
      </c>
      <c r="AH12" s="611">
        <v>3.9999999999999925E-2</v>
      </c>
      <c r="AI12" s="527"/>
      <c r="AJ12" s="527"/>
      <c r="AK12" s="528"/>
      <c r="AL12" s="527"/>
      <c r="AM12" s="527"/>
      <c r="AN12" s="527"/>
      <c r="AO12" s="527"/>
      <c r="AP12" s="527"/>
      <c r="AQ12" s="527"/>
    </row>
    <row r="13" spans="1:43" s="263" customFormat="1" ht="18.75" customHeight="1">
      <c r="A13" s="1001" t="s">
        <v>322</v>
      </c>
      <c r="B13" s="1001"/>
      <c r="C13" s="264">
        <v>0.85989277978669454</v>
      </c>
      <c r="D13" s="264">
        <v>0.82962048239647213</v>
      </c>
      <c r="E13" s="264">
        <v>0.82175866588411139</v>
      </c>
      <c r="F13" s="264">
        <v>0.83215361415231903</v>
      </c>
      <c r="G13" s="264">
        <v>0.87082085401453191</v>
      </c>
      <c r="H13" s="264">
        <v>0.87100517169505631</v>
      </c>
      <c r="I13" s="264">
        <v>0.88681362053590873</v>
      </c>
      <c r="J13" s="264">
        <v>0.90312054893271099</v>
      </c>
      <c r="K13" s="264">
        <v>0.93030891568991025</v>
      </c>
      <c r="L13" s="264">
        <v>0.9096575398460407</v>
      </c>
      <c r="M13" s="264">
        <v>0.91218697744630894</v>
      </c>
      <c r="N13" s="264">
        <v>0.91205466421734427</v>
      </c>
      <c r="O13" s="264">
        <v>0.93691239163486761</v>
      </c>
      <c r="P13" s="264">
        <v>0.92935623422009783</v>
      </c>
      <c r="Q13" s="264">
        <v>0.92616939457617287</v>
      </c>
      <c r="R13" s="264">
        <v>0.93812975136186716</v>
      </c>
      <c r="S13" s="264">
        <v>0.91921522936616462</v>
      </c>
      <c r="T13" s="264">
        <v>0.90078717152557863</v>
      </c>
      <c r="U13" s="264">
        <v>0.88984552833656483</v>
      </c>
      <c r="V13" s="108">
        <v>0.89389229397072101</v>
      </c>
      <c r="W13" s="108">
        <v>0.95610284076055407</v>
      </c>
      <c r="X13" s="108">
        <v>0.9445946597415612</v>
      </c>
      <c r="Y13" s="108">
        <v>0.90875091469870128</v>
      </c>
      <c r="Z13" s="108">
        <v>0.90783876456873946</v>
      </c>
      <c r="AA13" s="108">
        <v>0.91846777613395325</v>
      </c>
      <c r="AB13" s="108">
        <v>0.88700051501087362</v>
      </c>
      <c r="AC13" s="108">
        <v>0.88257715549020677</v>
      </c>
      <c r="AD13" s="108">
        <v>0.89313410910836255</v>
      </c>
      <c r="AE13" s="108">
        <v>0.93287044530302021</v>
      </c>
      <c r="AF13" s="108">
        <v>0.91772618428143304</v>
      </c>
      <c r="AG13" s="369">
        <v>0.92980295621759323</v>
      </c>
      <c r="AH13" s="612">
        <v>4.7225800727386469E-2</v>
      </c>
      <c r="AI13" s="527"/>
      <c r="AJ13" s="527"/>
      <c r="AK13" s="527"/>
      <c r="AL13" s="527"/>
      <c r="AM13" s="527"/>
      <c r="AN13" s="527"/>
      <c r="AO13" s="527"/>
      <c r="AP13" s="527"/>
      <c r="AQ13" s="527"/>
    </row>
    <row r="14" spans="1:43" ht="17.25">
      <c r="A14" s="101" t="s">
        <v>323</v>
      </c>
      <c r="B14" s="37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7"/>
    </row>
    <row r="15" spans="1:43" s="526" customFormat="1">
      <c r="A15" s="512"/>
      <c r="C15" s="531"/>
      <c r="D15" s="531"/>
      <c r="E15" s="531"/>
      <c r="F15" s="531"/>
      <c r="G15" s="531"/>
      <c r="H15" s="531"/>
      <c r="I15" s="531"/>
      <c r="J15" s="531"/>
      <c r="K15" s="531"/>
      <c r="L15" s="531"/>
      <c r="M15" s="531"/>
      <c r="N15" s="531"/>
      <c r="O15" s="531"/>
      <c r="P15" s="531"/>
      <c r="Q15" s="531"/>
      <c r="R15" s="531"/>
      <c r="S15" s="531"/>
      <c r="T15" s="531"/>
      <c r="U15" s="531"/>
      <c r="V15" s="531"/>
      <c r="AG15" s="18"/>
      <c r="AH15" s="18"/>
    </row>
    <row r="16" spans="1:43" s="526" customFormat="1">
      <c r="A16" s="512"/>
      <c r="C16" s="531"/>
      <c r="D16" s="531"/>
      <c r="E16" s="531"/>
      <c r="F16" s="531"/>
      <c r="G16" s="531"/>
      <c r="H16" s="531"/>
      <c r="I16" s="531"/>
      <c r="J16" s="531"/>
      <c r="K16" s="531"/>
      <c r="L16" s="531"/>
      <c r="M16" s="531"/>
      <c r="N16" s="531"/>
      <c r="O16" s="531"/>
      <c r="P16" s="531"/>
      <c r="Q16" s="531"/>
      <c r="R16" s="531"/>
      <c r="S16" s="531"/>
      <c r="T16" s="531"/>
      <c r="U16" s="531"/>
      <c r="V16" s="531"/>
      <c r="AG16" s="18"/>
      <c r="AH16" s="18"/>
    </row>
    <row r="17" spans="1:43" s="526" customFormat="1">
      <c r="A17" s="512"/>
      <c r="C17" s="531"/>
      <c r="D17" s="531"/>
      <c r="E17" s="531"/>
      <c r="F17" s="531"/>
      <c r="G17" s="531"/>
      <c r="H17" s="531"/>
      <c r="I17" s="531"/>
      <c r="J17" s="531"/>
      <c r="K17" s="531"/>
      <c r="L17" s="531"/>
      <c r="M17" s="531"/>
      <c r="N17" s="531"/>
      <c r="O17" s="531"/>
      <c r="P17" s="531"/>
      <c r="Q17" s="531"/>
      <c r="R17" s="531"/>
      <c r="S17" s="531"/>
      <c r="T17" s="531"/>
      <c r="U17" s="531"/>
      <c r="V17" s="531"/>
      <c r="W17" s="531"/>
      <c r="AA17" s="531"/>
      <c r="AB17" s="531"/>
      <c r="AC17" s="531"/>
      <c r="AD17" s="531"/>
      <c r="AE17" s="531"/>
      <c r="AF17" s="531"/>
      <c r="AG17" s="16"/>
      <c r="AH17" s="18"/>
      <c r="AQ17" s="529"/>
    </row>
    <row r="18" spans="1:43" s="526" customFormat="1">
      <c r="A18" s="512"/>
      <c r="C18" s="531"/>
      <c r="D18" s="531"/>
      <c r="E18" s="531"/>
      <c r="F18" s="531"/>
      <c r="G18" s="531"/>
      <c r="H18" s="531"/>
      <c r="I18" s="531"/>
      <c r="J18" s="531"/>
      <c r="K18" s="531"/>
      <c r="L18" s="531"/>
      <c r="M18" s="531"/>
      <c r="N18" s="531"/>
      <c r="O18" s="531"/>
      <c r="P18" s="531"/>
      <c r="Q18" s="531"/>
      <c r="R18" s="531"/>
      <c r="S18" s="531"/>
      <c r="T18" s="531"/>
      <c r="U18" s="531"/>
      <c r="V18" s="531"/>
      <c r="AG18" s="18"/>
      <c r="AH18" s="18"/>
      <c r="AQ18" s="530"/>
    </row>
    <row r="19" spans="1:43" s="526" customFormat="1">
      <c r="A19" s="512"/>
      <c r="C19" s="531"/>
      <c r="D19" s="531"/>
      <c r="E19" s="531"/>
      <c r="F19" s="531"/>
      <c r="G19" s="531"/>
      <c r="H19" s="531"/>
      <c r="I19" s="531"/>
      <c r="J19" s="531"/>
      <c r="K19" s="531"/>
      <c r="L19" s="531"/>
      <c r="M19" s="531"/>
      <c r="N19" s="531"/>
      <c r="O19" s="531"/>
      <c r="P19" s="531"/>
      <c r="Q19" s="531"/>
      <c r="R19" s="531"/>
      <c r="S19" s="531"/>
      <c r="T19" s="531"/>
      <c r="U19" s="531"/>
      <c r="V19" s="531"/>
      <c r="AG19" s="18"/>
      <c r="AH19" s="18"/>
      <c r="AQ19" s="530"/>
    </row>
    <row r="20" spans="1:43" s="526" customFormat="1">
      <c r="A20" s="512"/>
      <c r="C20" s="531"/>
      <c r="D20" s="531"/>
      <c r="E20" s="531"/>
      <c r="F20" s="531"/>
      <c r="G20" s="531"/>
      <c r="H20" s="531"/>
      <c r="I20" s="531"/>
      <c r="J20" s="531"/>
      <c r="K20" s="531"/>
      <c r="L20" s="531"/>
      <c r="M20" s="531"/>
      <c r="N20" s="531"/>
      <c r="O20" s="531"/>
      <c r="P20" s="531"/>
      <c r="Q20" s="531"/>
      <c r="R20" s="531"/>
      <c r="S20" s="531"/>
      <c r="T20" s="531"/>
      <c r="U20" s="531"/>
      <c r="V20" s="531"/>
      <c r="AG20" s="18"/>
      <c r="AH20" s="18"/>
    </row>
    <row r="21" spans="1:43" s="526" customFormat="1">
      <c r="A21" s="512"/>
      <c r="C21" s="531"/>
      <c r="D21" s="531"/>
      <c r="E21" s="531"/>
      <c r="F21" s="531"/>
      <c r="G21" s="531"/>
      <c r="H21" s="531"/>
      <c r="I21" s="531"/>
      <c r="J21" s="531"/>
      <c r="K21" s="531"/>
      <c r="L21" s="531"/>
      <c r="M21" s="531"/>
      <c r="N21" s="531"/>
      <c r="O21" s="531"/>
      <c r="P21" s="531"/>
      <c r="Q21" s="531"/>
      <c r="R21" s="531"/>
      <c r="S21" s="531"/>
      <c r="T21" s="531"/>
      <c r="U21" s="531"/>
      <c r="V21" s="531"/>
      <c r="AG21" s="18"/>
      <c r="AH21" s="18"/>
    </row>
    <row r="22" spans="1:43" s="526" customFormat="1">
      <c r="A22" s="512"/>
      <c r="C22" s="531"/>
      <c r="D22" s="531"/>
      <c r="E22" s="531"/>
      <c r="F22" s="531"/>
      <c r="G22" s="531"/>
      <c r="H22" s="531"/>
      <c r="I22" s="531"/>
      <c r="J22" s="531"/>
      <c r="K22" s="531"/>
      <c r="L22" s="531"/>
      <c r="M22" s="531"/>
      <c r="N22" s="531"/>
      <c r="O22" s="531"/>
      <c r="P22" s="531"/>
      <c r="Q22" s="531"/>
      <c r="R22" s="531"/>
      <c r="S22" s="531"/>
      <c r="T22" s="531"/>
      <c r="U22" s="531"/>
      <c r="V22" s="531"/>
      <c r="AG22" s="18"/>
      <c r="AH22" s="18"/>
    </row>
  </sheetData>
  <mergeCells count="8">
    <mergeCell ref="A13:B13"/>
    <mergeCell ref="A11:B11"/>
    <mergeCell ref="A12:B12"/>
    <mergeCell ref="A4:B4"/>
    <mergeCell ref="A6:B6"/>
    <mergeCell ref="A5:B5"/>
    <mergeCell ref="A10:B10"/>
    <mergeCell ref="A7:B7"/>
  </mergeCells>
  <phoneticPr fontId="20" type="noConversion"/>
  <pageMargins left="0.7" right="0.7" top="0.75" bottom="0.75" header="0.3" footer="0.3"/>
  <pageSetup paperSize="9" scale="76" firstPageNumber="4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AG39"/>
  <sheetViews>
    <sheetView showGridLines="0" view="pageBreakPreview" zoomScaleNormal="55" zoomScaleSheetLayoutView="100" workbookViewId="0"/>
  </sheetViews>
  <sheetFormatPr defaultColWidth="8.88671875" defaultRowHeight="18" customHeight="1"/>
  <cols>
    <col min="1" max="1" width="22.33203125" style="3" customWidth="1"/>
    <col min="2" max="17" width="12" style="3" hidden="1" customWidth="1"/>
    <col min="18" max="23" width="11.44140625" style="3" hidden="1" customWidth="1"/>
    <col min="24" max="25" width="10.77734375" style="3" hidden="1" customWidth="1"/>
    <col min="26" max="31" width="8.88671875" style="3" customWidth="1"/>
    <col min="32" max="32" width="9.109375" style="3" customWidth="1"/>
    <col min="33" max="33" width="8" style="512" customWidth="1"/>
    <col min="34" max="16384" width="8.88671875" style="3"/>
  </cols>
  <sheetData>
    <row r="1" spans="1:33" ht="12" customHeight="1"/>
    <row r="2" spans="1:33" ht="32.25" customHeight="1">
      <c r="A2" s="309" t="s">
        <v>339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18"/>
      <c r="Z2" s="118"/>
      <c r="AA2" s="118"/>
      <c r="AB2" s="118"/>
      <c r="AC2" s="118"/>
      <c r="AD2" s="118"/>
      <c r="AE2" s="118"/>
      <c r="AF2" s="118"/>
    </row>
    <row r="3" spans="1:33" ht="15" customHeight="1" thickBot="1">
      <c r="A3" s="1"/>
      <c r="R3" s="2"/>
      <c r="U3" s="26"/>
      <c r="V3" s="26"/>
      <c r="W3" s="26"/>
      <c r="X3" s="26"/>
    </row>
    <row r="4" spans="1:33" s="370" customFormat="1" ht="21" customHeight="1">
      <c r="A4" s="425" t="s">
        <v>652</v>
      </c>
      <c r="B4" s="357" t="s">
        <v>5</v>
      </c>
      <c r="C4" s="357" t="s">
        <v>62</v>
      </c>
      <c r="D4" s="357" t="s">
        <v>7</v>
      </c>
      <c r="E4" s="357" t="s">
        <v>61</v>
      </c>
      <c r="F4" s="357" t="s">
        <v>9</v>
      </c>
      <c r="G4" s="357" t="s">
        <v>62</v>
      </c>
      <c r="H4" s="357" t="s">
        <v>11</v>
      </c>
      <c r="I4" s="357" t="s">
        <v>12</v>
      </c>
      <c r="J4" s="357" t="s">
        <v>13</v>
      </c>
      <c r="K4" s="357" t="s">
        <v>63</v>
      </c>
      <c r="L4" s="357" t="s">
        <v>15</v>
      </c>
      <c r="M4" s="357" t="s">
        <v>16</v>
      </c>
      <c r="N4" s="357" t="s">
        <v>17</v>
      </c>
      <c r="O4" s="357" t="s">
        <v>64</v>
      </c>
      <c r="P4" s="357" t="s">
        <v>19</v>
      </c>
      <c r="Q4" s="357" t="s">
        <v>20</v>
      </c>
      <c r="R4" s="357" t="s">
        <v>3</v>
      </c>
      <c r="S4" s="357" t="s">
        <v>65</v>
      </c>
      <c r="T4" s="357" t="s">
        <v>22</v>
      </c>
      <c r="U4" s="357" t="s">
        <v>23</v>
      </c>
      <c r="V4" s="357" t="s">
        <v>1</v>
      </c>
      <c r="W4" s="357" t="s">
        <v>26</v>
      </c>
      <c r="X4" s="357" t="s">
        <v>59</v>
      </c>
      <c r="Y4" s="357" t="s">
        <v>68</v>
      </c>
      <c r="Z4" s="357" t="s">
        <v>104</v>
      </c>
      <c r="AA4" s="357" t="s">
        <v>116</v>
      </c>
      <c r="AB4" s="357" t="s">
        <v>144</v>
      </c>
      <c r="AC4" s="357" t="s">
        <v>646</v>
      </c>
      <c r="AD4" s="357" t="s">
        <v>683</v>
      </c>
      <c r="AE4" s="357" t="s">
        <v>682</v>
      </c>
      <c r="AF4" s="358" t="s">
        <v>688</v>
      </c>
      <c r="AG4" s="532"/>
    </row>
    <row r="5" spans="1:33" ht="21" customHeight="1">
      <c r="A5" s="90" t="s">
        <v>326</v>
      </c>
      <c r="B5" s="23">
        <v>297.35183618300005</v>
      </c>
      <c r="C5" s="23">
        <v>205.891045875</v>
      </c>
      <c r="D5" s="23">
        <v>486.16337952399999</v>
      </c>
      <c r="E5" s="23">
        <v>418.48433631999995</v>
      </c>
      <c r="F5" s="23">
        <v>454.91558938400004</v>
      </c>
      <c r="G5" s="22">
        <v>444.89123866600005</v>
      </c>
      <c r="H5" s="22">
        <v>515.62137931500001</v>
      </c>
      <c r="I5" s="22">
        <v>410.026770091</v>
      </c>
      <c r="J5" s="22">
        <v>573.290871864</v>
      </c>
      <c r="K5" s="23">
        <v>670.95571579700004</v>
      </c>
      <c r="L5" s="22">
        <v>275.83337953199998</v>
      </c>
      <c r="M5" s="22">
        <v>241.817582792</v>
      </c>
      <c r="N5" s="22">
        <v>276.91263981500003</v>
      </c>
      <c r="O5" s="22">
        <v>352.35945993900003</v>
      </c>
      <c r="P5" s="23">
        <v>776.47250313300003</v>
      </c>
      <c r="Q5" s="22">
        <v>509.74266087200004</v>
      </c>
      <c r="R5" s="23">
        <v>673.92801818300006</v>
      </c>
      <c r="S5" s="22">
        <v>709.02448827600006</v>
      </c>
      <c r="T5" s="23">
        <v>559.492513831</v>
      </c>
      <c r="U5" s="121">
        <v>2229.7999164669995</v>
      </c>
      <c r="V5" s="121">
        <v>825.26141090399994</v>
      </c>
      <c r="W5" s="121">
        <v>1536.2928950139999</v>
      </c>
      <c r="X5" s="121">
        <v>701.53538219799998</v>
      </c>
      <c r="Y5" s="121">
        <v>1559.871224968</v>
      </c>
      <c r="Z5" s="121">
        <v>758.85441598600005</v>
      </c>
      <c r="AA5" s="406">
        <v>1218.3721998830001</v>
      </c>
      <c r="AB5" s="406">
        <v>920.68658216299991</v>
      </c>
      <c r="AC5" s="406">
        <v>849.37083540900005</v>
      </c>
      <c r="AD5" s="406">
        <v>730.55130517300006</v>
      </c>
      <c r="AE5" s="406">
        <v>919.87694917200008</v>
      </c>
      <c r="AF5" s="616">
        <v>832.42183368400003</v>
      </c>
    </row>
    <row r="6" spans="1:33" ht="21" customHeight="1">
      <c r="A6" s="90" t="s">
        <v>327</v>
      </c>
      <c r="B6" s="23">
        <v>99.459990798999996</v>
      </c>
      <c r="C6" s="23">
        <v>100.69495755299999</v>
      </c>
      <c r="D6" s="23">
        <v>109.51746146400001</v>
      </c>
      <c r="E6" s="23">
        <v>109.67498533200001</v>
      </c>
      <c r="F6" s="23">
        <v>104.160443156</v>
      </c>
      <c r="G6" s="22">
        <v>97.691903238999984</v>
      </c>
      <c r="H6" s="22">
        <v>93.012827145999992</v>
      </c>
      <c r="I6" s="22">
        <v>88.024319806999998</v>
      </c>
      <c r="J6" s="22">
        <v>85.350697041000018</v>
      </c>
      <c r="K6" s="23">
        <v>140.102377523</v>
      </c>
      <c r="L6" s="22">
        <v>119.80018768800001</v>
      </c>
      <c r="M6" s="22">
        <v>132.18361056999998</v>
      </c>
      <c r="N6" s="22">
        <v>131.76800782699999</v>
      </c>
      <c r="O6" s="22">
        <v>132.44857911900002</v>
      </c>
      <c r="P6" s="23">
        <v>149.459874504</v>
      </c>
      <c r="Q6" s="22">
        <v>178.769974069</v>
      </c>
      <c r="R6" s="23">
        <v>167.38771833100003</v>
      </c>
      <c r="S6" s="22">
        <v>153.535371</v>
      </c>
      <c r="T6" s="23">
        <v>157.90391709499997</v>
      </c>
      <c r="U6" s="121">
        <v>149.53537768800001</v>
      </c>
      <c r="V6" s="121">
        <v>159.541798196</v>
      </c>
      <c r="W6" s="121">
        <v>172.76370328800002</v>
      </c>
      <c r="X6" s="121">
        <v>156.386439139</v>
      </c>
      <c r="Y6" s="121">
        <v>160.94407431300002</v>
      </c>
      <c r="Z6" s="121">
        <v>156.465429473</v>
      </c>
      <c r="AA6" s="406">
        <v>171.95605880600002</v>
      </c>
      <c r="AB6" s="406">
        <v>165.45934532000001</v>
      </c>
      <c r="AC6" s="406">
        <v>171.695295225</v>
      </c>
      <c r="AD6" s="406">
        <v>170.01685669099999</v>
      </c>
      <c r="AE6" s="406">
        <v>198.85102735800001</v>
      </c>
      <c r="AF6" s="616">
        <v>191.284439091</v>
      </c>
    </row>
    <row r="7" spans="1:33" ht="21" customHeight="1">
      <c r="A7" s="90" t="s">
        <v>328</v>
      </c>
      <c r="B7" s="102">
        <v>95.243391713999998</v>
      </c>
      <c r="C7" s="102">
        <v>95.243391713999998</v>
      </c>
      <c r="D7" s="102">
        <v>5.2433917139999995</v>
      </c>
      <c r="E7" s="102">
        <v>5.2433917139999995</v>
      </c>
      <c r="F7" s="102">
        <v>5.2433917139999995</v>
      </c>
      <c r="G7" s="22">
        <v>5.2433917139999995</v>
      </c>
      <c r="H7" s="22">
        <v>5.2433917139999995</v>
      </c>
      <c r="I7" s="22">
        <v>5.9433917139999988</v>
      </c>
      <c r="J7" s="22">
        <v>6.5433917140000002</v>
      </c>
      <c r="K7" s="102">
        <v>6.5433917140000002</v>
      </c>
      <c r="L7" s="22">
        <v>6.201117462</v>
      </c>
      <c r="M7" s="22">
        <v>5.8433917139999991</v>
      </c>
      <c r="N7" s="22">
        <v>5.8433917139999991</v>
      </c>
      <c r="O7" s="22">
        <v>5.8433917139999991</v>
      </c>
      <c r="P7" s="102">
        <v>5.8433917139999991</v>
      </c>
      <c r="Q7" s="22">
        <v>5.8433917139999991</v>
      </c>
      <c r="R7" s="102">
        <v>45.759845328000004</v>
      </c>
      <c r="S7" s="22">
        <v>48.229845327999996</v>
      </c>
      <c r="T7" s="102">
        <v>48.229845327999996</v>
      </c>
      <c r="U7" s="121">
        <v>48.229845327999996</v>
      </c>
      <c r="V7" s="121">
        <v>59.121697596000004</v>
      </c>
      <c r="W7" s="121">
        <v>128.98856947600001</v>
      </c>
      <c r="X7" s="121">
        <v>134.13756947600001</v>
      </c>
      <c r="Y7" s="121">
        <v>119.0977484</v>
      </c>
      <c r="Z7" s="121">
        <v>113.58420148</v>
      </c>
      <c r="AA7" s="406">
        <v>109.48721248</v>
      </c>
      <c r="AB7" s="406">
        <v>121.60478548</v>
      </c>
      <c r="AC7" s="406">
        <v>143.70478548</v>
      </c>
      <c r="AD7" s="406">
        <v>145.318694397</v>
      </c>
      <c r="AE7" s="406">
        <v>146.19672837299998</v>
      </c>
      <c r="AF7" s="616">
        <v>214.22501000000003</v>
      </c>
      <c r="AG7" s="516"/>
    </row>
    <row r="8" spans="1:33" ht="21" customHeight="1">
      <c r="A8" s="90" t="s">
        <v>329</v>
      </c>
      <c r="B8" s="23">
        <v>5660.9241602339989</v>
      </c>
      <c r="C8" s="23">
        <v>6081.8556030439995</v>
      </c>
      <c r="D8" s="23">
        <v>6751.0108809769999</v>
      </c>
      <c r="E8" s="23">
        <v>7251.4563146109995</v>
      </c>
      <c r="F8" s="23">
        <v>7527.9372458109992</v>
      </c>
      <c r="G8" s="22">
        <v>8016.3406205490001</v>
      </c>
      <c r="H8" s="22">
        <v>8451.3999857420022</v>
      </c>
      <c r="I8" s="22">
        <v>8543.0855446140013</v>
      </c>
      <c r="J8" s="22">
        <v>8137.1372915009997</v>
      </c>
      <c r="K8" s="23">
        <v>8674.0668744840004</v>
      </c>
      <c r="L8" s="22">
        <v>9197.2333940890003</v>
      </c>
      <c r="M8" s="22">
        <v>9225.0982492809999</v>
      </c>
      <c r="N8" s="22">
        <v>9057.6724188070002</v>
      </c>
      <c r="O8" s="22">
        <v>9206.5563358899999</v>
      </c>
      <c r="P8" s="23">
        <v>9400.1290090440016</v>
      </c>
      <c r="Q8" s="22">
        <v>9527.2984770389994</v>
      </c>
      <c r="R8" s="23">
        <v>8796.9869048229993</v>
      </c>
      <c r="S8" s="22">
        <v>9019.6217053910004</v>
      </c>
      <c r="T8" s="23">
        <v>8266.3184800400013</v>
      </c>
      <c r="U8" s="121">
        <v>8669.8293457060008</v>
      </c>
      <c r="V8" s="121">
        <v>11091.535249826</v>
      </c>
      <c r="W8" s="121">
        <v>11865.293934826999</v>
      </c>
      <c r="X8" s="121">
        <v>12086.678567318</v>
      </c>
      <c r="Y8" s="121">
        <v>13443.155163584999</v>
      </c>
      <c r="Z8" s="121">
        <v>13895.664748095</v>
      </c>
      <c r="AA8" s="406">
        <v>14707.530132657999</v>
      </c>
      <c r="AB8" s="406">
        <v>15705.854560312</v>
      </c>
      <c r="AC8" s="406">
        <v>15875.025457185999</v>
      </c>
      <c r="AD8" s="406">
        <v>16819.320157444999</v>
      </c>
      <c r="AE8" s="406">
        <v>16382.520834643999</v>
      </c>
      <c r="AF8" s="616">
        <v>16841.242257615002</v>
      </c>
    </row>
    <row r="9" spans="1:33" ht="21" customHeight="1">
      <c r="A9" s="90" t="s">
        <v>330</v>
      </c>
      <c r="B9" s="23">
        <v>1441.471360792</v>
      </c>
      <c r="C9" s="23">
        <v>1796.3774834549999</v>
      </c>
      <c r="D9" s="23">
        <v>1384.6800296280001</v>
      </c>
      <c r="E9" s="23">
        <v>1611.108888577</v>
      </c>
      <c r="F9" s="23">
        <v>1572.2765526779999</v>
      </c>
      <c r="G9" s="22">
        <v>2041.0045163700001</v>
      </c>
      <c r="H9" s="22">
        <v>2200.532083481</v>
      </c>
      <c r="I9" s="22">
        <v>2430.0894407299998</v>
      </c>
      <c r="J9" s="22">
        <v>2951.1192539769995</v>
      </c>
      <c r="K9" s="23">
        <v>3213.8987617170001</v>
      </c>
      <c r="L9" s="22">
        <v>3481.821170272</v>
      </c>
      <c r="M9" s="22">
        <v>2749.0115821809995</v>
      </c>
      <c r="N9" s="22">
        <v>3221.3922155589999</v>
      </c>
      <c r="O9" s="22">
        <v>3038.0107379749998</v>
      </c>
      <c r="P9" s="23">
        <v>3290.0071113940003</v>
      </c>
      <c r="Q9" s="22">
        <v>3079.6122130479998</v>
      </c>
      <c r="R9" s="23">
        <v>3740.8334998240002</v>
      </c>
      <c r="S9" s="22">
        <v>3066.0850268679997</v>
      </c>
      <c r="T9" s="23">
        <v>3038.7469365469997</v>
      </c>
      <c r="U9" s="121">
        <v>3114.9588796759999</v>
      </c>
      <c r="V9" s="121">
        <v>6197.139787862</v>
      </c>
      <c r="W9" s="121">
        <v>5592.4149853010003</v>
      </c>
      <c r="X9" s="121">
        <v>6207.3509012510003</v>
      </c>
      <c r="Y9" s="121">
        <v>6432.6735911509995</v>
      </c>
      <c r="Z9" s="121">
        <v>6532.7910716040005</v>
      </c>
      <c r="AA9" s="406">
        <v>5566.841504819</v>
      </c>
      <c r="AB9" s="406">
        <v>6168.4447543000006</v>
      </c>
      <c r="AC9" s="406">
        <v>5180.3787333700002</v>
      </c>
      <c r="AD9" s="406">
        <v>6165.1723842619995</v>
      </c>
      <c r="AE9" s="406">
        <v>6840.704368961</v>
      </c>
      <c r="AF9" s="616">
        <v>6084.6335104749996</v>
      </c>
      <c r="AG9" s="533"/>
    </row>
    <row r="10" spans="1:33" ht="21" customHeight="1">
      <c r="A10" s="90" t="s">
        <v>331</v>
      </c>
      <c r="B10" s="23">
        <v>2646.023169351</v>
      </c>
      <c r="C10" s="23">
        <v>2679.3159173449999</v>
      </c>
      <c r="D10" s="23">
        <v>2608.1306911669999</v>
      </c>
      <c r="E10" s="23">
        <v>2665.5111877309996</v>
      </c>
      <c r="F10" s="23">
        <v>2683.0949868060002</v>
      </c>
      <c r="G10" s="22">
        <v>2679.300369134</v>
      </c>
      <c r="H10" s="22">
        <v>2728.4229193780002</v>
      </c>
      <c r="I10" s="22">
        <v>2497.1162358720003</v>
      </c>
      <c r="J10" s="22">
        <v>2289.4550190310006</v>
      </c>
      <c r="K10" s="23">
        <v>2149.9579991350001</v>
      </c>
      <c r="L10" s="22">
        <v>1938.4276808290001</v>
      </c>
      <c r="M10" s="22">
        <v>1668.6289662899999</v>
      </c>
      <c r="N10" s="22">
        <v>1606.0757439860001</v>
      </c>
      <c r="O10" s="22">
        <v>1705.6404127459998</v>
      </c>
      <c r="P10" s="23">
        <v>1767.6611873220002</v>
      </c>
      <c r="Q10" s="22">
        <v>1646.3204140040002</v>
      </c>
      <c r="R10" s="23">
        <v>1442.522082597</v>
      </c>
      <c r="S10" s="22">
        <v>1447.9609654289998</v>
      </c>
      <c r="T10" s="23">
        <v>1478.0611559479999</v>
      </c>
      <c r="U10" s="121">
        <v>1160.6196354799999</v>
      </c>
      <c r="V10" s="121">
        <v>1241.453259652</v>
      </c>
      <c r="W10" s="121">
        <v>1237.606960248</v>
      </c>
      <c r="X10" s="121">
        <v>1107.4629234290001</v>
      </c>
      <c r="Y10" s="121">
        <v>1168.0521498570001</v>
      </c>
      <c r="Z10" s="121">
        <v>1115.7590343899999</v>
      </c>
      <c r="AA10" s="406">
        <v>1137.0035911770001</v>
      </c>
      <c r="AB10" s="406">
        <v>1136.848301769</v>
      </c>
      <c r="AC10" s="406">
        <v>1179.2596387179999</v>
      </c>
      <c r="AD10" s="406">
        <v>1293.472957643</v>
      </c>
      <c r="AE10" s="406">
        <v>1236.177718467</v>
      </c>
      <c r="AF10" s="616">
        <v>1289.940292688</v>
      </c>
    </row>
    <row r="11" spans="1:33" ht="21" customHeight="1">
      <c r="A11" s="90" t="s">
        <v>332</v>
      </c>
      <c r="B11" s="23">
        <v>72.626229999999993</v>
      </c>
      <c r="C11" s="23">
        <v>51.759849999999993</v>
      </c>
      <c r="D11" s="23">
        <v>51.274950000000004</v>
      </c>
      <c r="E11" s="23">
        <v>52.8035</v>
      </c>
      <c r="F11" s="23">
        <v>52.711800000000004</v>
      </c>
      <c r="G11" s="22">
        <v>52.40475</v>
      </c>
      <c r="H11" s="22">
        <v>51.279849999999996</v>
      </c>
      <c r="I11" s="22">
        <v>51.479549999999996</v>
      </c>
      <c r="J11" s="22">
        <v>60.400561600000003</v>
      </c>
      <c r="K11" s="23">
        <v>50.046900000000001</v>
      </c>
      <c r="L11" s="22">
        <v>0</v>
      </c>
      <c r="M11" s="22">
        <v>0</v>
      </c>
      <c r="N11" s="22">
        <v>0</v>
      </c>
      <c r="O11" s="22">
        <v>0</v>
      </c>
      <c r="P11" s="23">
        <v>0</v>
      </c>
      <c r="Q11" s="22">
        <v>0</v>
      </c>
      <c r="R11" s="23">
        <v>0</v>
      </c>
      <c r="S11" s="22">
        <v>169.63782055000001</v>
      </c>
      <c r="T11" s="23">
        <v>49.479156166999999</v>
      </c>
      <c r="U11" s="121">
        <v>49.858449316000005</v>
      </c>
      <c r="V11" s="121">
        <v>1220.6739771480002</v>
      </c>
      <c r="W11" s="121">
        <v>1166.8815208239998</v>
      </c>
      <c r="X11" s="121">
        <v>948.98455307999996</v>
      </c>
      <c r="Y11" s="121">
        <v>1360.597921825</v>
      </c>
      <c r="Z11" s="121">
        <v>984.23810115399988</v>
      </c>
      <c r="AA11" s="406">
        <v>1043.378527934</v>
      </c>
      <c r="AB11" s="406">
        <v>1442.323753183</v>
      </c>
      <c r="AC11" s="406">
        <v>1806.940387702</v>
      </c>
      <c r="AD11" s="406">
        <v>1954.9448119439999</v>
      </c>
      <c r="AE11" s="406">
        <v>1970.9861867110001</v>
      </c>
      <c r="AF11" s="616">
        <v>2273.243023772</v>
      </c>
    </row>
    <row r="12" spans="1:33" ht="21" customHeight="1">
      <c r="A12" s="90" t="s">
        <v>333</v>
      </c>
      <c r="B12" s="23">
        <v>5035.2976600470001</v>
      </c>
      <c r="C12" s="23">
        <v>5029.3940115320001</v>
      </c>
      <c r="D12" s="23">
        <v>5263.4730692680005</v>
      </c>
      <c r="E12" s="23">
        <v>5361.6825404209994</v>
      </c>
      <c r="F12" s="23">
        <v>5619.1091555610001</v>
      </c>
      <c r="G12" s="22">
        <v>5670.7828112670013</v>
      </c>
      <c r="H12" s="22">
        <v>5651.802194078</v>
      </c>
      <c r="I12" s="22">
        <v>5695.5926708799998</v>
      </c>
      <c r="J12" s="22">
        <v>6349.0348468829998</v>
      </c>
      <c r="K12" s="23">
        <v>6123.9722224919997</v>
      </c>
      <c r="L12" s="22">
        <v>6255.416264466</v>
      </c>
      <c r="M12" s="22">
        <v>7403.3398752800003</v>
      </c>
      <c r="N12" s="22">
        <v>7078.8635503610003</v>
      </c>
      <c r="O12" s="22">
        <v>7595.6332937460002</v>
      </c>
      <c r="P12" s="23">
        <v>7357.0820318610004</v>
      </c>
      <c r="Q12" s="22">
        <v>8327.2324292630001</v>
      </c>
      <c r="R12" s="23">
        <v>7991.7081729820002</v>
      </c>
      <c r="S12" s="22">
        <v>8476.9213669969995</v>
      </c>
      <c r="T12" s="23">
        <v>9377.8507484710026</v>
      </c>
      <c r="U12" s="121">
        <v>11095.958200104</v>
      </c>
      <c r="V12" s="121">
        <v>10790.619234701</v>
      </c>
      <c r="W12" s="121">
        <v>11395.567169954</v>
      </c>
      <c r="X12" s="121">
        <v>12116.737508390999</v>
      </c>
      <c r="Y12" s="121">
        <v>12425.423582264</v>
      </c>
      <c r="Z12" s="121">
        <v>13134.171940713</v>
      </c>
      <c r="AA12" s="406">
        <v>13756.269147831999</v>
      </c>
      <c r="AB12" s="406">
        <v>14287.220962430001</v>
      </c>
      <c r="AC12" s="406">
        <v>14968.236362310001</v>
      </c>
      <c r="AD12" s="406">
        <v>13820.359245237001</v>
      </c>
      <c r="AE12" s="406">
        <v>13551.996165787001</v>
      </c>
      <c r="AF12" s="616">
        <v>13703.013703339</v>
      </c>
    </row>
    <row r="13" spans="1:33" ht="21" customHeight="1">
      <c r="A13" s="110" t="s">
        <v>334</v>
      </c>
      <c r="B13" s="103">
        <v>790.11388420600008</v>
      </c>
      <c r="C13" s="103">
        <v>787.75502142599987</v>
      </c>
      <c r="D13" s="103">
        <v>785.39841145100002</v>
      </c>
      <c r="E13" s="103">
        <v>779.37509867599999</v>
      </c>
      <c r="F13" s="103">
        <v>778.60391636500003</v>
      </c>
      <c r="G13" s="28">
        <v>776.09862739100004</v>
      </c>
      <c r="H13" s="28">
        <v>774.13709655100001</v>
      </c>
      <c r="I13" s="28">
        <v>713.052727527</v>
      </c>
      <c r="J13" s="28">
        <v>711.66781236099996</v>
      </c>
      <c r="K13" s="103">
        <v>709.61196451800004</v>
      </c>
      <c r="L13" s="28">
        <v>707.45561667800007</v>
      </c>
      <c r="M13" s="28">
        <v>679.146153099</v>
      </c>
      <c r="N13" s="28">
        <v>939.571002722</v>
      </c>
      <c r="O13" s="28">
        <v>940.34188339499997</v>
      </c>
      <c r="P13" s="103">
        <v>940.11402206599996</v>
      </c>
      <c r="Q13" s="28">
        <v>940.21765842299988</v>
      </c>
      <c r="R13" s="103">
        <v>951.43939459299997</v>
      </c>
      <c r="S13" s="28">
        <v>977.85078228799989</v>
      </c>
      <c r="T13" s="103">
        <v>979.33116684899994</v>
      </c>
      <c r="U13" s="122">
        <v>979.22318190999999</v>
      </c>
      <c r="V13" s="122">
        <v>977.34162976700009</v>
      </c>
      <c r="W13" s="122">
        <v>985.49792762599986</v>
      </c>
      <c r="X13" s="122">
        <v>992.25046318700004</v>
      </c>
      <c r="Y13" s="122">
        <v>1003.411846869</v>
      </c>
      <c r="Z13" s="122">
        <v>1023.082953877</v>
      </c>
      <c r="AA13" s="407">
        <v>1152.120461475</v>
      </c>
      <c r="AB13" s="407">
        <v>1172.0530920420001</v>
      </c>
      <c r="AC13" s="407">
        <v>1169.7759875950001</v>
      </c>
      <c r="AD13" s="407">
        <v>1166.4240728560001</v>
      </c>
      <c r="AE13" s="407">
        <v>1164.0887195130001</v>
      </c>
      <c r="AF13" s="617">
        <v>1164.5360494609999</v>
      </c>
    </row>
    <row r="14" spans="1:33" ht="21" customHeight="1">
      <c r="A14" s="143" t="s">
        <v>335</v>
      </c>
      <c r="B14" s="104">
        <v>16138.511683326</v>
      </c>
      <c r="C14" s="104">
        <v>16828.287281944002</v>
      </c>
      <c r="D14" s="104">
        <v>17444.892265193001</v>
      </c>
      <c r="E14" s="104">
        <v>18255.340243381997</v>
      </c>
      <c r="F14" s="104">
        <v>18798.053081475002</v>
      </c>
      <c r="G14" s="24">
        <v>19783.75822833</v>
      </c>
      <c r="H14" s="24">
        <v>20471.451727405001</v>
      </c>
      <c r="I14" s="24">
        <v>20434.410651235001</v>
      </c>
      <c r="J14" s="24">
        <v>21163.999745972</v>
      </c>
      <c r="K14" s="104">
        <v>21739.156207380001</v>
      </c>
      <c r="L14" s="24">
        <v>21982.188811016</v>
      </c>
      <c r="M14" s="24">
        <v>22105.069411206998</v>
      </c>
      <c r="N14" s="24">
        <v>22318.098970790998</v>
      </c>
      <c r="O14" s="24">
        <v>22976.834094523998</v>
      </c>
      <c r="P14" s="104">
        <v>23686.769131038</v>
      </c>
      <c r="Q14" s="24">
        <v>24215.037218432</v>
      </c>
      <c r="R14" s="104">
        <v>23810.565636660998</v>
      </c>
      <c r="S14" s="24">
        <v>24068.867372126999</v>
      </c>
      <c r="T14" s="104">
        <v>23955.413920276002</v>
      </c>
      <c r="U14" s="123">
        <v>27498.012831674998</v>
      </c>
      <c r="V14" s="123">
        <v>32562.688045652001</v>
      </c>
      <c r="W14" s="123">
        <v>34081.307666558001</v>
      </c>
      <c r="X14" s="123">
        <v>34451.524307469008</v>
      </c>
      <c r="Y14" s="123">
        <v>37673.227303231994</v>
      </c>
      <c r="Z14" s="123">
        <v>37714.611896772003</v>
      </c>
      <c r="AA14" s="408">
        <v>38862.958837063998</v>
      </c>
      <c r="AB14" s="408">
        <v>41120.496136999005</v>
      </c>
      <c r="AC14" s="408">
        <v>41344.387482995</v>
      </c>
      <c r="AD14" s="408">
        <v>42265.580485647995</v>
      </c>
      <c r="AE14" s="408">
        <v>42411.398698985999</v>
      </c>
      <c r="AF14" s="613">
        <v>42594.540120124999</v>
      </c>
    </row>
    <row r="15" spans="1:33" ht="21" customHeight="1">
      <c r="A15" s="110" t="s">
        <v>336</v>
      </c>
      <c r="B15" s="105">
        <v>4.9926130633294374E-2</v>
      </c>
      <c r="C15" s="105">
        <v>4.1766755692983278E-2</v>
      </c>
      <c r="D15" s="106">
        <v>4.196136881709147E-2</v>
      </c>
      <c r="E15" s="106">
        <v>4.7884977152922663E-2</v>
      </c>
      <c r="F15" s="106">
        <v>5.1023637288388282E-2</v>
      </c>
      <c r="G15" s="106">
        <v>5.2755661005087405E-2</v>
      </c>
      <c r="H15" s="106">
        <v>7.2744485716626742E-2</v>
      </c>
      <c r="I15" s="106">
        <v>8.7997890351186575E-2</v>
      </c>
      <c r="J15" s="106">
        <v>6.3221656762461359E-2</v>
      </c>
      <c r="K15" s="106">
        <v>4.7659618201758763E-2</v>
      </c>
      <c r="L15" s="106">
        <v>3.8293612639129816E-2</v>
      </c>
      <c r="M15" s="106">
        <v>3.7862096547656723E-2</v>
      </c>
      <c r="N15" s="106">
        <v>3.728859589129712E-2</v>
      </c>
      <c r="O15" s="106">
        <v>3.9598807629480579E-2</v>
      </c>
      <c r="P15" s="106">
        <v>4.0839691066633592E-2</v>
      </c>
      <c r="Q15" s="106">
        <v>4.2754830242659865E-2</v>
      </c>
      <c r="R15" s="106">
        <v>4.2222226303983916E-2</v>
      </c>
      <c r="S15" s="106">
        <v>4.3208675710098572E-2</v>
      </c>
      <c r="T15" s="106">
        <v>4.9248669596365258E-2</v>
      </c>
      <c r="U15" s="106">
        <v>4.0830139617081158E-2</v>
      </c>
      <c r="V15" s="106">
        <v>3.8012227955144834E-2</v>
      </c>
      <c r="W15" s="106">
        <v>4.167975579536673E-2</v>
      </c>
      <c r="X15" s="106">
        <v>4.0634880620497742E-2</v>
      </c>
      <c r="Y15" s="303">
        <v>2.9634512819647237E-2</v>
      </c>
      <c r="Z15" s="303">
        <v>4.0312482709211214E-2</v>
      </c>
      <c r="AA15" s="303">
        <v>3.8236442513019504E-2</v>
      </c>
      <c r="AB15" s="303">
        <v>3.7953756391007051E-2</v>
      </c>
      <c r="AC15" s="303">
        <v>3.2432476895480546E-2</v>
      </c>
      <c r="AD15" s="303">
        <v>4.0763998320392771E-2</v>
      </c>
      <c r="AE15" s="303">
        <v>4.7500000000000001E-2</v>
      </c>
      <c r="AF15" s="614">
        <v>4.6051643020450478E-2</v>
      </c>
      <c r="AG15" s="534"/>
    </row>
    <row r="16" spans="1:33" ht="21" customHeight="1">
      <c r="A16" s="111" t="s">
        <v>337</v>
      </c>
      <c r="B16" s="107">
        <v>4.9926130633294374E-2</v>
      </c>
      <c r="C16" s="108">
        <v>4.5686011952436989E-2</v>
      </c>
      <c r="D16" s="108">
        <v>4.4562997713506448E-2</v>
      </c>
      <c r="E16" s="108">
        <v>4.5521418639169309E-2</v>
      </c>
      <c r="F16" s="108">
        <v>5.1023637288388282E-2</v>
      </c>
      <c r="G16" s="108">
        <v>5.2129624534757071E-2</v>
      </c>
      <c r="H16" s="108">
        <v>5.9994903752454504E-2</v>
      </c>
      <c r="I16" s="108">
        <v>6.9380931734633097E-2</v>
      </c>
      <c r="J16" s="108">
        <v>6.3221656762461359E-2</v>
      </c>
      <c r="K16" s="108">
        <v>5.6671017881961917E-2</v>
      </c>
      <c r="L16" s="108">
        <v>5.1094529865250857E-2</v>
      </c>
      <c r="M16" s="108">
        <v>4.8399119078074315E-2</v>
      </c>
      <c r="N16" s="108">
        <v>3.728859589129712E-2</v>
      </c>
      <c r="O16" s="108">
        <v>3.8447651451542442E-2</v>
      </c>
      <c r="P16" s="108">
        <v>3.9374092994219199E-2</v>
      </c>
      <c r="Q16" s="108">
        <v>4.0570557401058943E-2</v>
      </c>
      <c r="R16" s="108">
        <v>4.2222226303983916E-2</v>
      </c>
      <c r="S16" s="108">
        <v>4.2646081767775033E-2</v>
      </c>
      <c r="T16" s="108">
        <v>4.5246378639575112E-2</v>
      </c>
      <c r="U16" s="108">
        <v>4.2053778125674769E-2</v>
      </c>
      <c r="V16" s="108">
        <v>3.8012227955144834E-2</v>
      </c>
      <c r="W16" s="108">
        <v>4.0173059082958526E-2</v>
      </c>
      <c r="X16" s="108">
        <v>4.1148136037651543E-2</v>
      </c>
      <c r="Y16" s="304">
        <v>3.7426016335746305E-2</v>
      </c>
      <c r="Z16" s="304">
        <v>4.0312482709211214E-2</v>
      </c>
      <c r="AA16" s="304">
        <v>3.9171728270335375E-2</v>
      </c>
      <c r="AB16" s="304">
        <v>3.8448385946822337E-2</v>
      </c>
      <c r="AC16" s="304">
        <v>3.7462383839412847E-2</v>
      </c>
      <c r="AD16" s="304">
        <v>4.0763998320392771E-2</v>
      </c>
      <c r="AE16" s="304">
        <v>4.4616015990140569E-2</v>
      </c>
      <c r="AF16" s="615">
        <v>4.5555135091563899E-2</v>
      </c>
      <c r="AG16" s="534"/>
    </row>
    <row r="17" spans="1:32" ht="15" customHeight="1">
      <c r="A17" s="439" t="s">
        <v>338</v>
      </c>
      <c r="B17" s="307"/>
      <c r="C17" s="307"/>
      <c r="D17" s="307"/>
      <c r="E17" s="307"/>
      <c r="F17" s="307"/>
      <c r="G17" s="307"/>
      <c r="H17" s="307"/>
      <c r="I17" s="307"/>
      <c r="J17" s="307"/>
      <c r="K17" s="307"/>
      <c r="L17" s="307"/>
      <c r="M17" s="307"/>
      <c r="N17" s="307"/>
      <c r="O17" s="307"/>
      <c r="P17" s="307"/>
      <c r="Q17" s="307"/>
      <c r="R17" s="307"/>
      <c r="S17" s="307"/>
      <c r="T17" s="307"/>
    </row>
    <row r="18" spans="1:32" s="512" customFormat="1" ht="18" customHeight="1">
      <c r="AF18" s="3"/>
    </row>
    <row r="19" spans="1:32" s="512" customFormat="1" ht="18" customHeight="1">
      <c r="AF19" s="3"/>
    </row>
    <row r="20" spans="1:32" s="512" customFormat="1" ht="18" customHeight="1">
      <c r="AF20" s="3"/>
    </row>
    <row r="21" spans="1:32" s="512" customFormat="1" ht="18" customHeight="1">
      <c r="AF21" s="3"/>
    </row>
    <row r="22" spans="1:32" s="512" customFormat="1" ht="18" customHeight="1">
      <c r="AF22" s="3"/>
    </row>
    <row r="23" spans="1:32" s="512" customFormat="1" ht="18" customHeight="1">
      <c r="AF23" s="3"/>
    </row>
    <row r="24" spans="1:32" s="512" customFormat="1" ht="18" customHeight="1">
      <c r="AF24" s="3"/>
    </row>
    <row r="25" spans="1:32" s="512" customFormat="1" ht="18" customHeight="1">
      <c r="AF25" s="3"/>
    </row>
    <row r="26" spans="1:32" s="512" customFormat="1" ht="18" customHeight="1">
      <c r="AF26" s="3"/>
    </row>
    <row r="27" spans="1:32" s="512" customFormat="1" ht="18" customHeight="1">
      <c r="AF27" s="3"/>
    </row>
    <row r="28" spans="1:32" s="512" customFormat="1" ht="18" customHeight="1">
      <c r="AF28" s="3"/>
    </row>
    <row r="29" spans="1:32" s="512" customFormat="1" ht="18" customHeight="1">
      <c r="AF29" s="3"/>
    </row>
    <row r="30" spans="1:32" s="512" customFormat="1" ht="18" customHeight="1">
      <c r="AF30" s="3"/>
    </row>
    <row r="31" spans="1:32" s="512" customFormat="1" ht="18" customHeight="1">
      <c r="AF31" s="3"/>
    </row>
    <row r="32" spans="1:32" s="512" customFormat="1" ht="18" customHeight="1">
      <c r="AF32" s="3"/>
    </row>
    <row r="33" spans="32:32" s="512" customFormat="1" ht="18" customHeight="1">
      <c r="AF33" s="3"/>
    </row>
    <row r="34" spans="32:32" s="512" customFormat="1" ht="18" customHeight="1">
      <c r="AF34" s="3"/>
    </row>
    <row r="35" spans="32:32" s="512" customFormat="1" ht="18" customHeight="1">
      <c r="AF35" s="3"/>
    </row>
    <row r="36" spans="32:32" s="512" customFormat="1" ht="18" customHeight="1">
      <c r="AF36" s="3"/>
    </row>
    <row r="37" spans="32:32" s="512" customFormat="1" ht="18" customHeight="1">
      <c r="AF37" s="3"/>
    </row>
    <row r="38" spans="32:32" s="512" customFormat="1" ht="18" customHeight="1">
      <c r="AF38" s="3"/>
    </row>
    <row r="39" spans="32:32" s="512" customFormat="1" ht="18" customHeight="1">
      <c r="AF39" s="3"/>
    </row>
  </sheetData>
  <phoneticPr fontId="21" type="noConversion"/>
  <pageMargins left="0.70866141732283472" right="0.70866141732283472" top="0.74803149606299213" bottom="0.74803149606299213" header="0.31496062992125984" footer="0.31496062992125984"/>
  <pageSetup paperSize="9" scale="80" firstPageNumber="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19</vt:i4>
      </vt:variant>
      <vt:variant>
        <vt:lpstr>이름이 지정된 범위</vt:lpstr>
      </vt:variant>
      <vt:variant>
        <vt:i4>9</vt:i4>
      </vt:variant>
    </vt:vector>
  </HeadingPairs>
  <TitlesOfParts>
    <vt:vector size="28" baseType="lpstr">
      <vt:lpstr>Cover</vt:lpstr>
      <vt:lpstr>Group highlight</vt:lpstr>
      <vt:lpstr>Group_PL</vt:lpstr>
      <vt:lpstr>Group_BS</vt:lpstr>
      <vt:lpstr>Insurance_Condensed PL</vt:lpstr>
      <vt:lpstr>CSM</vt:lpstr>
      <vt:lpstr>Insurance_Condensed BS</vt:lpstr>
      <vt:lpstr>Insurance_Efficiency</vt:lpstr>
      <vt:lpstr>Insurance_Asset</vt:lpstr>
      <vt:lpstr>Insurance_NewP</vt:lpstr>
      <vt:lpstr>Insurance_ALM</vt:lpstr>
      <vt:lpstr>Insurance_BS</vt:lpstr>
      <vt:lpstr>Insurance_PL</vt:lpstr>
      <vt:lpstr>Securities_Key Figures</vt:lpstr>
      <vt:lpstr>Securities_Condensed FS</vt:lpstr>
      <vt:lpstr>Securities_BS(Consolidated)</vt:lpstr>
      <vt:lpstr>Securities_BS(Standalone)</vt:lpstr>
      <vt:lpstr>Securities_PL(Consolidated)</vt:lpstr>
      <vt:lpstr>Securities_PL(Standalone)</vt:lpstr>
      <vt:lpstr>CSM!Print_Area</vt:lpstr>
      <vt:lpstr>'Group highlight'!Print_Area</vt:lpstr>
      <vt:lpstr>Insurance_Asset!Print_Area</vt:lpstr>
      <vt:lpstr>'Insurance_Condensed BS'!Print_Area</vt:lpstr>
      <vt:lpstr>'Insurance_Condensed PL'!Print_Area</vt:lpstr>
      <vt:lpstr>Insurance_Efficiency!Print_Area</vt:lpstr>
      <vt:lpstr>Insurance_NewP!Print_Area</vt:lpstr>
      <vt:lpstr>'Securities_Condensed FS'!Print_Area</vt:lpstr>
      <vt:lpstr>'Securities_PL(Standalone)'!Print_Area</vt:lpstr>
    </vt:vector>
  </TitlesOfParts>
  <Company>메리츠화재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메리츠화재</dc:creator>
  <cp:lastModifiedBy>meritz</cp:lastModifiedBy>
  <cp:lastPrinted>2025-08-11T08:01:29Z</cp:lastPrinted>
  <dcterms:created xsi:type="dcterms:W3CDTF">2005-12-02T01:20:22Z</dcterms:created>
  <dcterms:modified xsi:type="dcterms:W3CDTF">2025-11-12T00:35:32Z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  <property fmtid="{D5CDD505-2E9C-101B-9397-08002B2CF9AE}" pid="4" name="Fasoo_Trace_ID">
    <vt:lpwstr>eyJub2RlMSI6eyJkc2QiOiIwMTAwMDAwMDAwMDAyNzYzIiwibG9nVGltZSI6IjIwMjMtMDItMDNUMTA6NTk6MzFaIiwicElEIjoxLCJ0cmFjZUlkIjoiMTQwNkI4NEJCODEyNDQwQzlBREY0Q0NGRjE1MzVENTUiLCJ1c2VyQ29kZSI6IjEwNzIwNDUzMSJ9LCJub2RlMiI6eyJkc2QiOiIwMTAwMDAwMDAwMDAyNzYzIiwibG9nVGltZSI6IjI</vt:lpwstr>
  </property>
</Properties>
</file>