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홍수경\01.IR\2023\FACTSHEET\23.2Q\"/>
    </mc:Choice>
  </mc:AlternateContent>
  <bookViews>
    <workbookView xWindow="0" yWindow="0" windowWidth="13200" windowHeight="6570" tabRatio="910"/>
  </bookViews>
  <sheets>
    <sheet name="Cover" sheetId="55" r:id="rId1"/>
    <sheet name="Group highlight" sheetId="48" r:id="rId2"/>
    <sheet name="Group_PL" sheetId="52" r:id="rId3"/>
    <sheet name="Group_BS" sheetId="53" r:id="rId4"/>
    <sheet name="Insurance_Condensed PL" sheetId="49" r:id="rId5"/>
    <sheet name="Insurance_Condensed BS" sheetId="3" r:id="rId6"/>
    <sheet name="Insurance_Efficiency" sheetId="6" r:id="rId7"/>
    <sheet name="Insurance_Asset" sheetId="51" r:id="rId8"/>
    <sheet name="Insurance_ALM" sheetId="4" r:id="rId9"/>
    <sheet name="Insurance_NewP" sheetId="15" r:id="rId10"/>
    <sheet name="Insurance_PL" sheetId="44" r:id="rId11"/>
    <sheet name="Insurance_BS" sheetId="43" r:id="rId12"/>
    <sheet name="Securities_KeyFigures" sheetId="56" r:id="rId13"/>
    <sheet name="Securities_SummFS(Standalone)" sheetId="57" r:id="rId14"/>
    <sheet name="Securities_BS(Consolidated)" sheetId="58" r:id="rId15"/>
    <sheet name="Securities_BS(Standalone)" sheetId="59" r:id="rId16"/>
    <sheet name="Securities_PL(Consolidated)" sheetId="60" r:id="rId17"/>
    <sheet name="Securities_PL(Standalone)" sheetId="61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</externalReferences>
  <definedNames>
    <definedName name="_">#REF!</definedName>
    <definedName name="_.4">#REF!</definedName>
    <definedName name="_?">[1]손익합산!$L$5:$L$92</definedName>
    <definedName name="_?__C">#REF!</definedName>
    <definedName name="__?">[1]손익합산!$L$5:$L$92</definedName>
    <definedName name="__?__C">#REF!</definedName>
    <definedName name="__123Graph_A" hidden="1">[2]PAIRR!$J$57:$S$57</definedName>
    <definedName name="__123Graph_ACurrent" hidden="1">#REF!</definedName>
    <definedName name="__123Graph_BCurrent" hidden="1">#REF!</definedName>
    <definedName name="__123Graph_D" hidden="1">[2]PAIRR!$J$73:$S$73</definedName>
    <definedName name="__123Graph_X" hidden="1">[2]PAIRR!$J$25:$S$25</definedName>
    <definedName name="__123Graph_XCurrent" hidden="1">#REF!</definedName>
    <definedName name="__a1">'[3]97년추정손익계산서'!$I$6:$I$8</definedName>
    <definedName name="__CAR030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8">'[4]sap`04.7.14'!#REF!</definedName>
    <definedName name="__DAT19">'[4]sap`04.7.14'!#REF!</definedName>
    <definedName name="__DAT2">#REF!</definedName>
    <definedName name="__DAT20">'[4]sap`04.7.14'!#REF!</definedName>
    <definedName name="__DAT21">'[4]sap`04.7.14'!#REF!</definedName>
    <definedName name="__DAT24">'[4]sap`04.7.14'!#REF!</definedName>
    <definedName name="__DAT25">[5]임차보증금현황04.6.30!#REF!</definedName>
    <definedName name="__DAT26">'[4]sap`04.7.14'!#REF!</definedName>
    <definedName name="__DAT27">'[4]sap`04.7.14'!#REF!</definedName>
    <definedName name="__DAT29">'[4]sap`04.7.14'!#REF!</definedName>
    <definedName name="__DAT3">'[6]신전산소항목시산표(5월)'!#REF!</definedName>
    <definedName name="__DAT30">'[4]sap`04.7.14'!#REF!</definedName>
    <definedName name="__DAT31">'[4]sap`04.7.14'!#REF!</definedName>
    <definedName name="__DAT4">'[6]신전산소항목시산표(5월)'!#REF!</definedName>
    <definedName name="__DAT5">#REF!</definedName>
    <definedName name="__DAT6">#REF!</definedName>
    <definedName name="__DAT7">'[6]신전산소항목시산표(5월)'!#REF!</definedName>
    <definedName name="__DAT8">'[6]신전산소항목시산표(5월)'!#REF!</definedName>
    <definedName name="__DAT9">#REF!</definedName>
    <definedName name="__Description">[7]COMBINED!#REF!</definedName>
    <definedName name="__Group">[7]COMBINED!#REF!</definedName>
    <definedName name="__irr2">#REF!</definedName>
    <definedName name="__LongDescrip">[7]COMBINED!#REF!</definedName>
    <definedName name="__LOS0304">#REF!</definedName>
    <definedName name="__NUM1">'[8]4-2물건누계'!#REF!</definedName>
    <definedName name="__pc1">'[9]2담당0113'!$F$427</definedName>
    <definedName name="__Rev">[7]COMBINED!#REF!</definedName>
    <definedName name="__SEN1">#REF!</definedName>
    <definedName name="__SEN2">#REF!</definedName>
    <definedName name="__SEN3">#REF!</definedName>
    <definedName name="__SEN4">#REF!</definedName>
    <definedName name="__SEN5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ype">[7]COMBINED!#REF!</definedName>
    <definedName name="__VAR2">#REF!</definedName>
    <definedName name="_1.매출채권">#REF!</definedName>
    <definedName name="_13._당기순이익" localSheetId="1">[10]요약PL!#REF!</definedName>
    <definedName name="_13._당기순이익" localSheetId="7">[10]요약PL!#REF!</definedName>
    <definedName name="_13._당기순이익" localSheetId="4">[10]요약PL!#REF!</definedName>
    <definedName name="_13._당기순이익" localSheetId="14">[10]요약PL!#REF!</definedName>
    <definedName name="_13._당기순이익" localSheetId="15">[10]요약PL!#REF!</definedName>
    <definedName name="_13._당기순이익" localSheetId="16">[10]요약PL!#REF!</definedName>
    <definedName name="_13._당기순이익">[10]요약PL!#REF!</definedName>
    <definedName name="_4분기">{0;0;0;0;1;#N/A;0;0;0.3;0.3;2;FALSE;FALSE;FALSE;FALSE;FALSE;#N/A;1;96;#N/A;#N/A;"";""}</definedName>
    <definedName name="_a1">'[11]97년추정손익계산서'!$I$6:$I$8</definedName>
    <definedName name="_AH0001">#REF!</definedName>
    <definedName name="_CAR0304">#REF!</definedName>
    <definedName name="_CS0306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8">'[5]sap`04.7.14'!#REF!</definedName>
    <definedName name="_DAT19">'[5]sap`04.7.14'!#REF!</definedName>
    <definedName name="_DAT2">#REF!</definedName>
    <definedName name="_DAT20">'[5]sap`04.7.14'!#REF!</definedName>
    <definedName name="_DAT21">'[5]sap`04.7.14'!#REF!</definedName>
    <definedName name="_DAT24">'[5]sap`04.7.14'!#REF!</definedName>
    <definedName name="_DAT25">[6]임차보증금현황04.6.30!#REF!</definedName>
    <definedName name="_DAT26">'[5]sap`04.7.14'!#REF!</definedName>
    <definedName name="_DAT27">'[5]sap`04.7.14'!#REF!</definedName>
    <definedName name="_DAT29">'[5]sap`04.7.14'!#REF!</definedName>
    <definedName name="_DAT3">'[12]신전산소항목시산표(5월)'!#REF!</definedName>
    <definedName name="_DAT30">'[5]sap`04.7.14'!#REF!</definedName>
    <definedName name="_DAT31">'[5]sap`04.7.14'!#REF!</definedName>
    <definedName name="_DAT4">'[12]신전산소항목시산표(5월)'!#REF!</definedName>
    <definedName name="_DAT5">#REF!</definedName>
    <definedName name="_DAT6">#REF!</definedName>
    <definedName name="_DAT7">'[12]신전산소항목시산표(5월)'!#REF!</definedName>
    <definedName name="_DAT8">'[12]신전산소항목시산표(5월)'!#REF!</definedName>
    <definedName name="_DAT9">#REF!</definedName>
    <definedName name="_Fill" hidden="1">[13]LIST!#REF!</definedName>
    <definedName name="_xlnm._FilterDatabase" localSheetId="8" hidden="1">Insurance_ALM!#REF!</definedName>
    <definedName name="_xlnm._FilterDatabase" localSheetId="7" hidden="1">Insurance_Asset!#REF!</definedName>
    <definedName name="_xlnm._FilterDatabase" localSheetId="9" hidden="1">Insurance_NewP!#REF!</definedName>
    <definedName name="_xlnm._FilterDatabase">#REF!</definedName>
    <definedName name="_I071_First_Page">[7]COMBINED!#REF!</definedName>
    <definedName name="_irr2">#REF!</definedName>
    <definedName name="_Key" hidden="1">#REF!</definedName>
    <definedName name="_Key1" localSheetId="1" hidden="1">#REF!</definedName>
    <definedName name="_Key1" localSheetId="7" hidden="1">#REF!</definedName>
    <definedName name="_Key1" localSheetId="4" hidden="1">#REF!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hidden="1">#REF!</definedName>
    <definedName name="_key10" hidden="1">#REF!</definedName>
    <definedName name="_Key2" localSheetId="1" hidden="1">#REF!</definedName>
    <definedName name="_Key2" localSheetId="7" hidden="1">#REF!</definedName>
    <definedName name="_Key2" localSheetId="4" hidden="1">#REF!</definedName>
    <definedName name="_Key2" localSheetId="14" hidden="1">#REF!</definedName>
    <definedName name="_Key2" localSheetId="15" hidden="1">#REF!</definedName>
    <definedName name="_Key2" localSheetId="16" hidden="1">#REF!</definedName>
    <definedName name="_Key2" hidden="1">#REF!</definedName>
    <definedName name="_LOS0304">#REF!</definedName>
    <definedName name="_MatInverse_Out" hidden="1">[14]Sheet3!#REF!</definedName>
    <definedName name="_MatMult_B" hidden="1">[14]Sheet3!#REF!</definedName>
    <definedName name="_NUM1">'[8]4-2물건누계'!#REF!</definedName>
    <definedName name="_Order1" hidden="1">255</definedName>
    <definedName name="_Order2" hidden="1">255</definedName>
    <definedName name="_P001_First_Page">[7]COMBINED!#REF!</definedName>
    <definedName name="_P3">'[15]10K4'!#REF!</definedName>
    <definedName name="_Parse_In" hidden="1">#REF!</definedName>
    <definedName name="_Parse_Out" hidden="1">#REF!</definedName>
    <definedName name="_pc1">'[9]2담당0113'!$F$427</definedName>
    <definedName name="_Regression_Out" localSheetId="1" hidden="1">#REF!</definedName>
    <definedName name="_Regression_Out" localSheetId="7" hidden="1">#REF!</definedName>
    <definedName name="_Regression_Out" localSheetId="4" hidden="1">#REF!</definedName>
    <definedName name="_Regression_Out" localSheetId="14" hidden="1">#REF!</definedName>
    <definedName name="_Regression_Out" localSheetId="15" hidden="1">#REF!</definedName>
    <definedName name="_Regression_Out" localSheetId="16" hidden="1">#REF!</definedName>
    <definedName name="_Regression_Out" hidden="1">#REF!</definedName>
    <definedName name="_Regression_X" localSheetId="1" hidden="1">#REF!</definedName>
    <definedName name="_Regression_X" localSheetId="7" hidden="1">#REF!</definedName>
    <definedName name="_Regression_X" localSheetId="4" hidden="1">#REF!</definedName>
    <definedName name="_Regression_X" localSheetId="14" hidden="1">#REF!</definedName>
    <definedName name="_Regression_X" localSheetId="15" hidden="1">#REF!</definedName>
    <definedName name="_Regression_X" localSheetId="16" hidden="1">#REF!</definedName>
    <definedName name="_Regression_X" hidden="1">#REF!</definedName>
    <definedName name="_Regression_Y" localSheetId="1" hidden="1">#REF!</definedName>
    <definedName name="_Regression_Y" localSheetId="7" hidden="1">#REF!</definedName>
    <definedName name="_Regression_Y" localSheetId="4" hidden="1">#REF!</definedName>
    <definedName name="_Regression_Y" localSheetId="14" hidden="1">#REF!</definedName>
    <definedName name="_Regression_Y" localSheetId="15" hidden="1">#REF!</definedName>
    <definedName name="_Regression_Y" localSheetId="16" hidden="1">#REF!</definedName>
    <definedName name="_Regression_Y" hidden="1">#REF!</definedName>
    <definedName name="_Report">0</definedName>
    <definedName name="_RES1">#REF!</definedName>
    <definedName name="_RES10">#REF!</definedName>
    <definedName name="_RES11">#REF!</definedName>
    <definedName name="_RES12">#REF!</definedName>
    <definedName name="_RES13">#REF!</definedName>
    <definedName name="_RES14">#REF!</definedName>
    <definedName name="_RES2">#REF!</definedName>
    <definedName name="_RES3">#REF!</definedName>
    <definedName name="_RES4">#REF!</definedName>
    <definedName name="_RES5">#REF!</definedName>
    <definedName name="_RES6">#REF!</definedName>
    <definedName name="_RES7">#REF!</definedName>
    <definedName name="_RES8">#REF!</definedName>
    <definedName name="_RES9">#REF!</definedName>
    <definedName name="_S_Base">{0.1;0;0.382758620689655;0;0;0;0.258620689655172;0;0.258620689655172}</definedName>
    <definedName name="_S_new_case">{0.1;0;0.45;0;0;0;0;0;0.45}</definedName>
    <definedName name="_SEN1">#REF!</definedName>
    <definedName name="_SEN2">#REF!</definedName>
    <definedName name="_SEN3">#REF!</definedName>
    <definedName name="_SEN4">#REF!</definedName>
    <definedName name="_SEN5">#REF!</definedName>
    <definedName name="_Sort" localSheetId="1" hidden="1">#REF!</definedName>
    <definedName name="_Sort" localSheetId="7" hidden="1">#REF!</definedName>
    <definedName name="_Sort" localSheetId="4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hidden="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VAR2">#REF!</definedName>
    <definedName name="_Z5.5_Discounted_Cash_Flow_2">{0;0;0;0;1;#N/A;0;0;0.3;0.3;2;FALSE;FALSE;FALSE;FALSE;FALSE;#N/A;1;#N/A;1;1;"";""}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¸AAa¿ø°¡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z">#REF!</definedName>
    <definedName name="a" localSheetId="0" hidden="1">{"'매출'!$A$1:$I$22"}</definedName>
    <definedName name="a" localSheetId="1" hidden="1">{"'매출'!$A$1:$I$22"}</definedName>
    <definedName name="a" hidden="1">{"'매출'!$A$1:$I$22"}</definedName>
    <definedName name="aa">#REF!</definedName>
    <definedName name="aaa">[2]PAIRR!$BL$4</definedName>
    <definedName name="AARP">#REF!</definedName>
    <definedName name="AARP2">#REF!</definedName>
    <definedName name="AB">[16]!PRT6BN5BT41</definedName>
    <definedName name="ABC">#REF!</definedName>
    <definedName name="AC">[16]!prt6bv7cc30</definedName>
    <definedName name="AcctMethod" localSheetId="1">#REF!</definedName>
    <definedName name="AcctMethod" localSheetId="7">#REF!</definedName>
    <definedName name="AcctMethod" localSheetId="4">#REF!</definedName>
    <definedName name="AcctMethod" localSheetId="14">#REF!</definedName>
    <definedName name="AcctMethod" localSheetId="15">#REF!</definedName>
    <definedName name="AcctMethod" localSheetId="16">#REF!</definedName>
    <definedName name="AcctMethod">#REF!</definedName>
    <definedName name="Acquiror" localSheetId="1">#REF!</definedName>
    <definedName name="Acquiror" localSheetId="7">#REF!</definedName>
    <definedName name="Acquiror" localSheetId="4">#REF!</definedName>
    <definedName name="Acquiror" localSheetId="14">#REF!</definedName>
    <definedName name="Acquiror" localSheetId="15">#REF!</definedName>
    <definedName name="Acquiror" localSheetId="16">#REF!</definedName>
    <definedName name="Acquiror">#REF!</definedName>
    <definedName name="AcquirorIndex" localSheetId="1">#REF!</definedName>
    <definedName name="AcquirorIndex" localSheetId="7">#REF!</definedName>
    <definedName name="AcquirorIndex" localSheetId="4">#REF!</definedName>
    <definedName name="AcquirorIndex" localSheetId="14">#REF!</definedName>
    <definedName name="AcquirorIndex" localSheetId="15">#REF!</definedName>
    <definedName name="AcquirorIndex" localSheetId="16">#REF!</definedName>
    <definedName name="AcquirorIndex">#REF!</definedName>
    <definedName name="ADAnchor1" localSheetId="1">#REF!</definedName>
    <definedName name="ADAnchor1" localSheetId="7">#REF!</definedName>
    <definedName name="ADAnchor1" localSheetId="4">#REF!</definedName>
    <definedName name="ADAnchor1" localSheetId="14">#REF!</definedName>
    <definedName name="ADAnchor1" localSheetId="15">#REF!</definedName>
    <definedName name="ADAnchor1" localSheetId="16">#REF!</definedName>
    <definedName name="ADAnchor1">#REF!</definedName>
    <definedName name="ADAnchor2" localSheetId="1">#REF!</definedName>
    <definedName name="ADAnchor2" localSheetId="7">#REF!</definedName>
    <definedName name="ADAnchor2" localSheetId="4">#REF!</definedName>
    <definedName name="ADAnchor2" localSheetId="14">#REF!</definedName>
    <definedName name="ADAnchor2" localSheetId="15">#REF!</definedName>
    <definedName name="ADAnchor2" localSheetId="16">#REF!</definedName>
    <definedName name="ADAnchor2">#REF!</definedName>
    <definedName name="adfghsdfgsd">[11]대환취급!$A$1:$N$3416</definedName>
    <definedName name="Adj1998E">'[17]합병분개 Adj'!#REF!</definedName>
    <definedName name="Adj1998N">'[17]합병분개 Adj'!#REF!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fasdfasd">{0;0;0;0;1;#N/A;0;0;0.3;0.3;2;FALSE;FALSE;FALSE;FALSE;FALSE;#N/A;1;#N/A;1;1;"";""}</definedName>
    <definedName name="AftPL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H">'[18]7'!$P$112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hidden="1">{"'매출'!$A$1:$I$22"}</definedName>
    <definedName name="asfwefwf">[19]f_BS!$A$4:$E$43</definedName>
    <definedName name="Asset_quality" localSheetId="1">#REF!</definedName>
    <definedName name="Asset_quality" localSheetId="7">#REF!</definedName>
    <definedName name="Asset_quality" localSheetId="4">#REF!</definedName>
    <definedName name="Asset_quality" localSheetId="14">#REF!</definedName>
    <definedName name="Asset_quality" localSheetId="15">#REF!</definedName>
    <definedName name="Asset_quality" localSheetId="16">#REF!</definedName>
    <definedName name="Asset_quality">#REF!</definedName>
    <definedName name="Asset_quality2" localSheetId="1">#REF!</definedName>
    <definedName name="Asset_quality2" localSheetId="7">#REF!</definedName>
    <definedName name="Asset_quality2" localSheetId="4">#REF!</definedName>
    <definedName name="Asset_quality2" localSheetId="14">#REF!</definedName>
    <definedName name="Asset_quality2" localSheetId="15">#REF!</definedName>
    <definedName name="Asset_quality2" localSheetId="16">#REF!</definedName>
    <definedName name="Asset_quality2">#REF!</definedName>
    <definedName name="Asset_quality3" localSheetId="1">#REF!</definedName>
    <definedName name="Asset_quality3" localSheetId="7">#REF!</definedName>
    <definedName name="Asset_quality3" localSheetId="4">#REF!</definedName>
    <definedName name="Asset_quality3" localSheetId="14">#REF!</definedName>
    <definedName name="Asset_quality3" localSheetId="15">#REF!</definedName>
    <definedName name="Asset_quality3" localSheetId="16">#REF!</definedName>
    <definedName name="Asset_quality3">#REF!</definedName>
    <definedName name="AssetsLookup" localSheetId="1">#REF!</definedName>
    <definedName name="AssetsLookup" localSheetId="7">#REF!</definedName>
    <definedName name="AssetsLookup" localSheetId="4">#REF!</definedName>
    <definedName name="AssetsLookup" localSheetId="14">#REF!</definedName>
    <definedName name="AssetsLookup" localSheetId="15">#REF!</definedName>
    <definedName name="AssetsLookup" localSheetId="16">#REF!</definedName>
    <definedName name="AssetsLookup">#REF!</definedName>
    <definedName name="axs" localSheetId="0">Word</definedName>
    <definedName name="axs" localSheetId="1">Word</definedName>
    <definedName name="axs" localSheetId="7">Word</definedName>
    <definedName name="axs" localSheetId="4">Word</definedName>
    <definedName name="axs" localSheetId="14">Word</definedName>
    <definedName name="axs" localSheetId="15">Word</definedName>
    <definedName name="axs" localSheetId="16">Word</definedName>
    <definedName name="axs">Word</definedName>
    <definedName name="az">{0.1;0;0.382758620689655;0;0;0;0.258620689655172;0;0.258620689655172}</definedName>
    <definedName name="B">'[3]97년추정손익계산서'!$I$6:$I$8</definedName>
    <definedName name="BALANCE">[20]WACC!#REF!</definedName>
    <definedName name="bancs_co1">"bancs'!$B$3:$H$2183"</definedName>
    <definedName name="BankList" localSheetId="1">#REF!</definedName>
    <definedName name="BankList" localSheetId="7">#REF!</definedName>
    <definedName name="BankList" localSheetId="4">#REF!</definedName>
    <definedName name="BankList" localSheetId="14">#REF!</definedName>
    <definedName name="BankList" localSheetId="15">#REF!</definedName>
    <definedName name="BankList" localSheetId="16">#REF!</definedName>
    <definedName name="BankList">#REF!</definedName>
    <definedName name="bb" localSheetId="0">Cover!bb</definedName>
    <definedName name="bb" localSheetId="1">'Group highlight'!bb</definedName>
    <definedName name="bb" localSheetId="4">[21]!bb</definedName>
    <definedName name="bb">[21]!bb</definedName>
    <definedName name="bbb">#REF!</definedName>
    <definedName name="bdate" localSheetId="1">#REF!</definedName>
    <definedName name="bdate" localSheetId="7">#REF!</definedName>
    <definedName name="bdate" localSheetId="4">#REF!</definedName>
    <definedName name="bdate" localSheetId="14">#REF!</definedName>
    <definedName name="bdate" localSheetId="15">#REF!</definedName>
    <definedName name="bdate" localSheetId="16">#REF!</definedName>
    <definedName name="bdate">#REF!</definedName>
    <definedName name="Beforeadjust.95" localSheetId="1">#REF!</definedName>
    <definedName name="Beforeadjust.95" localSheetId="7">#REF!</definedName>
    <definedName name="Beforeadjust.95" localSheetId="4">#REF!</definedName>
    <definedName name="Beforeadjust.95" localSheetId="14">#REF!</definedName>
    <definedName name="Beforeadjust.95" localSheetId="15">#REF!</definedName>
    <definedName name="Beforeadjust.95" localSheetId="16">#REF!</definedName>
    <definedName name="Beforeadjust.95">#REF!</definedName>
    <definedName name="Beforeadjust.96" localSheetId="1">#REF!</definedName>
    <definedName name="Beforeadjust.96" localSheetId="7">#REF!</definedName>
    <definedName name="Beforeadjust.96" localSheetId="4">#REF!</definedName>
    <definedName name="Beforeadjust.96" localSheetId="14">#REF!</definedName>
    <definedName name="Beforeadjust.96" localSheetId="15">#REF!</definedName>
    <definedName name="Beforeadjust.96" localSheetId="16">#REF!</definedName>
    <definedName name="Beforeadjust.96">#REF!</definedName>
    <definedName name="Beforeadjust.97" localSheetId="1">#REF!</definedName>
    <definedName name="Beforeadjust.97" localSheetId="7">#REF!</definedName>
    <definedName name="Beforeadjust.97" localSheetId="4">#REF!</definedName>
    <definedName name="Beforeadjust.97" localSheetId="14">#REF!</definedName>
    <definedName name="Beforeadjust.97" localSheetId="15">#REF!</definedName>
    <definedName name="Beforeadjust.97" localSheetId="16">#REF!</definedName>
    <definedName name="Beforeadjust.97">#REF!</definedName>
    <definedName name="Beforeadjust.98.10" localSheetId="1">#REF!</definedName>
    <definedName name="Beforeadjust.98.10" localSheetId="7">#REF!</definedName>
    <definedName name="Beforeadjust.98.10" localSheetId="4">#REF!</definedName>
    <definedName name="Beforeadjust.98.10" localSheetId="14">#REF!</definedName>
    <definedName name="Beforeadjust.98.10" localSheetId="15">#REF!</definedName>
    <definedName name="Beforeadjust.98.10" localSheetId="16">#REF!</definedName>
    <definedName name="Beforeadjust.98.10">#REF!</definedName>
    <definedName name="Beforeadjust.98.11" localSheetId="1">#REF!</definedName>
    <definedName name="Beforeadjust.98.11" localSheetId="7">#REF!</definedName>
    <definedName name="Beforeadjust.98.11" localSheetId="4">#REF!</definedName>
    <definedName name="Beforeadjust.98.11" localSheetId="14">#REF!</definedName>
    <definedName name="Beforeadjust.98.11" localSheetId="15">#REF!</definedName>
    <definedName name="Beforeadjust.98.11" localSheetId="16">#REF!</definedName>
    <definedName name="Beforeadjust.98.11">#REF!</definedName>
    <definedName name="BERange" localSheetId="1">#REF!</definedName>
    <definedName name="BERange" localSheetId="7">#REF!</definedName>
    <definedName name="BERange" localSheetId="4">#REF!</definedName>
    <definedName name="BERange" localSheetId="14">#REF!</definedName>
    <definedName name="BERange" localSheetId="15">#REF!</definedName>
    <definedName name="BERange" localSheetId="16">#REF!</definedName>
    <definedName name="BERange">#REF!</definedName>
    <definedName name="BETA">[20]WACC!#REF!</definedName>
    <definedName name="bicha">#REF!</definedName>
    <definedName name="bk">#REF!</definedName>
    <definedName name="BO">'[3]97년추정손익계산서'!$I$6:$I$86</definedName>
    <definedName name="BP">#REF!</definedName>
    <definedName name="BreakEvenAnchor1" localSheetId="1">#REF!</definedName>
    <definedName name="BreakEvenAnchor1" localSheetId="7">#REF!</definedName>
    <definedName name="BreakEvenAnchor1" localSheetId="4">#REF!</definedName>
    <definedName name="BreakEvenAnchor1" localSheetId="14">#REF!</definedName>
    <definedName name="BreakEvenAnchor1" localSheetId="15">#REF!</definedName>
    <definedName name="BreakEvenAnchor1" localSheetId="16">#REF!</definedName>
    <definedName name="BreakEvenAnchor1">#REF!</definedName>
    <definedName name="BreakEvenAnchor2" localSheetId="1">#REF!</definedName>
    <definedName name="BreakEvenAnchor2" localSheetId="7">#REF!</definedName>
    <definedName name="BreakEvenAnchor2" localSheetId="4">#REF!</definedName>
    <definedName name="BreakEvenAnchor2" localSheetId="14">#REF!</definedName>
    <definedName name="BreakEvenAnchor2" localSheetId="15">#REF!</definedName>
    <definedName name="BreakEvenAnchor2" localSheetId="16">#REF!</definedName>
    <definedName name="BreakEvenAnchor2">#REF!</definedName>
    <definedName name="BSAdj">[22]Storage!$D$17</definedName>
    <definedName name="BS계정">#REF!</definedName>
    <definedName name="BS추정" hidden="1">{"'보고양식'!$A$58:$K$111"}</definedName>
    <definedName name="BVLookup" localSheetId="1">#REF!</definedName>
    <definedName name="BVLookup" localSheetId="7">#REF!</definedName>
    <definedName name="BVLookup" localSheetId="4">#REF!</definedName>
    <definedName name="BVLookup" localSheetId="14">#REF!</definedName>
    <definedName name="BVLookup" localSheetId="15">#REF!</definedName>
    <definedName name="BVLookup" localSheetId="16">#REF!</definedName>
    <definedName name="BVLookup">#REF!</definedName>
    <definedName name="BVPSLookup" localSheetId="1">#REF!</definedName>
    <definedName name="BVPSLookup" localSheetId="7">#REF!</definedName>
    <definedName name="BVPSLookup" localSheetId="4">#REF!</definedName>
    <definedName name="BVPSLookup" localSheetId="14">#REF!</definedName>
    <definedName name="BVPSLookup" localSheetId="15">#REF!</definedName>
    <definedName name="BVPSLookup" localSheetId="16">#REF!</definedName>
    <definedName name="BVPSLookup">#REF!</definedName>
    <definedName name="CalcAgencyPrice">#REF!</definedName>
    <definedName name="CANADA">[23]COMPS!#REF!</definedName>
    <definedName name="Capital" localSheetId="1">#REF!</definedName>
    <definedName name="Capital" localSheetId="7">#REF!</definedName>
    <definedName name="Capital" localSheetId="4">#REF!</definedName>
    <definedName name="Capital" localSheetId="14">#REF!</definedName>
    <definedName name="Capital" localSheetId="15">#REF!</definedName>
    <definedName name="Capital" localSheetId="16">#REF!</definedName>
    <definedName name="Capital">#REF!</definedName>
    <definedName name="CashLookup" localSheetId="1">#REF!</definedName>
    <definedName name="CashLookup" localSheetId="7">#REF!</definedName>
    <definedName name="CashLookup" localSheetId="4">#REF!</definedName>
    <definedName name="CashLookup" localSheetId="14">#REF!</definedName>
    <definedName name="CashLookup" localSheetId="15">#REF!</definedName>
    <definedName name="CashLookup" localSheetId="16">#REF!</definedName>
    <definedName name="CashLookup">#REF!</definedName>
    <definedName name="cc" localSheetId="0">Cover!cc</definedName>
    <definedName name="cc" localSheetId="1">'Group highlight'!cc</definedName>
    <definedName name="cc" localSheetId="4">[21]!cc</definedName>
    <definedName name="cc">[21]!cc</definedName>
    <definedName name="CCTR">#REF!</definedName>
    <definedName name="cd">{0;0;0;0;1;#N/A;0;0;0.3;0.3;2;FALSE;FALSE;FALSE;FALSE;FALSE;#N/A;1;96;#N/A;#N/A;"";""}</definedName>
    <definedName name="CDQWE">[24]현재적용이율!#REF!</definedName>
    <definedName name="ChartCaptions">#REF!</definedName>
    <definedName name="ChartingArea">#REF!,#REF!</definedName>
    <definedName name="ChartingLabels">#REF!</definedName>
    <definedName name="CHUPHE_1">#REF!</definedName>
    <definedName name="COBS_HIS">'[25]00.08계정'!$F$5:$K$769</definedName>
    <definedName name="code">#REF!</definedName>
    <definedName name="code10">#REF!</definedName>
    <definedName name="code20">#REF!</definedName>
    <definedName name="Commission">#REF!</definedName>
    <definedName name="Contribution" localSheetId="1">#REF!</definedName>
    <definedName name="Contribution" localSheetId="7">#REF!</definedName>
    <definedName name="Contribution" localSheetId="4">#REF!</definedName>
    <definedName name="Contribution" localSheetId="14">#REF!</definedName>
    <definedName name="Contribution" localSheetId="15">#REF!</definedName>
    <definedName name="Contribution" localSheetId="16">#REF!</definedName>
    <definedName name="Contribution">#REF!</definedName>
    <definedName name="COUNTER">#REF!</definedName>
    <definedName name="CRITE">[26]보고!$B$40</definedName>
    <definedName name="_xlnm.Criteria" localSheetId="1">[27]성화!#REF!</definedName>
    <definedName name="_xlnm.Criteria" localSheetId="7">[27]성화!#REF!</definedName>
    <definedName name="_xlnm.Criteria" localSheetId="4">[27]성화!#REF!</definedName>
    <definedName name="_xlnm.Criteria" localSheetId="14">[27]성화!#REF!</definedName>
    <definedName name="_xlnm.Criteria" localSheetId="15">[27]성화!#REF!</definedName>
    <definedName name="_xlnm.Criteria" localSheetId="16">[27]성화!#REF!</definedName>
    <definedName name="_xlnm.Criteria">[27]성화!#REF!</definedName>
    <definedName name="Criteria_MI">'[28]폐토수익화 '!#REF!</definedName>
    <definedName name="Criteria1">[24]성화!#REF!</definedName>
    <definedName name="CURRENT">[20]WACC!#REF!</definedName>
    <definedName name="CustDepLookup" localSheetId="1">#REF!</definedName>
    <definedName name="CustDepLookup" localSheetId="7">#REF!</definedName>
    <definedName name="CustDepLookup" localSheetId="4">#REF!</definedName>
    <definedName name="CustDepLookup" localSheetId="14">#REF!</definedName>
    <definedName name="CustDepLookup" localSheetId="15">#REF!</definedName>
    <definedName name="CustDepLookup" localSheetId="16">#REF!</definedName>
    <definedName name="CustDepLookup">#REF!</definedName>
    <definedName name="CY_Cash_Div_Dec">[29]손익계산서!#REF!</definedName>
    <definedName name="CY_Depreciation">[29]손익계산서!#REF!</definedName>
    <definedName name="CY_Market_Value_of_Equity">[29]손익계산서!#REF!</definedName>
    <definedName name="CY_Other">[29]손익계산서!#REF!</definedName>
    <definedName name="CY_Other_Curr_Assets">[29]대차대조표!#REF!</definedName>
    <definedName name="CY_Other_LT_Assets">[29]대차대조표!#REF!</definedName>
    <definedName name="CY_Other_LT_Liabilities">[29]대차대조표!#REF!</definedName>
    <definedName name="CY_Selling">[29]손익계산서!#REF!</definedName>
    <definedName name="CY_Tangible_Net_Worth">[29]손익계산서!#REF!</definedName>
    <definedName name="CY_Weighted_Average">[29]손익계산서!#REF!</definedName>
    <definedName name="CY_Working_Capital">[29]손익계산서!#REF!</definedName>
    <definedName name="D">[30]인력현황2000!$I$3</definedName>
    <definedName name="danger">#REF!</definedName>
    <definedName name="dangerp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OFFSET([10]인수기간별S!$A$1,0,0,COUNTA([10]인수기간별S!$A$1:$A$65536)-1,6)</definedName>
    <definedName name="DATA1">OFFSET(#REF!,0,0,COUNTA(#REF!),5)</definedName>
    <definedName name="DATA2">OFFSET(#REF!,0,0,COUNTA(#REF!),5)</definedName>
    <definedName name="_xlnm.Database" localSheetId="1">#REF!</definedName>
    <definedName name="_xlnm.Database" localSheetId="7">#REF!</definedName>
    <definedName name="_xlnm.Database" localSheetId="4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>#REF!</definedName>
    <definedName name="Database_MI">'[28]폐토수익화 '!#REF!</definedName>
    <definedName name="DataSet" localSheetId="1">#REF!</definedName>
    <definedName name="DataSet" localSheetId="7">#REF!</definedName>
    <definedName name="DataSet" localSheetId="4">#REF!</definedName>
    <definedName name="DataSet" localSheetId="14">#REF!</definedName>
    <definedName name="DataSet" localSheetId="15">#REF!</definedName>
    <definedName name="DataSet" localSheetId="16">#REF!</definedName>
    <definedName name="DataSet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FBase" localSheetId="1">#REF!</definedName>
    <definedName name="DCFBase" localSheetId="7">#REF!</definedName>
    <definedName name="DCFBase" localSheetId="4">#REF!</definedName>
    <definedName name="DCFBase" localSheetId="14">#REF!</definedName>
    <definedName name="DCFBase" localSheetId="15">#REF!</definedName>
    <definedName name="DCFBase" localSheetId="16">#REF!</definedName>
    <definedName name="DCFBase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{0.1;0;0.382758620689655;0;0;0;0.258620689655172;0;0.258620689655172}</definedName>
    <definedName name="ddddd" localSheetId="0">Cover!ddddd</definedName>
    <definedName name="ddddd" localSheetId="1">#N/A</definedName>
    <definedName name="ddddd" localSheetId="7">#N/A</definedName>
    <definedName name="ddddd" localSheetId="4">#N/A</definedName>
    <definedName name="ddddd">[0]!ddddd</definedName>
    <definedName name="DEBT">[7]COMBINED!#REF!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ftr" localSheetId="0">Cover!dftr</definedName>
    <definedName name="dftr" localSheetId="1">'Group highlight'!dftr</definedName>
    <definedName name="dftr" localSheetId="4">[21]!dftr</definedName>
    <definedName name="dftr">[21]!dftr</definedName>
    <definedName name="DisE1M2" localSheetId="1">#REF!</definedName>
    <definedName name="DisE1M2" localSheetId="7">#REF!</definedName>
    <definedName name="DisE1M2" localSheetId="4">#REF!</definedName>
    <definedName name="DisE1M2" localSheetId="14">#REF!</definedName>
    <definedName name="DisE1M2" localSheetId="15">#REF!</definedName>
    <definedName name="DisE1M2" localSheetId="16">#REF!</definedName>
    <definedName name="DisE1M2">#REF!</definedName>
    <definedName name="DivLookup" localSheetId="1">#REF!</definedName>
    <definedName name="DivLookup" localSheetId="7">#REF!</definedName>
    <definedName name="DivLookup" localSheetId="4">#REF!</definedName>
    <definedName name="DivLookup" localSheetId="14">#REF!</definedName>
    <definedName name="DivLookup" localSheetId="15">#REF!</definedName>
    <definedName name="DivLookup" localSheetId="16">#REF!</definedName>
    <definedName name="DivLookup">#REF!</definedName>
    <definedName name="DivMethod">[22]Storage!$D$13</definedName>
    <definedName name="DocType" localSheetId="0">Word</definedName>
    <definedName name="DocType" localSheetId="1">Word</definedName>
    <definedName name="DocType" localSheetId="7">Word</definedName>
    <definedName name="DocType" localSheetId="4">Word</definedName>
    <definedName name="DocType" localSheetId="14">Word</definedName>
    <definedName name="DocType" localSheetId="15">Word</definedName>
    <definedName name="DocType" localSheetId="16">Word</definedName>
    <definedName name="DocType">Word</definedName>
    <definedName name="dret" localSheetId="0">Cover!dret</definedName>
    <definedName name="dret" localSheetId="1">'Group highlight'!dret</definedName>
    <definedName name="dret" localSheetId="4">[21]!dret</definedName>
    <definedName name="dret">[21]!dret</definedName>
    <definedName name="ds">{0;0;0;0;1;#N/A;0;0;0.3;0.3;2;FALSE;FALSE;FALSE;FALSE;FALSE;#N/A;1;100;#N/A;#N/A;"";""}</definedName>
    <definedName name="dsdddsfdfdgdfg">[31]forecasted_BS!$A$1:$E$41</definedName>
    <definedName name="dumppr">#REF!</definedName>
    <definedName name="E">[30]인력현황2000!$J$3</definedName>
    <definedName name="Earnings" localSheetId="1">#REF!</definedName>
    <definedName name="Earnings" localSheetId="7">#REF!</definedName>
    <definedName name="Earnings" localSheetId="4">#REF!</definedName>
    <definedName name="Earnings" localSheetId="14">#REF!</definedName>
    <definedName name="Earnings" localSheetId="15">#REF!</definedName>
    <definedName name="Earnings" localSheetId="16">#REF!</definedName>
    <definedName name="Earnings">#REF!</definedName>
    <definedName name="EBITDA_Bridge">#REF!</definedName>
    <definedName name="ed" hidden="1">{"'보고양식'!$A$58:$K$111"}</definedName>
    <definedName name="eee" localSheetId="0">Cover!eee</definedName>
    <definedName name="eee" localSheetId="1">'Group highlight'!eee</definedName>
    <definedName name="eee" localSheetId="4">[21]!eee</definedName>
    <definedName name="eee">[21]!eee</definedName>
    <definedName name="er">{0;0;0;0;1;#N/A;0;0;0.3;0.3;2;FALSE;FALSE;FALSE;FALSE;FALSE;#N/A;1;96;#N/A;#N/A;"";""}</definedName>
    <definedName name="ew">{0.1;0;0.382758620689655;0;0;0;0.258620689655172;0;0.258620689655172}</definedName>
    <definedName name="ExchangeRatio" localSheetId="1">#REF!</definedName>
    <definedName name="ExchangeRatio" localSheetId="7">#REF!</definedName>
    <definedName name="ExchangeRatio" localSheetId="4">#REF!</definedName>
    <definedName name="ExchangeRatio" localSheetId="14">#REF!</definedName>
    <definedName name="ExchangeRatio" localSheetId="15">#REF!</definedName>
    <definedName name="ExchangeRatio" localSheetId="16">#REF!</definedName>
    <definedName name="ExchangeRatio">#REF!</definedName>
    <definedName name="_xlnm.Extract">'[28]폐토수익화 '!#REF!</definedName>
    <definedName name="Extract_MI">'[28]폐토수익화 '!#REF!</definedName>
    <definedName name="f">#REF!</definedName>
    <definedName name="fed" localSheetId="0" hidden="1">{"'매출'!$A$1:$I$22"}</definedName>
    <definedName name="fed" localSheetId="1" hidden="1">{"'매출'!$A$1:$I$22"}</definedName>
    <definedName name="fed" hidden="1">{"'매출'!$A$1:$I$22"}</definedName>
    <definedName name="ff">#REF!</definedName>
    <definedName name="FieldAnchor" localSheetId="1">#REF!</definedName>
    <definedName name="FieldAnchor" localSheetId="7">#REF!</definedName>
    <definedName name="FieldAnchor" localSheetId="4">#REF!</definedName>
    <definedName name="FieldAnchor" localSheetId="14">#REF!</definedName>
    <definedName name="FieldAnchor" localSheetId="15">#REF!</definedName>
    <definedName name="FieldAnchor" localSheetId="16">#REF!</definedName>
    <definedName name="FieldAnchor">#REF!</definedName>
    <definedName name="FootnoteAnchor">#REF!</definedName>
    <definedName name="FootnoteRange">#REF!</definedName>
    <definedName name="FormOfCons" localSheetId="1">#REF!</definedName>
    <definedName name="FormOfCons" localSheetId="7">#REF!</definedName>
    <definedName name="FormOfCons" localSheetId="4">#REF!</definedName>
    <definedName name="FormOfCons" localSheetId="14">#REF!</definedName>
    <definedName name="FormOfCons" localSheetId="15">#REF!</definedName>
    <definedName name="FormOfCons" localSheetId="16">#REF!</definedName>
    <definedName name="FormOfCons">#REF!</definedName>
    <definedName name="fw">[24]현재적용이율!#REF!</definedName>
    <definedName name="gfdgfdgfdgfdg">[31]forecasted_IS!$A$1:$D$53</definedName>
    <definedName name="gfds" localSheetId="0">Cover!gfds</definedName>
    <definedName name="gfds" localSheetId="1">'Group highlight'!gfds</definedName>
    <definedName name="gfds" localSheetId="4">[21]!gfds</definedName>
    <definedName name="gfds">[21]!gfds</definedName>
    <definedName name="gfs">{0.1;0;0.382758620689655;0;0;0;0.258620689655172;0;0.258620689655172}</definedName>
    <definedName name="ggg">'[32]7'!$P$112</definedName>
    <definedName name="GRADE45A">#REF!</definedName>
    <definedName name="GrphActSales">#REF!</definedName>
    <definedName name="GrphActStk">#REF!</definedName>
    <definedName name="GrphPlanSales">#REF!</definedName>
    <definedName name="GrphTgtStk">#REF!</definedName>
    <definedName name="GUSINASSETNA">#REF!</definedName>
    <definedName name="GUSINBSCO">#REF!</definedName>
    <definedName name="GUSINISCO">#REF!</definedName>
    <definedName name="GUSINISNA">#REF!</definedName>
    <definedName name="GUSINLIABNA">#REF!</definedName>
    <definedName name="GUSINNA">#REF!</definedName>
    <definedName name="HEADER">#REF!</definedName>
    <definedName name="hhhh" localSheetId="0">Cover!hhhh</definedName>
    <definedName name="hhhh" localSheetId="1">'Group highlight'!hhhh</definedName>
    <definedName name="hhhh" localSheetId="4">[21]!hhhh</definedName>
    <definedName name="hhhh">[21]!hhhh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vd" localSheetId="0">Word</definedName>
    <definedName name="hvd" localSheetId="1">Word</definedName>
    <definedName name="hvd" localSheetId="7">Word</definedName>
    <definedName name="hvd" localSheetId="4">Word</definedName>
    <definedName name="hvd" localSheetId="14">Word</definedName>
    <definedName name="hvd" localSheetId="15">Word</definedName>
    <definedName name="hvd" localSheetId="16">Word</definedName>
    <definedName name="hvd">Word</definedName>
    <definedName name="i">#REF!</definedName>
    <definedName name="i_?3">#REF!</definedName>
    <definedName name="i_E">#REF!</definedName>
    <definedName name="i_E__.3">#REF!</definedName>
    <definedName name="i_E_O">#REF!</definedName>
    <definedName name="i_E_O__.3">#REF!</definedName>
    <definedName name="IELWSALES">#REF!</definedName>
    <definedName name="IELYSALES">#REF!</definedName>
    <definedName name="IEPLANSALES">#REF!</definedName>
    <definedName name="IESP">#REF!</definedName>
    <definedName name="INDEX">[33]Sheet1!$G$5</definedName>
    <definedName name="INDIRECT">[7]VALSTAT!#REF!</definedName>
    <definedName name="INITIAL">#REF!</definedName>
    <definedName name="INPUT">#N/A</definedName>
    <definedName name="Inst_summary_200303">#REF!</definedName>
    <definedName name="Inst_summary_200403">#REF!</definedName>
    <definedName name="Inst_summary_200409">#REF!</definedName>
    <definedName name="Inst_summary_200412">#REF!</definedName>
    <definedName name="Inst_summary_200503">#REF!</definedName>
    <definedName name="Inst_summary_200506">#REF!</definedName>
    <definedName name="Inst_summary_200509">#REF!</definedName>
    <definedName name="IntFreeCred">#REF!</definedName>
    <definedName name="IRR">#REF!</definedName>
    <definedName name="ITEM_CD">[34]MAPING!$H$4:$I$14</definedName>
    <definedName name="jfafdsa">[35]CompanyInput!$D$60:$W$117</definedName>
    <definedName name="KACr95" localSheetId="1">#REF!</definedName>
    <definedName name="KACr95" localSheetId="7">#REF!</definedName>
    <definedName name="KACr95" localSheetId="4">#REF!</definedName>
    <definedName name="KACr95" localSheetId="14">#REF!</definedName>
    <definedName name="KACr95" localSheetId="15">#REF!</definedName>
    <definedName name="KACr95" localSheetId="16">#REF!</definedName>
    <definedName name="KACr95">#REF!</definedName>
    <definedName name="KACr96" localSheetId="1">#REF!</definedName>
    <definedName name="KACr96" localSheetId="7">#REF!</definedName>
    <definedName name="KACr96" localSheetId="4">#REF!</definedName>
    <definedName name="KACr96" localSheetId="14">#REF!</definedName>
    <definedName name="KACr96" localSheetId="15">#REF!</definedName>
    <definedName name="KACr96" localSheetId="16">#REF!</definedName>
    <definedName name="KACr96">#REF!</definedName>
    <definedName name="KACr97" localSheetId="1">#REF!</definedName>
    <definedName name="KACr97" localSheetId="7">#REF!</definedName>
    <definedName name="KACr97" localSheetId="4">#REF!</definedName>
    <definedName name="KACr97" localSheetId="14">#REF!</definedName>
    <definedName name="KACr97" localSheetId="15">#REF!</definedName>
    <definedName name="KACr97" localSheetId="16">#REF!</definedName>
    <definedName name="KACr97">#REF!</definedName>
    <definedName name="KACr98">[36]WBS98!$K$1:$K$65536</definedName>
    <definedName name="KACr98.10" localSheetId="1">#REF!</definedName>
    <definedName name="KACr98.10" localSheetId="7">#REF!</definedName>
    <definedName name="KACr98.10" localSheetId="4">#REF!</definedName>
    <definedName name="KACr98.10" localSheetId="14">#REF!</definedName>
    <definedName name="KACr98.10" localSheetId="15">#REF!</definedName>
    <definedName name="KACr98.10" localSheetId="16">#REF!</definedName>
    <definedName name="KACr98.10">#REF!</definedName>
    <definedName name="KACr98.11" localSheetId="1">#REF!</definedName>
    <definedName name="KACr98.11" localSheetId="7">#REF!</definedName>
    <definedName name="KACr98.11" localSheetId="4">#REF!</definedName>
    <definedName name="KACr98.11" localSheetId="14">#REF!</definedName>
    <definedName name="KACr98.11" localSheetId="15">#REF!</definedName>
    <definedName name="KACr98.11" localSheetId="16">#REF!</definedName>
    <definedName name="KACr98.11">#REF!</definedName>
    <definedName name="KADr95" localSheetId="1">#REF!</definedName>
    <definedName name="KADr95" localSheetId="7">#REF!</definedName>
    <definedName name="KADr95" localSheetId="4">#REF!</definedName>
    <definedName name="KADr95" localSheetId="14">#REF!</definedName>
    <definedName name="KADr95" localSheetId="15">#REF!</definedName>
    <definedName name="KADr95" localSheetId="16">#REF!</definedName>
    <definedName name="KADr95">#REF!</definedName>
    <definedName name="KADr96" localSheetId="1">#REF!</definedName>
    <definedName name="KADr96" localSheetId="7">#REF!</definedName>
    <definedName name="KADr96" localSheetId="4">#REF!</definedName>
    <definedName name="KADr96" localSheetId="14">#REF!</definedName>
    <definedName name="KADr96" localSheetId="15">#REF!</definedName>
    <definedName name="KADr96" localSheetId="16">#REF!</definedName>
    <definedName name="KADr96">#REF!</definedName>
    <definedName name="KADr97" localSheetId="1">#REF!</definedName>
    <definedName name="KADr97" localSheetId="7">#REF!</definedName>
    <definedName name="KADr97" localSheetId="4">#REF!</definedName>
    <definedName name="KADr97" localSheetId="14">#REF!</definedName>
    <definedName name="KADr97" localSheetId="15">#REF!</definedName>
    <definedName name="KADr97" localSheetId="16">#REF!</definedName>
    <definedName name="KADr97">#REF!</definedName>
    <definedName name="KADr98" localSheetId="1">#REF!</definedName>
    <definedName name="KADr98" localSheetId="7">#REF!</definedName>
    <definedName name="KADr98" localSheetId="4">#REF!</definedName>
    <definedName name="KADr98" localSheetId="14">#REF!</definedName>
    <definedName name="KADr98" localSheetId="15">#REF!</definedName>
    <definedName name="KADr98" localSheetId="16">#REF!</definedName>
    <definedName name="KADr98">#REF!</definedName>
    <definedName name="KADr98.10" localSheetId="1">#REF!</definedName>
    <definedName name="KADr98.10" localSheetId="7">#REF!</definedName>
    <definedName name="KADr98.10" localSheetId="4">#REF!</definedName>
    <definedName name="KADr98.10" localSheetId="14">#REF!</definedName>
    <definedName name="KADr98.10" localSheetId="15">#REF!</definedName>
    <definedName name="KADr98.10" localSheetId="16">#REF!</definedName>
    <definedName name="KADr98.10">#REF!</definedName>
    <definedName name="KADr98.11" localSheetId="1">#REF!</definedName>
    <definedName name="KADr98.11" localSheetId="7">#REF!</definedName>
    <definedName name="KADr98.11" localSheetId="4">#REF!</definedName>
    <definedName name="KADr98.11" localSheetId="14">#REF!</definedName>
    <definedName name="KADr98.11" localSheetId="15">#REF!</definedName>
    <definedName name="KADr98.11" localSheetId="16">#REF!</definedName>
    <definedName name="KADr98.11">#REF!</definedName>
    <definedName name="KEY00" hidden="1">#REF!</definedName>
    <definedName name="KGaap95" localSheetId="1">#REF!</definedName>
    <definedName name="KGaap95" localSheetId="7">#REF!</definedName>
    <definedName name="KGaap95" localSheetId="4">#REF!</definedName>
    <definedName name="KGaap95" localSheetId="14">#REF!</definedName>
    <definedName name="KGaap95" localSheetId="15">#REF!</definedName>
    <definedName name="KGaap95" localSheetId="16">#REF!</definedName>
    <definedName name="KGaap95">#REF!</definedName>
    <definedName name="KGaap96" localSheetId="1">#REF!</definedName>
    <definedName name="KGaap96" localSheetId="7">#REF!</definedName>
    <definedName name="KGaap96" localSheetId="4">#REF!</definedName>
    <definedName name="KGaap96" localSheetId="14">#REF!</definedName>
    <definedName name="KGaap96" localSheetId="15">#REF!</definedName>
    <definedName name="KGaap96" localSheetId="16">#REF!</definedName>
    <definedName name="KGaap96">#REF!</definedName>
    <definedName name="KGaap97" localSheetId="1">#REF!</definedName>
    <definedName name="KGaap97" localSheetId="7">#REF!</definedName>
    <definedName name="KGaap97" localSheetId="4">#REF!</definedName>
    <definedName name="KGaap97" localSheetId="14">#REF!</definedName>
    <definedName name="KGaap97" localSheetId="15">#REF!</definedName>
    <definedName name="KGaap97" localSheetId="16">#REF!</definedName>
    <definedName name="KGaap97">#REF!</definedName>
    <definedName name="KGaap98" localSheetId="1">#REF!</definedName>
    <definedName name="KGaap98" localSheetId="7">#REF!</definedName>
    <definedName name="KGaap98" localSheetId="4">#REF!</definedName>
    <definedName name="KGaap98" localSheetId="14">#REF!</definedName>
    <definedName name="KGaap98" localSheetId="15">#REF!</definedName>
    <definedName name="KGaap98" localSheetId="16">#REF!</definedName>
    <definedName name="KGaap98">#REF!</definedName>
    <definedName name="KGaap98.10" localSheetId="1">#REF!</definedName>
    <definedName name="KGaap98.10" localSheetId="7">#REF!</definedName>
    <definedName name="KGaap98.10" localSheetId="4">#REF!</definedName>
    <definedName name="KGaap98.10" localSheetId="14">#REF!</definedName>
    <definedName name="KGaap98.10" localSheetId="15">#REF!</definedName>
    <definedName name="KGaap98.10" localSheetId="16">#REF!</definedName>
    <definedName name="KGaap98.10">#REF!</definedName>
    <definedName name="KGaap98.11" localSheetId="1">#REF!</definedName>
    <definedName name="KGaap98.11" localSheetId="7">#REF!</definedName>
    <definedName name="KGaap98.11" localSheetId="4">#REF!</definedName>
    <definedName name="KGaap98.11" localSheetId="14">#REF!</definedName>
    <definedName name="KGaap98.11" localSheetId="15">#REF!</definedName>
    <definedName name="KGaap98.11" localSheetId="16">#REF!</definedName>
    <definedName name="KGaap98.11">#REF!</definedName>
    <definedName name="KHN" hidden="1">{"'보고양식'!$A$58:$K$111"}</definedName>
    <definedName name="L_Adjust">[37]Links!$H$1:$H$65536</definedName>
    <definedName name="L_AJE_Tot">[37]Links!$G$1:$G$65536</definedName>
    <definedName name="L_CY_Beg">[37]Links!$F$1:$F$65536</definedName>
    <definedName name="L_CY_End">[37]Links!$J$1:$J$65536</definedName>
    <definedName name="L_PY_End">[37]Links!$K$1:$K$65536</definedName>
    <definedName name="L_RJE_Tot">[37]Links!$I$1:$I$65536</definedName>
    <definedName name="Language">[38]basic_info!$C$3</definedName>
    <definedName name="LoansLookup" localSheetId="1">#REF!</definedName>
    <definedName name="LoansLookup" localSheetId="7">#REF!</definedName>
    <definedName name="LoansLookup" localSheetId="4">#REF!</definedName>
    <definedName name="LoansLookup" localSheetId="14">#REF!</definedName>
    <definedName name="LoansLookup" localSheetId="15">#REF!</definedName>
    <definedName name="LoansLookup" localSheetId="16">#REF!</definedName>
    <definedName name="LoansLookup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acroE" localSheetId="1">#REF!</definedName>
    <definedName name="MacroE" localSheetId="7">#REF!</definedName>
    <definedName name="MacroE" localSheetId="4">#REF!</definedName>
    <definedName name="MacroE" localSheetId="14">#REF!</definedName>
    <definedName name="MacroE" localSheetId="15">#REF!</definedName>
    <definedName name="MacroE" localSheetId="16">#REF!</definedName>
    <definedName name="MacroE">#REF!</definedName>
    <definedName name="MAGAMB">#REF!</definedName>
    <definedName name="MAGAMD">#REF!</definedName>
    <definedName name="Mangi_rate_bal">#REF!</definedName>
    <definedName name="MARGINPLAN">#REF!</definedName>
    <definedName name="MARGINPROJ">#REF!</definedName>
    <definedName name="MergerCons" localSheetId="1">#REF!</definedName>
    <definedName name="MergerCons" localSheetId="7">#REF!</definedName>
    <definedName name="MergerCons" localSheetId="4">#REF!</definedName>
    <definedName name="MergerCons" localSheetId="14">#REF!</definedName>
    <definedName name="MergerCons" localSheetId="15">#REF!</definedName>
    <definedName name="MergerCons" localSheetId="16">#REF!</definedName>
    <definedName name="MergerCons">#REF!</definedName>
    <definedName name="MESS">#REF!</definedName>
    <definedName name="MktCapLookup" localSheetId="1">#REF!</definedName>
    <definedName name="MktCapLookup" localSheetId="7">#REF!</definedName>
    <definedName name="MktCapLookup" localSheetId="4">#REF!</definedName>
    <definedName name="MktCapLookup" localSheetId="14">#REF!</definedName>
    <definedName name="MktCapLookup" localSheetId="15">#REF!</definedName>
    <definedName name="MktCapLookup" localSheetId="16">#REF!</definedName>
    <definedName name="MktCapLookup">#REF!</definedName>
    <definedName name="MODEMS">[23]COMPS!#REF!</definedName>
    <definedName name="Module1.초기화2" localSheetId="0">Cover!Module1.초기화2</definedName>
    <definedName name="Module1.초기화2" localSheetId="1">'Group highlight'!Module1.초기화2</definedName>
    <definedName name="Module1.초기화2" localSheetId="4">[21]!Module1.초기화2</definedName>
    <definedName name="Module1.초기화2">[21]!Module1.초기화2</definedName>
    <definedName name="n">'[39]10K4'!#REF!</definedName>
    <definedName name="NAME01">#REF!</definedName>
    <definedName name="NAMES">[23]COMPS!#REF!</definedName>
    <definedName name="NetInc2Lookup" localSheetId="1">#REF!</definedName>
    <definedName name="NetInc2Lookup" localSheetId="7">#REF!</definedName>
    <definedName name="NetInc2Lookup" localSheetId="4">#REF!</definedName>
    <definedName name="NetInc2Lookup" localSheetId="14">#REF!</definedName>
    <definedName name="NetInc2Lookup" localSheetId="15">#REF!</definedName>
    <definedName name="NetInc2Lookup" localSheetId="16">#REF!</definedName>
    <definedName name="NetInc2Lookup">#REF!</definedName>
    <definedName name="NetInc3Lookup" localSheetId="1">#REF!</definedName>
    <definedName name="NetInc3Lookup" localSheetId="7">#REF!</definedName>
    <definedName name="NetInc3Lookup" localSheetId="4">#REF!</definedName>
    <definedName name="NetInc3Lookup" localSheetId="14">#REF!</definedName>
    <definedName name="NetInc3Lookup" localSheetId="15">#REF!</definedName>
    <definedName name="NetInc3Lookup" localSheetId="16">#REF!</definedName>
    <definedName name="NetInc3Lookup">#REF!</definedName>
    <definedName name="NetIncLookup" localSheetId="1">#REF!</definedName>
    <definedName name="NetIncLookup" localSheetId="7">#REF!</definedName>
    <definedName name="NetIncLookup" localSheetId="4">#REF!</definedName>
    <definedName name="NetIncLookup" localSheetId="14">#REF!</definedName>
    <definedName name="NetIncLookup" localSheetId="15">#REF!</definedName>
    <definedName name="NetIncLookup" localSheetId="16">#REF!</definedName>
    <definedName name="NetIncLookup">#REF!</definedName>
    <definedName name="New">{0;0;0;0;1;#N/A;0;0;0.3;0.3;2;FALSE;FALSE;FALSE;FALSE;FALSE;#N/A;1;96;#N/A;#N/A;"";""}</definedName>
    <definedName name="NewSharesOut" localSheetId="1">#REF!</definedName>
    <definedName name="NewSharesOut" localSheetId="7">#REF!</definedName>
    <definedName name="NewSharesOut" localSheetId="4">#REF!</definedName>
    <definedName name="NewSharesOut" localSheetId="14">#REF!</definedName>
    <definedName name="NewSharesOut" localSheetId="15">#REF!</definedName>
    <definedName name="NewSharesOut" localSheetId="16">#REF!</definedName>
    <definedName name="NewSharesOut">#REF!</definedName>
    <definedName name="nhy" localSheetId="0">Cover!nhy</definedName>
    <definedName name="nhy" localSheetId="1">'Group highlight'!nhy</definedName>
    <definedName name="nhy" localSheetId="4">[21]!nhy</definedName>
    <definedName name="nhy">[21]!nhy</definedName>
    <definedName name="nnnn" localSheetId="0">Cover!nnnn</definedName>
    <definedName name="nnnn" localSheetId="1">'Group highlight'!nnnn</definedName>
    <definedName name="nnnn" localSheetId="4">[21]!nnnn</definedName>
    <definedName name="nnnn">[21]!nnnn</definedName>
    <definedName name="NonIntIncLookup" localSheetId="1">#REF!</definedName>
    <definedName name="NonIntIncLookup" localSheetId="7">#REF!</definedName>
    <definedName name="NonIntIncLookup" localSheetId="4">#REF!</definedName>
    <definedName name="NonIntIncLookup" localSheetId="14">#REF!</definedName>
    <definedName name="NonIntIncLookup" localSheetId="15">#REF!</definedName>
    <definedName name="NonIntIncLookup" localSheetId="16">#REF!</definedName>
    <definedName name="NonIntIncLookup">#REF!</definedName>
    <definedName name="NOTES">[23]COMPS!#REF!</definedName>
    <definedName name="NTAAdjus2" localSheetId="1">'[22]NTA adjustment calc'!#REF!</definedName>
    <definedName name="NTAAdjus2" localSheetId="7">'[22]NTA adjustment calc'!#REF!</definedName>
    <definedName name="NTAAdjus2" localSheetId="4">'[22]NTA adjustment calc'!#REF!</definedName>
    <definedName name="NTAAdjus2" localSheetId="14">'[22]NTA adjustment calc'!#REF!</definedName>
    <definedName name="NTAAdjus2" localSheetId="15">'[22]NTA adjustment calc'!#REF!</definedName>
    <definedName name="NTAAdjus2" localSheetId="16">'[22]NTA adjustment calc'!#REF!</definedName>
    <definedName name="NTAAdjus2">'[22]NTA adjustment calc'!#REF!</definedName>
    <definedName name="NUM">'[8]4-1물건1년'!#REF!</definedName>
    <definedName name="O">[40]인건비!$D$7:$X$65</definedName>
    <definedName name="oit" localSheetId="0">Cover!oit</definedName>
    <definedName name="oit" localSheetId="1">'Group highlight'!oit</definedName>
    <definedName name="oit" localSheetId="4">[21]!oit</definedName>
    <definedName name="oit">[21]!oit</definedName>
    <definedName name="okk" localSheetId="0">Cover!okk</definedName>
    <definedName name="okk" localSheetId="1">'Group highlight'!okk</definedName>
    <definedName name="okk" localSheetId="4">[21]!okk</definedName>
    <definedName name="okk">[21]!okk</definedName>
    <definedName name="OpExpLookup" localSheetId="1">#REF!</definedName>
    <definedName name="OpExpLookup" localSheetId="7">#REF!</definedName>
    <definedName name="OpExpLookup" localSheetId="4">#REF!</definedName>
    <definedName name="OpExpLookup" localSheetId="14">#REF!</definedName>
    <definedName name="OpExpLookup" localSheetId="15">#REF!</definedName>
    <definedName name="OpExpLookup" localSheetId="16">#REF!</definedName>
    <definedName name="OpExpLookup">#REF!</definedName>
    <definedName name="OpIncLookup" localSheetId="1">#REF!</definedName>
    <definedName name="OpIncLookup" localSheetId="7">#REF!</definedName>
    <definedName name="OpIncLookup" localSheetId="4">#REF!</definedName>
    <definedName name="OpIncLookup" localSheetId="14">#REF!</definedName>
    <definedName name="OpIncLookup" localSheetId="15">#REF!</definedName>
    <definedName name="OpIncLookup" localSheetId="16">#REF!</definedName>
    <definedName name="OpIncLookup">#REF!</definedName>
    <definedName name="OUTPUT">#REF!</definedName>
    <definedName name="P">#REF!</definedName>
    <definedName name="P_?">'[3]97년추정손익계산서'!$G$6:$G$86</definedName>
    <definedName name="PAGE5">[7]COMBINED!#REF!</definedName>
    <definedName name="PART">[41]Sheet1!$A$1:$C$83</definedName>
    <definedName name="pc">'[9]1담당0113'!$F$260</definedName>
    <definedName name="PERIOD_END">[42]반기_유가증권!#REF!</definedName>
    <definedName name="picture" localSheetId="1">#REF!</definedName>
    <definedName name="picture" localSheetId="7">#REF!</definedName>
    <definedName name="picture" localSheetId="4">#REF!</definedName>
    <definedName name="picture" localSheetId="14">#REF!</definedName>
    <definedName name="picture" localSheetId="15">#REF!</definedName>
    <definedName name="picture" localSheetId="16">#REF!</definedName>
    <definedName name="picture">#REF!</definedName>
    <definedName name="PL">#REF!</definedName>
    <definedName name="PL_원본" localSheetId="0">Cover!PL_원본</definedName>
    <definedName name="PL_원본" localSheetId="1">#N/A</definedName>
    <definedName name="PL_원본" localSheetId="7">#N/A</definedName>
    <definedName name="PL_원본" localSheetId="4">#N/A</definedName>
    <definedName name="PL_원본">[0]!PL_원본</definedName>
    <definedName name="PLbeforeadj.95" localSheetId="1">#REF!</definedName>
    <definedName name="PLbeforeadj.95" localSheetId="7">#REF!</definedName>
    <definedName name="PLbeforeadj.95" localSheetId="4">#REF!</definedName>
    <definedName name="PLbeforeadj.95" localSheetId="14">#REF!</definedName>
    <definedName name="PLbeforeadj.95" localSheetId="15">#REF!</definedName>
    <definedName name="PLbeforeadj.95" localSheetId="16">#REF!</definedName>
    <definedName name="PLbeforeadj.95">#REF!</definedName>
    <definedName name="PLbeforeadj.96" localSheetId="1">#REF!</definedName>
    <definedName name="PLbeforeadj.96" localSheetId="7">#REF!</definedName>
    <definedName name="PLbeforeadj.96" localSheetId="4">#REF!</definedName>
    <definedName name="PLbeforeadj.96" localSheetId="14">#REF!</definedName>
    <definedName name="PLbeforeadj.96" localSheetId="15">#REF!</definedName>
    <definedName name="PLbeforeadj.96" localSheetId="16">#REF!</definedName>
    <definedName name="PLbeforeadj.96">#REF!</definedName>
    <definedName name="PLbeforeadj.97" localSheetId="1">#REF!</definedName>
    <definedName name="PLbeforeadj.97" localSheetId="7">#REF!</definedName>
    <definedName name="PLbeforeadj.97" localSheetId="4">#REF!</definedName>
    <definedName name="PLbeforeadj.97" localSheetId="14">#REF!</definedName>
    <definedName name="PLbeforeadj.97" localSheetId="15">#REF!</definedName>
    <definedName name="PLbeforeadj.97" localSheetId="16">#REF!</definedName>
    <definedName name="PLbeforeadj.97">#REF!</definedName>
    <definedName name="PLbeforeadj.98" localSheetId="1">#REF!</definedName>
    <definedName name="PLbeforeadj.98" localSheetId="7">#REF!</definedName>
    <definedName name="PLbeforeadj.98" localSheetId="4">#REF!</definedName>
    <definedName name="PLbeforeadj.98" localSheetId="14">#REF!</definedName>
    <definedName name="PLbeforeadj.98" localSheetId="15">#REF!</definedName>
    <definedName name="PLbeforeadj.98" localSheetId="16">#REF!</definedName>
    <definedName name="PLbeforeadj.98">#REF!</definedName>
    <definedName name="PLbeforeadj.98.10" localSheetId="1">#REF!</definedName>
    <definedName name="PLbeforeadj.98.10" localSheetId="7">#REF!</definedName>
    <definedName name="PLbeforeadj.98.10" localSheetId="4">#REF!</definedName>
    <definedName name="PLbeforeadj.98.10" localSheetId="14">#REF!</definedName>
    <definedName name="PLbeforeadj.98.10" localSheetId="15">#REF!</definedName>
    <definedName name="PLbeforeadj.98.10" localSheetId="16">#REF!</definedName>
    <definedName name="PLbeforeadj.98.10">#REF!</definedName>
    <definedName name="PLbeforeadj.98.11" localSheetId="1">#REF!</definedName>
    <definedName name="PLbeforeadj.98.11" localSheetId="7">#REF!</definedName>
    <definedName name="PLbeforeadj.98.11" localSheetId="4">#REF!</definedName>
    <definedName name="PLbeforeadj.98.11" localSheetId="14">#REF!</definedName>
    <definedName name="PLbeforeadj.98.11" localSheetId="15">#REF!</definedName>
    <definedName name="PLbeforeadj.98.11" localSheetId="16">#REF!</definedName>
    <definedName name="PLbeforeadj.98.11">#REF!</definedName>
    <definedName name="PLKACr95" localSheetId="1">#REF!</definedName>
    <definedName name="PLKACr95" localSheetId="7">#REF!</definedName>
    <definedName name="PLKACr95" localSheetId="4">#REF!</definedName>
    <definedName name="PLKACr95" localSheetId="14">#REF!</definedName>
    <definedName name="PLKACr95" localSheetId="15">#REF!</definedName>
    <definedName name="PLKACr95" localSheetId="16">#REF!</definedName>
    <definedName name="PLKACr95">#REF!</definedName>
    <definedName name="PLKACr96" localSheetId="1">#REF!</definedName>
    <definedName name="PLKACr96" localSheetId="7">#REF!</definedName>
    <definedName name="PLKACr96" localSheetId="4">#REF!</definedName>
    <definedName name="PLKACr96" localSheetId="14">#REF!</definedName>
    <definedName name="PLKACr96" localSheetId="15">#REF!</definedName>
    <definedName name="PLKACr96" localSheetId="16">#REF!</definedName>
    <definedName name="PLKACr96">#REF!</definedName>
    <definedName name="PLKACr97" localSheetId="1">#REF!</definedName>
    <definedName name="PLKACr97" localSheetId="7">#REF!</definedName>
    <definedName name="PLKACr97" localSheetId="4">#REF!</definedName>
    <definedName name="PLKACr97" localSheetId="14">#REF!</definedName>
    <definedName name="PLKACr97" localSheetId="15">#REF!</definedName>
    <definedName name="PLKACr97" localSheetId="16">#REF!</definedName>
    <definedName name="PLKACr97">#REF!</definedName>
    <definedName name="PLKACr98" localSheetId="1">#REF!</definedName>
    <definedName name="PLKACr98" localSheetId="7">#REF!</definedName>
    <definedName name="PLKACr98" localSheetId="4">#REF!</definedName>
    <definedName name="PLKACr98" localSheetId="14">#REF!</definedName>
    <definedName name="PLKACr98" localSheetId="15">#REF!</definedName>
    <definedName name="PLKACr98" localSheetId="16">#REF!</definedName>
    <definedName name="PLKACr98">#REF!</definedName>
    <definedName name="PLKACr98.10" localSheetId="1">#REF!</definedName>
    <definedName name="PLKACr98.10" localSheetId="7">#REF!</definedName>
    <definedName name="PLKACr98.10" localSheetId="4">#REF!</definedName>
    <definedName name="PLKACr98.10" localSheetId="14">#REF!</definedName>
    <definedName name="PLKACr98.10" localSheetId="15">#REF!</definedName>
    <definedName name="PLKACr98.10" localSheetId="16">#REF!</definedName>
    <definedName name="PLKACr98.10">#REF!</definedName>
    <definedName name="PLKACr98.11" localSheetId="1">#REF!</definedName>
    <definedName name="PLKACr98.11" localSheetId="7">#REF!</definedName>
    <definedName name="PLKACr98.11" localSheetId="4">#REF!</definedName>
    <definedName name="PLKACr98.11" localSheetId="14">#REF!</definedName>
    <definedName name="PLKACr98.11" localSheetId="15">#REF!</definedName>
    <definedName name="PLKACr98.11" localSheetId="16">#REF!</definedName>
    <definedName name="PLKACr98.11">#REF!</definedName>
    <definedName name="PLKADr95" localSheetId="1">#REF!</definedName>
    <definedName name="PLKADr95" localSheetId="7">#REF!</definedName>
    <definedName name="PLKADr95" localSheetId="4">#REF!</definedName>
    <definedName name="PLKADr95" localSheetId="14">#REF!</definedName>
    <definedName name="PLKADr95" localSheetId="15">#REF!</definedName>
    <definedName name="PLKADr95" localSheetId="16">#REF!</definedName>
    <definedName name="PLKADr95">#REF!</definedName>
    <definedName name="PLKADr96" localSheetId="1">#REF!</definedName>
    <definedName name="PLKADr96" localSheetId="7">#REF!</definedName>
    <definedName name="PLKADr96" localSheetId="4">#REF!</definedName>
    <definedName name="PLKADr96" localSheetId="14">#REF!</definedName>
    <definedName name="PLKADr96" localSheetId="15">#REF!</definedName>
    <definedName name="PLKADr96" localSheetId="16">#REF!</definedName>
    <definedName name="PLKADr96">#REF!</definedName>
    <definedName name="PLKADr97" localSheetId="1">#REF!</definedName>
    <definedName name="PLKADr97" localSheetId="7">#REF!</definedName>
    <definedName name="PLKADr97" localSheetId="4">#REF!</definedName>
    <definedName name="PLKADr97" localSheetId="14">#REF!</definedName>
    <definedName name="PLKADr97" localSheetId="15">#REF!</definedName>
    <definedName name="PLKADr97" localSheetId="16">#REF!</definedName>
    <definedName name="PLKADr97">#REF!</definedName>
    <definedName name="PLKADr98" localSheetId="1">#REF!</definedName>
    <definedName name="PLKADr98" localSheetId="7">#REF!</definedName>
    <definedName name="PLKADr98" localSheetId="4">#REF!</definedName>
    <definedName name="PLKADr98" localSheetId="14">#REF!</definedName>
    <definedName name="PLKADr98" localSheetId="15">#REF!</definedName>
    <definedName name="PLKADr98" localSheetId="16">#REF!</definedName>
    <definedName name="PLKADr98">#REF!</definedName>
    <definedName name="PLKADr98.10" localSheetId="1">#REF!</definedName>
    <definedName name="PLKADr98.10" localSheetId="7">#REF!</definedName>
    <definedName name="PLKADr98.10" localSheetId="4">#REF!</definedName>
    <definedName name="PLKADr98.10" localSheetId="14">#REF!</definedName>
    <definedName name="PLKADr98.10" localSheetId="15">#REF!</definedName>
    <definedName name="PLKADr98.10" localSheetId="16">#REF!</definedName>
    <definedName name="PLKADr98.10">#REF!</definedName>
    <definedName name="PLKADr98.11" localSheetId="1">#REF!</definedName>
    <definedName name="PLKADr98.11" localSheetId="7">#REF!</definedName>
    <definedName name="PLKADr98.11" localSheetId="4">#REF!</definedName>
    <definedName name="PLKADr98.11" localSheetId="14">#REF!</definedName>
    <definedName name="PLKADr98.11" localSheetId="15">#REF!</definedName>
    <definedName name="PLKADr98.11" localSheetId="16">#REF!</definedName>
    <definedName name="PLKADr98.11">#REF!</definedName>
    <definedName name="PLKGaap95" localSheetId="1">#REF!</definedName>
    <definedName name="PLKGaap95" localSheetId="7">#REF!</definedName>
    <definedName name="PLKGaap95" localSheetId="4">#REF!</definedName>
    <definedName name="PLKGaap95" localSheetId="14">#REF!</definedName>
    <definedName name="PLKGaap95" localSheetId="15">#REF!</definedName>
    <definedName name="PLKGaap95" localSheetId="16">#REF!</definedName>
    <definedName name="PLKGaap95">#REF!</definedName>
    <definedName name="PLKGaap96" localSheetId="1">#REF!</definedName>
    <definedName name="PLKGaap96" localSheetId="7">#REF!</definedName>
    <definedName name="PLKGaap96" localSheetId="4">#REF!</definedName>
    <definedName name="PLKGaap96" localSheetId="14">#REF!</definedName>
    <definedName name="PLKGaap96" localSheetId="15">#REF!</definedName>
    <definedName name="PLKGaap96" localSheetId="16">#REF!</definedName>
    <definedName name="PLKGaap96">#REF!</definedName>
    <definedName name="PLKGaap97" localSheetId="1">#REF!</definedName>
    <definedName name="PLKGaap97" localSheetId="7">#REF!</definedName>
    <definedName name="PLKGaap97" localSheetId="4">#REF!</definedName>
    <definedName name="PLKGaap97" localSheetId="14">#REF!</definedName>
    <definedName name="PLKGaap97" localSheetId="15">#REF!</definedName>
    <definedName name="PLKGaap97" localSheetId="16">#REF!</definedName>
    <definedName name="PLKGaap97">#REF!</definedName>
    <definedName name="PLKGaap98" localSheetId="1">#REF!</definedName>
    <definedName name="PLKGaap98" localSheetId="7">#REF!</definedName>
    <definedName name="PLKGaap98" localSheetId="4">#REF!</definedName>
    <definedName name="PLKGaap98" localSheetId="14">#REF!</definedName>
    <definedName name="PLKGaap98" localSheetId="15">#REF!</definedName>
    <definedName name="PLKGaap98" localSheetId="16">#REF!</definedName>
    <definedName name="PLKGaap98">#REF!</definedName>
    <definedName name="PLKGaap98.10" localSheetId="1">#REF!</definedName>
    <definedName name="PLKGaap98.10" localSheetId="7">#REF!</definedName>
    <definedName name="PLKGaap98.10" localSheetId="4">#REF!</definedName>
    <definedName name="PLKGaap98.10" localSheetId="14">#REF!</definedName>
    <definedName name="PLKGaap98.10" localSheetId="15">#REF!</definedName>
    <definedName name="PLKGaap98.10" localSheetId="16">#REF!</definedName>
    <definedName name="PLKGaap98.10">#REF!</definedName>
    <definedName name="PLKGaap98.11" localSheetId="1">#REF!</definedName>
    <definedName name="PLKGaap98.11" localSheetId="7">#REF!</definedName>
    <definedName name="PLKGaap98.11" localSheetId="4">#REF!</definedName>
    <definedName name="PLKGaap98.11" localSheetId="14">#REF!</definedName>
    <definedName name="PLKGaap98.11" localSheetId="15">#REF!</definedName>
    <definedName name="PLKGaap98.11" localSheetId="16">#REF!</definedName>
    <definedName name="PLKGaap98.11">#REF!</definedName>
    <definedName name="PLUACr95" localSheetId="1">#REF!</definedName>
    <definedName name="PLUACr95" localSheetId="7">#REF!</definedName>
    <definedName name="PLUACr95" localSheetId="4">#REF!</definedName>
    <definedName name="PLUACr95" localSheetId="14">#REF!</definedName>
    <definedName name="PLUACr95" localSheetId="15">#REF!</definedName>
    <definedName name="PLUACr95" localSheetId="16">#REF!</definedName>
    <definedName name="PLUACr95">#REF!</definedName>
    <definedName name="PLUACr96" localSheetId="1">#REF!</definedName>
    <definedName name="PLUACr96" localSheetId="7">#REF!</definedName>
    <definedName name="PLUACr96" localSheetId="4">#REF!</definedName>
    <definedName name="PLUACr96" localSheetId="14">#REF!</definedName>
    <definedName name="PLUACr96" localSheetId="15">#REF!</definedName>
    <definedName name="PLUACr96" localSheetId="16">#REF!</definedName>
    <definedName name="PLUACr96">#REF!</definedName>
    <definedName name="PLUACr97" localSheetId="1">#REF!</definedName>
    <definedName name="PLUACr97" localSheetId="7">#REF!</definedName>
    <definedName name="PLUACr97" localSheetId="4">#REF!</definedName>
    <definedName name="PLUACr97" localSheetId="14">#REF!</definedName>
    <definedName name="PLUACr97" localSheetId="15">#REF!</definedName>
    <definedName name="PLUACr97" localSheetId="16">#REF!</definedName>
    <definedName name="PLUACr97">#REF!</definedName>
    <definedName name="PLUACr98" localSheetId="1">#REF!</definedName>
    <definedName name="PLUACr98" localSheetId="7">#REF!</definedName>
    <definedName name="PLUACr98" localSheetId="4">#REF!</definedName>
    <definedName name="PLUACr98" localSheetId="14">#REF!</definedName>
    <definedName name="PLUACr98" localSheetId="15">#REF!</definedName>
    <definedName name="PLUACr98" localSheetId="16">#REF!</definedName>
    <definedName name="PLUACr98">#REF!</definedName>
    <definedName name="PLUACr98.10" localSheetId="1">#REF!</definedName>
    <definedName name="PLUACr98.10" localSheetId="7">#REF!</definedName>
    <definedName name="PLUACr98.10" localSheetId="4">#REF!</definedName>
    <definedName name="PLUACr98.10" localSheetId="14">#REF!</definedName>
    <definedName name="PLUACr98.10" localSheetId="15">#REF!</definedName>
    <definedName name="PLUACr98.10" localSheetId="16">#REF!</definedName>
    <definedName name="PLUACr98.10">#REF!</definedName>
    <definedName name="PLUACr98.11" localSheetId="1">#REF!</definedName>
    <definedName name="PLUACr98.11" localSheetId="7">#REF!</definedName>
    <definedName name="PLUACr98.11" localSheetId="4">#REF!</definedName>
    <definedName name="PLUACr98.11" localSheetId="14">#REF!</definedName>
    <definedName name="PLUACr98.11" localSheetId="15">#REF!</definedName>
    <definedName name="PLUACr98.11" localSheetId="16">#REF!</definedName>
    <definedName name="PLUACr98.11">#REF!</definedName>
    <definedName name="PLUADr95" localSheetId="1">#REF!</definedName>
    <definedName name="PLUADr95" localSheetId="7">#REF!</definedName>
    <definedName name="PLUADr95" localSheetId="4">#REF!</definedName>
    <definedName name="PLUADr95" localSheetId="14">#REF!</definedName>
    <definedName name="PLUADr95" localSheetId="15">#REF!</definedName>
    <definedName name="PLUADr95" localSheetId="16">#REF!</definedName>
    <definedName name="PLUADr95">#REF!</definedName>
    <definedName name="PLUADr96" localSheetId="1">#REF!</definedName>
    <definedName name="PLUADr96" localSheetId="7">#REF!</definedName>
    <definedName name="PLUADr96" localSheetId="4">#REF!</definedName>
    <definedName name="PLUADr96" localSheetId="14">#REF!</definedName>
    <definedName name="PLUADr96" localSheetId="15">#REF!</definedName>
    <definedName name="PLUADr96" localSheetId="16">#REF!</definedName>
    <definedName name="PLUADr96">#REF!</definedName>
    <definedName name="PLUADr97" localSheetId="1">#REF!</definedName>
    <definedName name="PLUADr97" localSheetId="7">#REF!</definedName>
    <definedName name="PLUADr97" localSheetId="4">#REF!</definedName>
    <definedName name="PLUADr97" localSheetId="14">#REF!</definedName>
    <definedName name="PLUADr97" localSheetId="15">#REF!</definedName>
    <definedName name="PLUADr97" localSheetId="16">#REF!</definedName>
    <definedName name="PLUADr97">#REF!</definedName>
    <definedName name="PLUADr98" localSheetId="1">#REF!</definedName>
    <definedName name="PLUADr98" localSheetId="7">#REF!</definedName>
    <definedName name="PLUADr98" localSheetId="4">#REF!</definedName>
    <definedName name="PLUADr98" localSheetId="14">#REF!</definedName>
    <definedName name="PLUADr98" localSheetId="15">#REF!</definedName>
    <definedName name="PLUADr98" localSheetId="16">#REF!</definedName>
    <definedName name="PLUADr98">#REF!</definedName>
    <definedName name="PLUADr98.10" localSheetId="1">#REF!</definedName>
    <definedName name="PLUADr98.10" localSheetId="7">#REF!</definedName>
    <definedName name="PLUADr98.10" localSheetId="4">#REF!</definedName>
    <definedName name="PLUADr98.10" localSheetId="14">#REF!</definedName>
    <definedName name="PLUADr98.10" localSheetId="15">#REF!</definedName>
    <definedName name="PLUADr98.10" localSheetId="16">#REF!</definedName>
    <definedName name="PLUADr98.10">#REF!</definedName>
    <definedName name="PLUADr98.11" localSheetId="1">#REF!</definedName>
    <definedName name="PLUADr98.11" localSheetId="7">#REF!</definedName>
    <definedName name="PLUADr98.11" localSheetId="4">#REF!</definedName>
    <definedName name="PLUADr98.11" localSheetId="14">#REF!</definedName>
    <definedName name="PLUADr98.11" localSheetId="15">#REF!</definedName>
    <definedName name="PLUADr98.11" localSheetId="16">#REF!</definedName>
    <definedName name="PLUADr98.11">#REF!</definedName>
    <definedName name="PLUGaap95" localSheetId="1">#REF!</definedName>
    <definedName name="PLUGaap95" localSheetId="7">#REF!</definedName>
    <definedName name="PLUGaap95" localSheetId="4">#REF!</definedName>
    <definedName name="PLUGaap95" localSheetId="14">#REF!</definedName>
    <definedName name="PLUGaap95" localSheetId="15">#REF!</definedName>
    <definedName name="PLUGaap95" localSheetId="16">#REF!</definedName>
    <definedName name="PLUGaap95">#REF!</definedName>
    <definedName name="PLUGaap96" localSheetId="1">#REF!</definedName>
    <definedName name="PLUGaap96" localSheetId="7">#REF!</definedName>
    <definedName name="PLUGaap96" localSheetId="4">#REF!</definedName>
    <definedName name="PLUGaap96" localSheetId="14">#REF!</definedName>
    <definedName name="PLUGaap96" localSheetId="15">#REF!</definedName>
    <definedName name="PLUGaap96" localSheetId="16">#REF!</definedName>
    <definedName name="PLUGaap96">#REF!</definedName>
    <definedName name="PLUGaap97" localSheetId="1">#REF!</definedName>
    <definedName name="PLUGaap97" localSheetId="7">#REF!</definedName>
    <definedName name="PLUGaap97" localSheetId="4">#REF!</definedName>
    <definedName name="PLUGaap97" localSheetId="14">#REF!</definedName>
    <definedName name="PLUGaap97" localSheetId="15">#REF!</definedName>
    <definedName name="PLUGaap97" localSheetId="16">#REF!</definedName>
    <definedName name="PLUGaap97">#REF!</definedName>
    <definedName name="PLUGaap98" localSheetId="1">#REF!</definedName>
    <definedName name="PLUGaap98" localSheetId="7">#REF!</definedName>
    <definedName name="PLUGaap98" localSheetId="4">#REF!</definedName>
    <definedName name="PLUGaap98" localSheetId="14">#REF!</definedName>
    <definedName name="PLUGaap98" localSheetId="15">#REF!</definedName>
    <definedName name="PLUGaap98" localSheetId="16">#REF!</definedName>
    <definedName name="PLUGaap98">#REF!</definedName>
    <definedName name="PLUGaap98.10" localSheetId="1">#REF!</definedName>
    <definedName name="PLUGaap98.10" localSheetId="7">#REF!</definedName>
    <definedName name="PLUGaap98.10" localSheetId="4">#REF!</definedName>
    <definedName name="PLUGaap98.10" localSheetId="14">#REF!</definedName>
    <definedName name="PLUGaap98.10" localSheetId="15">#REF!</definedName>
    <definedName name="PLUGaap98.10" localSheetId="16">#REF!</definedName>
    <definedName name="PLUGaap98.10">#REF!</definedName>
    <definedName name="PLUGaap98.11" localSheetId="1">#REF!</definedName>
    <definedName name="PLUGaap98.11" localSheetId="7">#REF!</definedName>
    <definedName name="PLUGaap98.11" localSheetId="4">#REF!</definedName>
    <definedName name="PLUGaap98.11" localSheetId="14">#REF!</definedName>
    <definedName name="PLUGaap98.11" localSheetId="15">#REF!</definedName>
    <definedName name="PLUGaap98.11" localSheetId="16">#REF!</definedName>
    <definedName name="PLUGaap98.11">#REF!</definedName>
    <definedName name="POLICY">#REF!</definedName>
    <definedName name="POLICY2">#REF!</definedName>
    <definedName name="PortionOfYr" localSheetId="1">#REF!</definedName>
    <definedName name="PortionOfYr" localSheetId="7">#REF!</definedName>
    <definedName name="PortionOfYr" localSheetId="4">#REF!</definedName>
    <definedName name="PortionOfYr" localSheetId="14">#REF!</definedName>
    <definedName name="PortionOfYr" localSheetId="15">#REF!</definedName>
    <definedName name="PortionOfYr" localSheetId="16">#REF!</definedName>
    <definedName name="PortionOfYr">#REF!</definedName>
    <definedName name="PPP">#REF!</definedName>
    <definedName name="PRDump">#REF!</definedName>
    <definedName name="PREM">#REF!</definedName>
    <definedName name="premium">#REF!</definedName>
    <definedName name="PRICE">[7]COMBINED!#REF!</definedName>
    <definedName name="PriceLookup" localSheetId="1">#REF!</definedName>
    <definedName name="PriceLookup" localSheetId="7">#REF!</definedName>
    <definedName name="PriceLookup" localSheetId="4">#REF!</definedName>
    <definedName name="PriceLookup" localSheetId="14">#REF!</definedName>
    <definedName name="PriceLookup" localSheetId="15">#REF!</definedName>
    <definedName name="PriceLookup" localSheetId="16">#REF!</definedName>
    <definedName name="PriceLookup">#REF!</definedName>
    <definedName name="_xlnm.Print_Area" localSheetId="0">Cover!$A$1:$K$18</definedName>
    <definedName name="_xlnm.Print_Area" localSheetId="1">'Group highlight'!$A$1:$M$58</definedName>
    <definedName name="_xlnm.Print_Area" localSheetId="3">Group_BS!$A$1:$G$50</definedName>
    <definedName name="_xlnm.Print_Area" localSheetId="2">Group_PL!$A$1:$G$42</definedName>
    <definedName name="_xlnm.Print_Area" localSheetId="8">Insurance_ALM!$A$1:$W$29</definedName>
    <definedName name="_xlnm.Print_Area" localSheetId="7">Insurance_Asset!$A$1:$W$17</definedName>
    <definedName name="_xlnm.Print_Area" localSheetId="11">Insurance_BS!$A$1:$C$197</definedName>
    <definedName name="_xlnm.Print_Area" localSheetId="5">'Insurance_Condensed BS'!$A$1:$X$29</definedName>
    <definedName name="_xlnm.Print_Area" localSheetId="4">'Insurance_Condensed PL'!$A$1:$I$40</definedName>
    <definedName name="_xlnm.Print_Area" localSheetId="6">Insurance_Efficiency!$A$1:$Z$22</definedName>
    <definedName name="_xlnm.Print_Area" localSheetId="9">Insurance_NewP!$A$1:$Y$42</definedName>
    <definedName name="_xlnm.Print_Area" localSheetId="10">Insurance_PL!$A$1:$C$96</definedName>
    <definedName name="_xlnm.Print_Area" localSheetId="14">'Securities_BS(Consolidated)'!$A$1:$AE$165</definedName>
    <definedName name="_xlnm.Print_Area" localSheetId="15">'Securities_BS(Standalone)'!$A$1:$AE$165</definedName>
    <definedName name="_xlnm.Print_Area" localSheetId="12">Securities_KeyFigures!$A$1:$AB$68</definedName>
    <definedName name="_xlnm.Print_Area" localSheetId="16">'Securities_PL(Consolidated)'!$A$1:$AO$115</definedName>
    <definedName name="_xlnm.Print_Area" localSheetId="17">'Securities_PL(Standalone)'!$A$1:$AO$115</definedName>
    <definedName name="_xlnm.Print_Area" localSheetId="13">'Securities_SummFS(Standalone)'!$A$1:$BC$35</definedName>
    <definedName name="_xlnm.Print_Area">#REF!</definedName>
    <definedName name="PRINT_AREA_MI">#REF!</definedName>
    <definedName name="print_area1">#REF!</definedName>
    <definedName name="_xlnm.Print_Titles">#REF!</definedName>
    <definedName name="Print1Start" localSheetId="1">#REF!</definedName>
    <definedName name="Print1Start" localSheetId="7">#REF!</definedName>
    <definedName name="Print1Start" localSheetId="4">#REF!</definedName>
    <definedName name="Print1Start" localSheetId="14">#REF!</definedName>
    <definedName name="Print1Start" localSheetId="15">#REF!</definedName>
    <definedName name="Print1Start" localSheetId="16">#REF!</definedName>
    <definedName name="Print1Start">#REF!</definedName>
    <definedName name="Print1Stop" localSheetId="1">#REF!</definedName>
    <definedName name="Print1Stop" localSheetId="7">#REF!</definedName>
    <definedName name="Print1Stop" localSheetId="4">#REF!</definedName>
    <definedName name="Print1Stop" localSheetId="14">#REF!</definedName>
    <definedName name="Print1Stop" localSheetId="15">#REF!</definedName>
    <definedName name="Print1Stop" localSheetId="16">#REF!</definedName>
    <definedName name="Print1Stop">#REF!</definedName>
    <definedName name="print2">#REF!</definedName>
    <definedName name="Print2Start" localSheetId="1">#REF!</definedName>
    <definedName name="Print2Start" localSheetId="7">#REF!</definedName>
    <definedName name="Print2Start" localSheetId="4">#REF!</definedName>
    <definedName name="Print2Start" localSheetId="14">#REF!</definedName>
    <definedName name="Print2Start" localSheetId="15">#REF!</definedName>
    <definedName name="Print2Start" localSheetId="16">#REF!</definedName>
    <definedName name="Print2Start">#REF!</definedName>
    <definedName name="Print2Stop" localSheetId="1">#REF!</definedName>
    <definedName name="Print2Stop" localSheetId="7">#REF!</definedName>
    <definedName name="Print2Stop" localSheetId="4">#REF!</definedName>
    <definedName name="Print2Stop" localSheetId="14">#REF!</definedName>
    <definedName name="Print2Stop" localSheetId="15">#REF!</definedName>
    <definedName name="Print2Stop" localSheetId="16">#REF!</definedName>
    <definedName name="Print2Stop">#REF!</definedName>
    <definedName name="Print3Start" localSheetId="1">#REF!</definedName>
    <definedName name="Print3Start" localSheetId="7">#REF!</definedName>
    <definedName name="Print3Start" localSheetId="4">#REF!</definedName>
    <definedName name="Print3Start" localSheetId="14">#REF!</definedName>
    <definedName name="Print3Start" localSheetId="15">#REF!</definedName>
    <definedName name="Print3Start" localSheetId="16">#REF!</definedName>
    <definedName name="Print3Start">#REF!</definedName>
    <definedName name="Print3Stop" localSheetId="1">#REF!</definedName>
    <definedName name="Print3Stop" localSheetId="7">#REF!</definedName>
    <definedName name="Print3Stop" localSheetId="4">#REF!</definedName>
    <definedName name="Print3Stop" localSheetId="14">#REF!</definedName>
    <definedName name="Print3Stop" localSheetId="15">#REF!</definedName>
    <definedName name="Print3Stop" localSheetId="16">#REF!</definedName>
    <definedName name="Print3Stop">#REF!</definedName>
    <definedName name="printall">#REF!</definedName>
    <definedName name="PrintTransStructure" localSheetId="1">#REF!</definedName>
    <definedName name="PrintTransStructure" localSheetId="7">#REF!</definedName>
    <definedName name="PrintTransStructure" localSheetId="4">#REF!</definedName>
    <definedName name="PrintTransStructure" localSheetId="14">#REF!</definedName>
    <definedName name="PrintTransStructure" localSheetId="15">#REF!</definedName>
    <definedName name="PrintTransStructure" localSheetId="16">#REF!</definedName>
    <definedName name="PrintTransStructure">#REF!</definedName>
    <definedName name="print모두">[43]국외감가상각내역0103!$A$1:$J$82</definedName>
    <definedName name="PROFIT">#REF!</definedName>
    <definedName name="Project구분">#REF!</definedName>
    <definedName name="PRT6AL5AR40">[16]!PRT6AL5AR40</definedName>
    <definedName name="PRT6AU5BA41">[16]!PRT6AU5BA41</definedName>
    <definedName name="PRT6B5H25">[16]!PRT6B5H25</definedName>
    <definedName name="PRT6BD5BK32">[16]!PRT6BD5BK32</definedName>
    <definedName name="prt6bn252bt288">[16]!prt6bn252bt288</definedName>
    <definedName name="prt6bn46bt82">[16]!prt6bn46bt82</definedName>
    <definedName name="PRT6BN5BT41">[16]!PRT6BN5BT41</definedName>
    <definedName name="prt6bv7cc30">[16]!prt6bv7cc30</definedName>
    <definedName name="prt6cf5cl37">[16]!prt6cf5cl37</definedName>
    <definedName name="prt6co5cs41">[16]!prt6co5cs41</definedName>
    <definedName name="prt6cv5dg33">[16]!prt6cv5dg33</definedName>
    <definedName name="PRT6K31U52">[16]!PRT6K31U52</definedName>
    <definedName name="PRT6K4U25">[16]!PRT6K4U25</definedName>
    <definedName name="PRT6K57W79">[16]!PRT6K57W79</definedName>
    <definedName name="PRT6K85U107">[16]!PRT6K85U107</definedName>
    <definedName name="PRT6X4AI25">[16]!PRT6X4AI25</definedName>
    <definedName name="PY_Cash_Div_Dec">[29]손익계산서!#REF!</definedName>
    <definedName name="PY_Depreciation">[29]손익계산서!#REF!</definedName>
    <definedName name="PY_Market_Value_of_Equity">[29]손익계산서!#REF!</definedName>
    <definedName name="PY_Operating_Inc">[29]손익계산서!#REF!</definedName>
    <definedName name="PY_Other_Curr_Assets">[29]대차대조표!#REF!</definedName>
    <definedName name="PY_Other_Exp">[29]손익계산서!#REF!</definedName>
    <definedName name="PY_Other_LT_Assets">[29]대차대조표!#REF!</definedName>
    <definedName name="PY_Other_LT_Liabilities">[29]대차대조표!#REF!</definedName>
    <definedName name="PY_Selling">[29]손익계산서!#REF!</definedName>
    <definedName name="PY_Tangible_Net_Worth">[29]손익계산서!#REF!</definedName>
    <definedName name="PY_Weighted_Average">[29]손익계산서!#REF!</definedName>
    <definedName name="PY_Working_Capital">[29]손익계산서!#REF!</definedName>
    <definedName name="PY2_Cash_Div_Dec">[29]손익계산서!#REF!</definedName>
    <definedName name="PY2_Depreciation">[29]손익계산서!#REF!</definedName>
    <definedName name="PY2_Operating_Inc">[29]손익계산서!#REF!</definedName>
    <definedName name="PY2_Other_Curr_Assets">[29]대차대조표!#REF!</definedName>
    <definedName name="PY2_Other_Exp.">[29]손익계산서!#REF!</definedName>
    <definedName name="PY2_Other_LT_Assets">[29]대차대조표!#REF!</definedName>
    <definedName name="PY2_Other_LT_Liabilities">[29]대차대조표!#REF!</definedName>
    <definedName name="PY2_Selling">[29]손익계산서!#REF!</definedName>
    <definedName name="PY2_Tangible_Net_Worth">[29]손익계산서!#REF!</definedName>
    <definedName name="PY2_Weighted_Average">[29]손익계산서!#REF!</definedName>
    <definedName name="PY2_Working_Capital">[29]손익계산서!#REF!</definedName>
    <definedName name="Qlm_duration_result">#REF!</definedName>
    <definedName name="qw" localSheetId="0" hidden="1">{"'매출'!$A$1:$I$22"}</definedName>
    <definedName name="qw" localSheetId="1" hidden="1">{"'매출'!$A$1:$I$22"}</definedName>
    <definedName name="qw" hidden="1">{"'매출'!$A$1:$I$22"}</definedName>
    <definedName name="RA">#REF!</definedName>
    <definedName name="RAnchor" localSheetId="1">#REF!</definedName>
    <definedName name="RAnchor" localSheetId="7">#REF!</definedName>
    <definedName name="RAnchor" localSheetId="4">#REF!</definedName>
    <definedName name="RAnchor" localSheetId="14">#REF!</definedName>
    <definedName name="RAnchor" localSheetId="15">#REF!</definedName>
    <definedName name="RAnchor" localSheetId="16">#REF!</definedName>
    <definedName name="RAnchor">#REF!</definedName>
    <definedName name="RangeToCopy" localSheetId="1">#REF!</definedName>
    <definedName name="RangeToCopy" localSheetId="7">#REF!</definedName>
    <definedName name="RangeToCopy" localSheetId="4">#REF!</definedName>
    <definedName name="RangeToCopy" localSheetId="14">#REF!</definedName>
    <definedName name="RangeToCopy" localSheetId="15">#REF!</definedName>
    <definedName name="RangeToCopy" localSheetId="16">#REF!</definedName>
    <definedName name="RangeToCopy">#REF!</definedName>
    <definedName name="RATIO">[20]WACC!#REF!</definedName>
    <definedName name="RawAgencyPrice">#REF!</definedName>
    <definedName name="RawInput" localSheetId="1">#REF!</definedName>
    <definedName name="RawInput" localSheetId="7">#REF!</definedName>
    <definedName name="RawInput" localSheetId="4">#REF!</definedName>
    <definedName name="RawInput" localSheetId="14">#REF!</definedName>
    <definedName name="RawInput" localSheetId="15">#REF!</definedName>
    <definedName name="RawInput" localSheetId="16">#REF!</definedName>
    <definedName name="RawInput">#REF!</definedName>
    <definedName name="RBData">#REF!</definedName>
    <definedName name="RCTR">#REF!</definedName>
    <definedName name="RDATA">[22]소형B!$AI$6:$AJ$13</definedName>
    <definedName name="_xlnm.Recorder">#REF!</definedName>
    <definedName name="red">{0.1;0;0.45;0;0;0;0;0;0.45}</definedName>
    <definedName name="RegCapLookup" localSheetId="1">#REF!</definedName>
    <definedName name="RegCapLookup" localSheetId="7">#REF!</definedName>
    <definedName name="RegCapLookup" localSheetId="4">#REF!</definedName>
    <definedName name="RegCapLookup" localSheetId="14">#REF!</definedName>
    <definedName name="RegCapLookup" localSheetId="15">#REF!</definedName>
    <definedName name="RegCapLookup" localSheetId="16">#REF!</definedName>
    <definedName name="RegCapLookup">#REF!</definedName>
    <definedName name="REPORT">#REF!</definedName>
    <definedName name="Reselects">#REF!</definedName>
    <definedName name="reserve">#REF!</definedName>
    <definedName name="RESET">#REF!</definedName>
    <definedName name="RESV">#REF!</definedName>
    <definedName name="RevLookup" localSheetId="1">#REF!</definedName>
    <definedName name="RevLookup" localSheetId="7">#REF!</definedName>
    <definedName name="RevLookup" localSheetId="4">#REF!</definedName>
    <definedName name="RevLookup" localSheetId="14">#REF!</definedName>
    <definedName name="RevLookup" localSheetId="15">#REF!</definedName>
    <definedName name="RevLookup" localSheetId="16">#REF!</definedName>
    <definedName name="RevLookup">#REF!</definedName>
    <definedName name="RiskWtLookup" localSheetId="1">#REF!</definedName>
    <definedName name="RiskWtLookup" localSheetId="7">#REF!</definedName>
    <definedName name="RiskWtLookup" localSheetId="4">#REF!</definedName>
    <definedName name="RiskWtLookup" localSheetId="14">#REF!</definedName>
    <definedName name="RiskWtLookup" localSheetId="15">#REF!</definedName>
    <definedName name="RiskWtLookup" localSheetId="16">#REF!</definedName>
    <definedName name="RiskWtLookup">#REF!</definedName>
    <definedName name="RMS">#N/A</definedName>
    <definedName name="Rpt_inst_ofsa_month">#REF!</definedName>
    <definedName name="RRRRR">[16]!RRRRR</definedName>
    <definedName name="s">'[32]7'!$P$111</definedName>
    <definedName name="S_Adjust_Data">[37]Lead!$I$1:$I$5</definedName>
    <definedName name="S_AJE_Tot_Data">[37]Lead!$H$1:$H$5</definedName>
    <definedName name="S_CY_Beg_Data">[37]Lead!$F$1:$F$5</definedName>
    <definedName name="S_CY_End_Data">[37]Lead!$K$1:$K$5</definedName>
    <definedName name="S_PY_End_Data">[37]Lead!$M$1:$M$5</definedName>
    <definedName name="S_RJE_Tot_Data">[37]Lead!$J$1:$J$5</definedName>
    <definedName name="SALESPLAN">#REF!</definedName>
    <definedName name="SAnchor" localSheetId="1">#REF!</definedName>
    <definedName name="SAnchor" localSheetId="7">#REF!</definedName>
    <definedName name="SAnchor" localSheetId="4">#REF!</definedName>
    <definedName name="SAnchor" localSheetId="14">#REF!</definedName>
    <definedName name="SAnchor" localSheetId="15">#REF!</definedName>
    <definedName name="SAnchor" localSheetId="16">#REF!</definedName>
    <definedName name="SAnchor">#REF!</definedName>
    <definedName name="SAPBEXdnldView" hidden="1">"419XS9RUH8RNHPOMVFCKW98L0"</definedName>
    <definedName name="SAPBEXsysID" hidden="1">"KPW"</definedName>
    <definedName name="SAUP">#REF!</definedName>
    <definedName name="SAVE">#REF!</definedName>
    <definedName name="SCHEDULE_10_K_15">"print title"</definedName>
    <definedName name="sd" localSheetId="0" hidden="1">{"'매출'!$A$1:$I$22"}</definedName>
    <definedName name="sd" localSheetId="1" hidden="1">{"'매출'!$A$1:$I$22"}</definedName>
    <definedName name="sd" hidden="1">{"'매출'!$A$1:$I$22"}</definedName>
    <definedName name="sdfgsdfhsdfhs">[11]대환취급!$A$1:$N$3416</definedName>
    <definedName name="sds" hidden="1">{"'보고양식'!$A$58:$K$111"}</definedName>
    <definedName name="SenDebtLookup" localSheetId="1">#REF!</definedName>
    <definedName name="SenDebtLookup" localSheetId="7">#REF!</definedName>
    <definedName name="SenDebtLookup" localSheetId="4">#REF!</definedName>
    <definedName name="SenDebtLookup" localSheetId="14">#REF!</definedName>
    <definedName name="SenDebtLookup" localSheetId="15">#REF!</definedName>
    <definedName name="SenDebtLookup" localSheetId="16">#REF!</definedName>
    <definedName name="SenDebtLookup">#REF!</definedName>
    <definedName name="SharesOutLookup" localSheetId="1">#REF!</definedName>
    <definedName name="SharesOutLookup" localSheetId="7">#REF!</definedName>
    <definedName name="SharesOutLookup" localSheetId="4">#REF!</definedName>
    <definedName name="SharesOutLookup" localSheetId="14">#REF!</definedName>
    <definedName name="SharesOutLookup" localSheetId="15">#REF!</definedName>
    <definedName name="SharesOutLookup" localSheetId="16">#REF!</definedName>
    <definedName name="SharesOutLookup">#REF!</definedName>
    <definedName name="shinsil">#REF!</definedName>
    <definedName name="shinye">#REF!</definedName>
    <definedName name="sincode">[44]YHCODE!$B$3:$F$2087</definedName>
    <definedName name="SONH">OFFSET(#REF!,0,0,COUNTA(#REF!),6)</definedName>
    <definedName name="SP_CD">#REF!</definedName>
    <definedName name="Spread">[22]Storage!$D$8</definedName>
    <definedName name="ss" localSheetId="1">[45]Storage!$D$17</definedName>
    <definedName name="ss">[45]Storage!$D$17</definedName>
    <definedName name="SSP" localSheetId="1">#REF!</definedName>
    <definedName name="SSP" localSheetId="7">#REF!</definedName>
    <definedName name="SSP" localSheetId="4">#REF!</definedName>
    <definedName name="SSP" localSheetId="14">#REF!</definedName>
    <definedName name="SSP" localSheetId="15">#REF!</definedName>
    <definedName name="SSP" localSheetId="16">#REF!</definedName>
    <definedName name="SSP">#REF!</definedName>
    <definedName name="ssss" localSheetId="0">Cover!ssss</definedName>
    <definedName name="ssss" localSheetId="1">'Group highlight'!ssss</definedName>
    <definedName name="ssss" localSheetId="4">[21]!ssss</definedName>
    <definedName name="ssss">[21]!ssss</definedName>
    <definedName name="ST">[46]Manual!$B$2</definedName>
    <definedName name="StakeAcquired" localSheetId="1">#REF!</definedName>
    <definedName name="StakeAcquired" localSheetId="7">#REF!</definedName>
    <definedName name="StakeAcquired" localSheetId="4">#REF!</definedName>
    <definedName name="StakeAcquired" localSheetId="14">#REF!</definedName>
    <definedName name="StakeAcquired" localSheetId="15">#REF!</definedName>
    <definedName name="StakeAcquired" localSheetId="16">#REF!</definedName>
    <definedName name="StakeAcquired">#REF!</definedName>
    <definedName name="Step" localSheetId="1">#REF!</definedName>
    <definedName name="Step" localSheetId="7">#REF!</definedName>
    <definedName name="Step" localSheetId="4">#REF!</definedName>
    <definedName name="Step" localSheetId="14">#REF!</definedName>
    <definedName name="Step" localSheetId="15">#REF!</definedName>
    <definedName name="Step" localSheetId="16">#REF!</definedName>
    <definedName name="Step">#REF!</definedName>
    <definedName name="SubDebtLookup" localSheetId="1">#REF!</definedName>
    <definedName name="SubDebtLookup" localSheetId="7">#REF!</definedName>
    <definedName name="SubDebtLookup" localSheetId="4">#REF!</definedName>
    <definedName name="SubDebtLookup" localSheetId="14">#REF!</definedName>
    <definedName name="SubDebtLookup" localSheetId="15">#REF!</definedName>
    <definedName name="SubDebtLookup" localSheetId="16">#REF!</definedName>
    <definedName name="SubDebtLookup">#REF!</definedName>
    <definedName name="susil">#REF!</definedName>
    <definedName name="suye">#REF!</definedName>
    <definedName name="sx">{0.1;0;0.382758620689655;0;0;0;0.258620689655172;0;0.258620689655172}</definedName>
    <definedName name="Synergies" localSheetId="1">#REF!</definedName>
    <definedName name="Synergies" localSheetId="7">#REF!</definedName>
    <definedName name="Synergies" localSheetId="4">#REF!</definedName>
    <definedName name="Synergies" localSheetId="14">#REF!</definedName>
    <definedName name="Synergies" localSheetId="15">#REF!</definedName>
    <definedName name="Synergies" localSheetId="16">#REF!</definedName>
    <definedName name="Synergies">#REF!</definedName>
    <definedName name="Synon">[22]Storage!$D$21</definedName>
    <definedName name="TABLE">#REF!</definedName>
    <definedName name="Table1">#REF!</definedName>
    <definedName name="Target" localSheetId="1">#REF!</definedName>
    <definedName name="Target" localSheetId="7">#REF!</definedName>
    <definedName name="Target" localSheetId="4">#REF!</definedName>
    <definedName name="Target" localSheetId="14">#REF!</definedName>
    <definedName name="Target" localSheetId="15">#REF!</definedName>
    <definedName name="Target" localSheetId="16">#REF!</definedName>
    <definedName name="Target">#REF!</definedName>
    <definedName name="TargetPremium" localSheetId="1">#REF!</definedName>
    <definedName name="TargetPremium" localSheetId="7">#REF!</definedName>
    <definedName name="TargetPremium" localSheetId="4">#REF!</definedName>
    <definedName name="TargetPremium" localSheetId="14">#REF!</definedName>
    <definedName name="TargetPremium" localSheetId="15">#REF!</definedName>
    <definedName name="TargetPremium" localSheetId="16">#REF!</definedName>
    <definedName name="TargetPremium">#REF!</definedName>
    <definedName name="TAX">[7]VALSTAT!#REF!</definedName>
    <definedName name="TaxRateLookup" localSheetId="1">#REF!</definedName>
    <definedName name="TaxRateLookup" localSheetId="7">#REF!</definedName>
    <definedName name="TaxRateLookup" localSheetId="4">#REF!</definedName>
    <definedName name="TaxRateLookup" localSheetId="14">#REF!</definedName>
    <definedName name="TaxRateLookup" localSheetId="15">#REF!</definedName>
    <definedName name="TaxRateLookup" localSheetId="16">#REF!</definedName>
    <definedName name="TaxRateLookup">#REF!</definedName>
    <definedName name="Terminal" localSheetId="1">#REF!</definedName>
    <definedName name="Terminal" localSheetId="7">#REF!</definedName>
    <definedName name="Terminal" localSheetId="4">#REF!</definedName>
    <definedName name="Terminal" localSheetId="14">#REF!</definedName>
    <definedName name="Terminal" localSheetId="15">#REF!</definedName>
    <definedName name="Terminal" localSheetId="16">#REF!</definedName>
    <definedName name="Termina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extRefCopyRangeCount" hidden="1">5</definedName>
    <definedName name="TFAnchor" localSheetId="1">#REF!</definedName>
    <definedName name="TFAnchor" localSheetId="7">#REF!</definedName>
    <definedName name="TFAnchor" localSheetId="4">#REF!</definedName>
    <definedName name="TFAnchor" localSheetId="14">#REF!</definedName>
    <definedName name="TFAnchor" localSheetId="15">#REF!</definedName>
    <definedName name="TFAnchor" localSheetId="16">#REF!</definedName>
    <definedName name="TFAnchor">#REF!</definedName>
    <definedName name="Tier1Lookup" localSheetId="1">#REF!</definedName>
    <definedName name="Tier1Lookup" localSheetId="7">#REF!</definedName>
    <definedName name="Tier1Lookup" localSheetId="4">#REF!</definedName>
    <definedName name="Tier1Lookup" localSheetId="14">#REF!</definedName>
    <definedName name="Tier1Lookup" localSheetId="15">#REF!</definedName>
    <definedName name="Tier1Lookup" localSheetId="16">#REF!</definedName>
    <definedName name="Tier1Lookup">#REF!</definedName>
    <definedName name="Tier2Lookup" localSheetId="1">#REF!</definedName>
    <definedName name="Tier2Lookup" localSheetId="7">#REF!</definedName>
    <definedName name="Tier2Lookup" localSheetId="4">#REF!</definedName>
    <definedName name="Tier2Lookup" localSheetId="14">#REF!</definedName>
    <definedName name="Tier2Lookup" localSheetId="15">#REF!</definedName>
    <definedName name="Tier2Lookup" localSheetId="16">#REF!</definedName>
    <definedName name="Tier2Lookup">#REF!</definedName>
    <definedName name="TIMEFM">#REF!</definedName>
    <definedName name="TIMETO">#REF!</definedName>
    <definedName name="Tl">[16]!PRT6BN5BT41</definedName>
    <definedName name="todlfma" localSheetId="0">Word</definedName>
    <definedName name="todlfma" localSheetId="1">Word</definedName>
    <definedName name="todlfma" localSheetId="7">Word</definedName>
    <definedName name="todlfma" localSheetId="4">Word</definedName>
    <definedName name="todlfma" localSheetId="14">Word</definedName>
    <definedName name="todlfma" localSheetId="15">Word</definedName>
    <definedName name="todlfma" localSheetId="16">Word</definedName>
    <definedName name="todlfma">Word</definedName>
    <definedName name="TransDate" localSheetId="1">#REF!</definedName>
    <definedName name="TransDate" localSheetId="7">#REF!</definedName>
    <definedName name="TransDate" localSheetId="4">#REF!</definedName>
    <definedName name="TransDate" localSheetId="14">#REF!</definedName>
    <definedName name="TransDate" localSheetId="15">#REF!</definedName>
    <definedName name="TransDate" localSheetId="16">#REF!</definedName>
    <definedName name="TransDate">#REF!</definedName>
    <definedName name="TransInputs" localSheetId="1">#REF!</definedName>
    <definedName name="TransInputs" localSheetId="7">#REF!</definedName>
    <definedName name="TransInputs" localSheetId="4">#REF!</definedName>
    <definedName name="TransInputs" localSheetId="14">#REF!</definedName>
    <definedName name="TransInputs" localSheetId="15">#REF!</definedName>
    <definedName name="TransInputs" localSheetId="16">#REF!</definedName>
    <definedName name="TransInputs">#REF!</definedName>
    <definedName name="tytu" localSheetId="0">Cover!tytu</definedName>
    <definedName name="tytu" localSheetId="1">'Group highlight'!tytu</definedName>
    <definedName name="tytu" localSheetId="4">[21]!tytu</definedName>
    <definedName name="tytu">[21]!tytu</definedName>
    <definedName name="UACr95" localSheetId="1">#REF!</definedName>
    <definedName name="UACr95" localSheetId="7">#REF!</definedName>
    <definedName name="UACr95" localSheetId="4">#REF!</definedName>
    <definedName name="UACr95" localSheetId="14">#REF!</definedName>
    <definedName name="UACr95" localSheetId="15">#REF!</definedName>
    <definedName name="UACr95" localSheetId="16">#REF!</definedName>
    <definedName name="UACr95">#REF!</definedName>
    <definedName name="UACr96" localSheetId="1">#REF!</definedName>
    <definedName name="UACr96" localSheetId="7">#REF!</definedName>
    <definedName name="UACr96" localSheetId="4">#REF!</definedName>
    <definedName name="UACr96" localSheetId="14">#REF!</definedName>
    <definedName name="UACr96" localSheetId="15">#REF!</definedName>
    <definedName name="UACr96" localSheetId="16">#REF!</definedName>
    <definedName name="UACr96">#REF!</definedName>
    <definedName name="UACr97" localSheetId="1">#REF!</definedName>
    <definedName name="UACr97" localSheetId="7">#REF!</definedName>
    <definedName name="UACr97" localSheetId="4">#REF!</definedName>
    <definedName name="UACr97" localSheetId="14">#REF!</definedName>
    <definedName name="UACr97" localSheetId="15">#REF!</definedName>
    <definedName name="UACr97" localSheetId="16">#REF!</definedName>
    <definedName name="UACr97">#REF!</definedName>
    <definedName name="UACr98" localSheetId="1">#REF!</definedName>
    <definedName name="UACr98" localSheetId="7">#REF!</definedName>
    <definedName name="UACr98" localSheetId="4">#REF!</definedName>
    <definedName name="UACr98" localSheetId="14">#REF!</definedName>
    <definedName name="UACr98" localSheetId="15">#REF!</definedName>
    <definedName name="UACr98" localSheetId="16">#REF!</definedName>
    <definedName name="UACr98">#REF!</definedName>
    <definedName name="UACr98.10" localSheetId="1">#REF!</definedName>
    <definedName name="UACr98.10" localSheetId="7">#REF!</definedName>
    <definedName name="UACr98.10" localSheetId="4">#REF!</definedName>
    <definedName name="UACr98.10" localSheetId="14">#REF!</definedName>
    <definedName name="UACr98.10" localSheetId="15">#REF!</definedName>
    <definedName name="UACr98.10" localSheetId="16">#REF!</definedName>
    <definedName name="UACr98.10">#REF!</definedName>
    <definedName name="UACr98.11" localSheetId="1">#REF!</definedName>
    <definedName name="UACr98.11" localSheetId="7">#REF!</definedName>
    <definedName name="UACr98.11" localSheetId="4">#REF!</definedName>
    <definedName name="UACr98.11" localSheetId="14">#REF!</definedName>
    <definedName name="UACr98.11" localSheetId="15">#REF!</definedName>
    <definedName name="UACr98.11" localSheetId="16">#REF!</definedName>
    <definedName name="UACr98.11">#REF!</definedName>
    <definedName name="UADr95" localSheetId="1">#REF!</definedName>
    <definedName name="UADr95" localSheetId="7">#REF!</definedName>
    <definedName name="UADr95" localSheetId="4">#REF!</definedName>
    <definedName name="UADr95" localSheetId="14">#REF!</definedName>
    <definedName name="UADr95" localSheetId="15">#REF!</definedName>
    <definedName name="UADr95" localSheetId="16">#REF!</definedName>
    <definedName name="UADr95">#REF!</definedName>
    <definedName name="UADr96" localSheetId="1">#REF!</definedName>
    <definedName name="UADr96" localSheetId="7">#REF!</definedName>
    <definedName name="UADr96" localSheetId="4">#REF!</definedName>
    <definedName name="UADr96" localSheetId="14">#REF!</definedName>
    <definedName name="UADr96" localSheetId="15">#REF!</definedName>
    <definedName name="UADr96" localSheetId="16">#REF!</definedName>
    <definedName name="UADr96">#REF!</definedName>
    <definedName name="UADr97" localSheetId="1">#REF!</definedName>
    <definedName name="UADr97" localSheetId="7">#REF!</definedName>
    <definedName name="UADr97" localSheetId="4">#REF!</definedName>
    <definedName name="UADr97" localSheetId="14">#REF!</definedName>
    <definedName name="UADr97" localSheetId="15">#REF!</definedName>
    <definedName name="UADr97" localSheetId="16">#REF!</definedName>
    <definedName name="UADr97">#REF!</definedName>
    <definedName name="UADr98" localSheetId="1">#REF!</definedName>
    <definedName name="UADr98" localSheetId="7">#REF!</definedName>
    <definedName name="UADr98" localSheetId="4">#REF!</definedName>
    <definedName name="UADr98" localSheetId="14">#REF!</definedName>
    <definedName name="UADr98" localSheetId="15">#REF!</definedName>
    <definedName name="UADr98" localSheetId="16">#REF!</definedName>
    <definedName name="UADr98">#REF!</definedName>
    <definedName name="UADr98.10" localSheetId="1">#REF!</definedName>
    <definedName name="UADr98.10" localSheetId="7">#REF!</definedName>
    <definedName name="UADr98.10" localSheetId="4">#REF!</definedName>
    <definedName name="UADr98.10" localSheetId="14">#REF!</definedName>
    <definedName name="UADr98.10" localSheetId="15">#REF!</definedName>
    <definedName name="UADr98.10" localSheetId="16">#REF!</definedName>
    <definedName name="UADr98.10">#REF!</definedName>
    <definedName name="UADr98.11" localSheetId="1">#REF!</definedName>
    <definedName name="UADr98.11" localSheetId="7">#REF!</definedName>
    <definedName name="UADr98.11" localSheetId="4">#REF!</definedName>
    <definedName name="UADr98.11" localSheetId="14">#REF!</definedName>
    <definedName name="UADr98.11" localSheetId="15">#REF!</definedName>
    <definedName name="UADr98.11" localSheetId="16">#REF!</definedName>
    <definedName name="UADr98.11">#REF!</definedName>
    <definedName name="UGaap95" localSheetId="1">#REF!</definedName>
    <definedName name="UGaap95" localSheetId="7">#REF!</definedName>
    <definedName name="UGaap95" localSheetId="4">#REF!</definedName>
    <definedName name="UGaap95" localSheetId="14">#REF!</definedName>
    <definedName name="UGaap95" localSheetId="15">#REF!</definedName>
    <definedName name="UGaap95" localSheetId="16">#REF!</definedName>
    <definedName name="UGaap95">#REF!</definedName>
    <definedName name="UGaap96" localSheetId="1">#REF!</definedName>
    <definedName name="UGaap96" localSheetId="7">#REF!</definedName>
    <definedName name="UGaap96" localSheetId="4">#REF!</definedName>
    <definedName name="UGaap96" localSheetId="14">#REF!</definedName>
    <definedName name="UGaap96" localSheetId="15">#REF!</definedName>
    <definedName name="UGaap96" localSheetId="16">#REF!</definedName>
    <definedName name="UGaap96">#REF!</definedName>
    <definedName name="UGaap97" localSheetId="1">#REF!</definedName>
    <definedName name="UGaap97" localSheetId="7">#REF!</definedName>
    <definedName name="UGaap97" localSheetId="4">#REF!</definedName>
    <definedName name="UGaap97" localSheetId="14">#REF!</definedName>
    <definedName name="UGaap97" localSheetId="15">#REF!</definedName>
    <definedName name="UGaap97" localSheetId="16">#REF!</definedName>
    <definedName name="UGaap97">#REF!</definedName>
    <definedName name="UGaap98" localSheetId="1">#REF!</definedName>
    <definedName name="UGaap98" localSheetId="7">#REF!</definedName>
    <definedName name="UGaap98" localSheetId="4">#REF!</definedName>
    <definedName name="UGaap98" localSheetId="14">#REF!</definedName>
    <definedName name="UGaap98" localSheetId="15">#REF!</definedName>
    <definedName name="UGaap98" localSheetId="16">#REF!</definedName>
    <definedName name="UGaap98">#REF!</definedName>
    <definedName name="UGaap98.10" localSheetId="1">#REF!</definedName>
    <definedName name="UGaap98.10" localSheetId="7">#REF!</definedName>
    <definedName name="UGaap98.10" localSheetId="4">#REF!</definedName>
    <definedName name="UGaap98.10" localSheetId="14">#REF!</definedName>
    <definedName name="UGaap98.10" localSheetId="15">#REF!</definedName>
    <definedName name="UGaap98.10" localSheetId="16">#REF!</definedName>
    <definedName name="UGaap98.10">#REF!</definedName>
    <definedName name="UGaap98.11" localSheetId="1">#REF!</definedName>
    <definedName name="UGaap98.11" localSheetId="7">#REF!</definedName>
    <definedName name="UGaap98.11" localSheetId="4">#REF!</definedName>
    <definedName name="UGaap98.11" localSheetId="14">#REF!</definedName>
    <definedName name="UGaap98.11" localSheetId="15">#REF!</definedName>
    <definedName name="UGaap98.11" localSheetId="16">#REF!</definedName>
    <definedName name="UGaap98.11">#REF!</definedName>
    <definedName name="unearn">#REF!</definedName>
    <definedName name="USBS">'[47]US Codes'!$A$6:$B$639</definedName>
    <definedName name="USIS">'[47]US Codes'!$D$6:$E$795</definedName>
    <definedName name="V">#REF!</definedName>
    <definedName name="ValueMath" localSheetId="1">#REF!</definedName>
    <definedName name="ValueMath" localSheetId="7">#REF!</definedName>
    <definedName name="ValueMath" localSheetId="4">#REF!</definedName>
    <definedName name="ValueMath" localSheetId="14">#REF!</definedName>
    <definedName name="ValueMath" localSheetId="15">#REF!</definedName>
    <definedName name="ValueMath" localSheetId="16">#REF!</definedName>
    <definedName name="ValueMath">#REF!</definedName>
    <definedName name="VAR">#REF!</definedName>
    <definedName name="VCTR">#REF!</definedName>
    <definedName name="vfdgvfdgdf">[19]f_IS!$A$4:$D$55</definedName>
    <definedName name="vlook">#REF!</definedName>
    <definedName name="vv">#REF!</definedName>
    <definedName name="wadasd" localSheetId="0">Cover!wadasd</definedName>
    <definedName name="wadasd" localSheetId="1">'Group highlight'!wadasd</definedName>
    <definedName name="wadasd" localSheetId="4">[21]!wadasd</definedName>
    <definedName name="wadasd">[21]!wadasd</definedName>
    <definedName name="wedfg">{0;0;0;0;1;#N/A;0;0;0.3;0.3;2;FALSE;FALSE;FALSE;FALSE;FALSE;#N/A;1;100;#N/A;#N/A;"";""}</definedName>
    <definedName name="wefsdgf4">{0.1;0;0.382758620689655;0;0;0;0.258620689655172;0;0.258620689655172}</definedName>
    <definedName name="werdf">{0;0;0;0;1;#N/A;0;0;0.3;0.3;2;FALSE;FALSE;FALSE;FALSE;FALSE;#N/A;1;96;#N/A;#N/A;"";""}</definedName>
    <definedName name="worksheet">[48]!worksheet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Y1EPSLookup" localSheetId="1">#REF!</definedName>
    <definedName name="Y1EPSLookup" localSheetId="7">#REF!</definedName>
    <definedName name="Y1EPSLookup" localSheetId="4">#REF!</definedName>
    <definedName name="Y1EPSLookup" localSheetId="14">#REF!</definedName>
    <definedName name="Y1EPSLookup" localSheetId="15">#REF!</definedName>
    <definedName name="Y1EPSLookup" localSheetId="16">#REF!</definedName>
    <definedName name="Y1EPSLookup">#REF!</definedName>
    <definedName name="Y2EPSLookup" localSheetId="1">#REF!</definedName>
    <definedName name="Y2EPSLookup" localSheetId="7">#REF!</definedName>
    <definedName name="Y2EPSLookup" localSheetId="4">#REF!</definedName>
    <definedName name="Y2EPSLookup" localSheetId="14">#REF!</definedName>
    <definedName name="Y2EPSLookup" localSheetId="15">#REF!</definedName>
    <definedName name="Y2EPSLookup" localSheetId="16">#REF!</definedName>
    <definedName name="Y2EPSLookup">#REF!</definedName>
    <definedName name="Y3EPSLookup" localSheetId="1">#REF!</definedName>
    <definedName name="Y3EPSLookup" localSheetId="7">#REF!</definedName>
    <definedName name="Y3EPSLookup" localSheetId="4">#REF!</definedName>
    <definedName name="Y3EPSLookup" localSheetId="14">#REF!</definedName>
    <definedName name="Y3EPSLookup" localSheetId="15">#REF!</definedName>
    <definedName name="Y3EPSLookup" localSheetId="16">#REF!</definedName>
    <definedName name="Y3EPSLookup">#REF!</definedName>
    <definedName name="Y4EPSLookup" localSheetId="1">#REF!</definedName>
    <definedName name="Y4EPSLookup" localSheetId="7">#REF!</definedName>
    <definedName name="Y4EPSLookup" localSheetId="4">#REF!</definedName>
    <definedName name="Y4EPSLookup" localSheetId="14">#REF!</definedName>
    <definedName name="Y4EPSLookup" localSheetId="15">#REF!</definedName>
    <definedName name="Y4EPSLookup" localSheetId="16">#REF!</definedName>
    <definedName name="Y4EPSLookup">#REF!</definedName>
    <definedName name="Y5EPSLookup" localSheetId="1">#REF!</definedName>
    <definedName name="Y5EPSLookup" localSheetId="7">#REF!</definedName>
    <definedName name="Y5EPSLookup" localSheetId="4">#REF!</definedName>
    <definedName name="Y5EPSLookup" localSheetId="14">#REF!</definedName>
    <definedName name="Y5EPSLookup" localSheetId="15">#REF!</definedName>
    <definedName name="Y5EPSLookup" localSheetId="16">#REF!</definedName>
    <definedName name="Y5EPSLookup">#REF!</definedName>
    <definedName name="YearStart1">#REF!</definedName>
    <definedName name="YearStart2">#REF!</definedName>
    <definedName name="YearStart3">#REF!</definedName>
    <definedName name="YearStart4">#REF!</definedName>
    <definedName name="YearStart5">#REF!</definedName>
    <definedName name="YearStart6">#REF!</definedName>
    <definedName name="YearStart7">#REF!</definedName>
    <definedName name="ygbi" localSheetId="0">Cover!ygbi</definedName>
    <definedName name="ygbi" localSheetId="1">'Group highlight'!ygbi</definedName>
    <definedName name="ygbi" localSheetId="4">[21]!ygbi</definedName>
    <definedName name="ygbi">[21]!ygbi</definedName>
    <definedName name="yhbscode">[44]YHCODE!$A$5:$F$1022</definedName>
    <definedName name="yhplcode">[44]YHCODE!$A$1023:$F$2089</definedName>
    <definedName name="yusil">#REF!</definedName>
    <definedName name="yuye">#REF!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hidden="1">{"'매출'!$A$1:$I$22"}</definedName>
    <definedName name="zxc">{0;0;0;0;1;#N/A;0;0;0.3;0.3;2;FALSE;FALSE;FALSE;FALSE;FALSE;#N/A;1;#N/A;1;1;"";""}</definedName>
    <definedName name="Ε_샥dⅨ">#REF!</definedName>
    <definedName name="ㄱ1">#REF!</definedName>
    <definedName name="가">[49]이익처분!#REF!</definedName>
    <definedName name="가9504">[50]성적표96!#REF!</definedName>
    <definedName name="가계대변">'[51]합동별(기표용)'!$Z$1:$Z$65536</definedName>
    <definedName name="가계차변">'[51]합동별(기표용)'!$E$1:$E$65536</definedName>
    <definedName name="가구">'[9]1담당0113'!$F$134</definedName>
    <definedName name="가구1">'[9]2담당0113'!$F$267</definedName>
    <definedName name="가나다">#REF!</definedName>
    <definedName name="가맹점">#REF!</definedName>
    <definedName name="감가상각OT">[16]!감가상각OT</definedName>
    <definedName name="갑지자동">[52]갑지!$B$15,[52]갑지!$J$6,[52]갑지!$R$6,[52]갑지!$Z$6,[52]갑지!$AH$6,[52]갑지!$AP$6,[52]갑지!$AX$6</definedName>
    <definedName name="개발대변">'[51]합동별(기표용)'!$AA$1:$AA$65536</definedName>
    <definedName name="개발차변">'[51]합동별(기표용)'!$F$1:$F$65536</definedName>
    <definedName name="개인대변">'[51]합동별(기표용)'!$AF$1:$AF$65536</definedName>
    <definedName name="개인차변">'[51]합동별(기표용)'!$K$1:$K$65536</definedName>
    <definedName name="거래소총포지션">[53]주식!$D$204</definedName>
    <definedName name="거래처명1">#REF!</definedName>
    <definedName name="건전성" hidden="1">[54]연체대출!$A$9:$A$92</definedName>
    <definedName name="결산일">[55]정의!$B$4</definedName>
    <definedName name="경과회차">[56]INSTRUMENT!$B$27</definedName>
    <definedName name="경험위험보험금지급율">[57]INSTRUMENT!#REF!</definedName>
    <definedName name="계정1">#REF!</definedName>
    <definedName name="계정11">#REF!</definedName>
    <definedName name="계정2">#REF!</definedName>
    <definedName name="계정3">#REF!</definedName>
    <definedName name="계정4">#REF!</definedName>
    <definedName name="고1">#REF!</definedName>
    <definedName name="고2">#REF!</definedName>
    <definedName name="고3">#REF!</definedName>
    <definedName name="고4">#REF!</definedName>
    <definedName name="고5">#REF!</definedName>
    <definedName name="고6">#REF!</definedName>
    <definedName name="공모가할인율" localSheetId="1">#REF!</definedName>
    <definedName name="공모가할인율" localSheetId="7">#REF!</definedName>
    <definedName name="공모가할인율" localSheetId="4">#REF!</definedName>
    <definedName name="공모가할인율" localSheetId="14">#REF!</definedName>
    <definedName name="공모가할인율" localSheetId="15">#REF!</definedName>
    <definedName name="공모가할인율" localSheetId="16">#REF!</definedName>
    <definedName name="공모가할인율">#REF!</definedName>
    <definedName name="공모희망가할인율" localSheetId="1">#REF!</definedName>
    <definedName name="공모희망가할인율" localSheetId="7">#REF!</definedName>
    <definedName name="공모희망가할인율" localSheetId="4">#REF!</definedName>
    <definedName name="공모희망가할인율" localSheetId="14">#REF!</definedName>
    <definedName name="공모희망가할인율" localSheetId="15">#REF!</definedName>
    <definedName name="공모희망가할인율" localSheetId="16">#REF!</definedName>
    <definedName name="공모희망가할인율">#REF!</definedName>
    <definedName name="공시">[58]현재적용이율!#REF!</definedName>
    <definedName name="구분">#REF!:#REF!</definedName>
    <definedName name="국가별">#REF!</definedName>
    <definedName name="국민주대변">'[51]합동별(기표용)'!$AO$1:$AO$65536</definedName>
    <definedName name="국민주차변">'[51]합동별(기표용)'!$T$1:$T$65536</definedName>
    <definedName name="국산차">'[9]1담당0113'!$F$78</definedName>
    <definedName name="국산차1">'[9]2담당0113'!$F$119</definedName>
    <definedName name="군">#REF!</definedName>
    <definedName name="군2">#REF!</definedName>
    <definedName name="그냥해라좀" localSheetId="0">Cover!그냥해라좀</definedName>
    <definedName name="그냥해라좀" localSheetId="1">#N/A</definedName>
    <definedName name="그냥해라좀" localSheetId="7">#N/A</definedName>
    <definedName name="그냥해라좀" localSheetId="4">#N/A</definedName>
    <definedName name="그냥해라좀">[0]!그냥해라좀</definedName>
    <definedName name="근로대변">'[51]합동별(기표용)'!$AH$1:$AH$65536</definedName>
    <definedName name="근로차변">'[51]합동별(기표용)'!$M$1:$M$65536</definedName>
    <definedName name="금액단위">#REF!</definedName>
    <definedName name="금채단대변">'[51]합동별(기표용)'!$AR$1:$AR$65536</definedName>
    <definedName name="금채단차변">'[51]합동별(기표용)'!$W$1:$W$65536</definedName>
    <definedName name="급여10">'[59]Sheet1 (2)'!#REF!</definedName>
    <definedName name="급여11">'[59]Sheet1 (2)'!#REF!</definedName>
    <definedName name="기업대변">'[51]합동별(기표용)'!$AC$1:$AC$65536</definedName>
    <definedName name="기업차변">'[51]합동별(기표용)'!$H$1:$H$65536</definedName>
    <definedName name="기준일">'[60]금리(총괄)'!$D$1</definedName>
    <definedName name="기준일자">[61]시장위험!$P$3</definedName>
    <definedName name="기준점" localSheetId="1">#REF!</definedName>
    <definedName name="기준점" localSheetId="7">#REF!</definedName>
    <definedName name="기준점" localSheetId="4">#REF!</definedName>
    <definedName name="기준점" localSheetId="14">#REF!</definedName>
    <definedName name="기준점" localSheetId="15">#REF!</definedName>
    <definedName name="기준점" localSheetId="16">#REF!</definedName>
    <definedName name="기준점">#REF!</definedName>
    <definedName name="기타">'[9]1담당0113'!$F$265</definedName>
    <definedName name="기타1">'[9]2담당0113'!$F$475</definedName>
    <definedName name="김난영">[62]물가지수!#REF!</definedName>
    <definedName name="ㄴㄴ" hidden="1">{#N/A,#N/A,FALSE,"Aging Summary";#N/A,#N/A,FALSE,"Ratio Analysis";#N/A,#N/A,FALSE,"Test 120 Day Accts";#N/A,#N/A,FALSE,"Tickmarks"}</definedName>
    <definedName name="ㄴㅇ" localSheetId="1">#REF!</definedName>
    <definedName name="ㄴㅇ" localSheetId="7">#REF!</definedName>
    <definedName name="ㄴㅇ" localSheetId="4">#REF!</definedName>
    <definedName name="ㄴㅇ" localSheetId="14">#REF!</definedName>
    <definedName name="ㄴㅇ" localSheetId="15">#REF!</definedName>
    <definedName name="ㄴㅇ" localSheetId="16">#REF!</definedName>
    <definedName name="ㄴㅇ">#REF!</definedName>
    <definedName name="ㄴㅇㄹㄴㅇ">[19]f_BS!$A$4:$E$43</definedName>
    <definedName name="나9504">[50]성적표96!#REF!</definedName>
    <definedName name="남석">#REF!</definedName>
    <definedName name="남양">#REF!</definedName>
    <definedName name="남은만기" localSheetId="1">#REF!</definedName>
    <definedName name="남은만기" localSheetId="7">#REF!</definedName>
    <definedName name="남은만기" localSheetId="4">#REF!</definedName>
    <definedName name="남은만기" localSheetId="14">#REF!</definedName>
    <definedName name="남은만기" localSheetId="15">#REF!</definedName>
    <definedName name="남은만기" localSheetId="16">#REF!</definedName>
    <definedName name="남은만기">#REF!</definedName>
    <definedName name="남채">#REF!</definedName>
    <definedName name="냉난방">'[9]1담당0113'!$F$181</definedName>
    <definedName name="냉난방1">'[9]2담당0113'!$F$323</definedName>
    <definedName name="노후대변">'[51]합동별(기표용)'!$AB$1:$AB$65536</definedName>
    <definedName name="노후차변">'[51]합동별(기표용)'!$G$1:$G$65536</definedName>
    <definedName name="ㄷ" localSheetId="0">Cover!ㄷ</definedName>
    <definedName name="ㄷ" localSheetId="1">#N/A</definedName>
    <definedName name="ㄷ" localSheetId="7">#N/A</definedName>
    <definedName name="ㄷ" localSheetId="4">#N/A</definedName>
    <definedName name="ㄷ">[0]!ㄷ</definedName>
    <definedName name="ㄷㄴ밈">{0;0;0;0;1;#N/A;0;0;0.3;0.3;2;FALSE;FALSE;FALSE;FALSE;FALSE;#N/A;1;96;#N/A;#N/A;"";""}</definedName>
    <definedName name="ㄷㅇㅊ" localSheetId="1">#REF!</definedName>
    <definedName name="ㄷㅇㅊ" localSheetId="7">#REF!</definedName>
    <definedName name="ㄷㅇㅊ" localSheetId="4">#REF!</definedName>
    <definedName name="ㄷㅇㅊ" localSheetId="14">#REF!</definedName>
    <definedName name="ㄷㅇㅊ" localSheetId="15">#REF!</definedName>
    <definedName name="ㄷㅇㅊ" localSheetId="16">#REF!</definedName>
    <definedName name="ㄷㅇㅊ">#REF!</definedName>
    <definedName name="다9504">[50]성적표96!#REF!</definedName>
    <definedName name="단위">'[63]자산부채비율 산정'!$L$1</definedName>
    <definedName name="단위대변">'[51]합동별(기표용)'!$AJ$1:$AJ$65536</definedName>
    <definedName name="단위차변">'[51]합동별(기표용)'!$O$1:$O$65536</definedName>
    <definedName name="담보">#REF!</definedName>
    <definedName name="당기순이익">#REF!</definedName>
    <definedName name="대미환율">#REF!</definedName>
    <definedName name="대변합계">'[51]합동별(기표용)'!$AU$1:$AU$65536</definedName>
    <definedName name="대손상각회수실적">{0;0;0;0;1;#N/A;0;0;0.3;0.3;2;FALSE;FALSE;FALSE;FALSE;FALSE;#N/A;1;96;#N/A;#N/A;"";""}</definedName>
    <definedName name="대손준비금">[64]종합일지!#REF!</definedName>
    <definedName name="대열기계">#REF!</definedName>
    <definedName name="대차" localSheetId="1">#REF!</definedName>
    <definedName name="대차" localSheetId="7">#REF!</definedName>
    <definedName name="대차" localSheetId="4">#REF!</definedName>
    <definedName name="대차" localSheetId="14">#REF!</definedName>
    <definedName name="대차" localSheetId="15">#REF!</definedName>
    <definedName name="대차" localSheetId="16">#REF!</definedName>
    <definedName name="대차">#REF!</definedName>
    <definedName name="대차대조표">[65]대차대조표!$A$4:$B$924</definedName>
    <definedName name="데이타추출">#REF!</definedName>
    <definedName name="동업9707_8_지표분석1_원__List">[66]세금!$C$3:$N$39</definedName>
    <definedName name="동업사">[67]현재적용이율!#REF!</definedName>
    <definedName name="라마바">#REF!</definedName>
    <definedName name="ㅁ">#REF!</definedName>
    <definedName name="ㅁ1">#REF!</definedName>
    <definedName name="ㅁㄴ">'[68]7'!$P$112</definedName>
    <definedName name="ㅁㄹㅇ" localSheetId="0" hidden="1">{"'매출'!$A$1:$I$22"}</definedName>
    <definedName name="ㅁㄹㅇ" localSheetId="1" hidden="1">{"'매출'!$A$1:$I$22"}</definedName>
    <definedName name="ㅁㄹㅇ" hidden="1">{"'매출'!$A$1:$I$22"}</definedName>
    <definedName name="ㅁㅁ">#REF!</definedName>
    <definedName name="매각일자">#REF!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무선">'[9]1담당0113'!$F$279</definedName>
    <definedName name="무선1">'[9]2담당0113'!$F$491</definedName>
    <definedName name="무어">'[18]7'!$P$112</definedName>
    <definedName name="문의처">#REF!</definedName>
    <definedName name="미ㅣ">{0;0;0;0;1;#N/A;0;0;0.3;0.3;2;FALSE;FALSE;FALSE;FALSE;FALSE;#N/A;1;96;#N/A;#N/A;"";""}</definedName>
    <definedName name="ㅂㅂ">#REF!</definedName>
    <definedName name="박광호">[69]LIST!#REF!</definedName>
    <definedName name="박스">[70]분당임차변경!#REF!</definedName>
    <definedName name="밤">[71]basic_info!$C$3</definedName>
    <definedName name="배당율1">#REF!</definedName>
    <definedName name="배당율2">#REF!</definedName>
    <definedName name="범위">#REF!</definedName>
    <definedName name="보증분류2">#REF!</definedName>
    <definedName name="보증분류3">#REF!</definedName>
    <definedName name="보증분류4">#REF!</definedName>
    <definedName name="보험기간">[56]INSTRUMENT!$B$22</definedName>
    <definedName name="복사기">'[9]1담당0113'!$F$268</definedName>
    <definedName name="복사기1">'[9]2담당0113'!$F$433</definedName>
    <definedName name="복사이" localSheetId="0">Cover!복사이</definedName>
    <definedName name="복사이" localSheetId="1">#N/A</definedName>
    <definedName name="복사이" localSheetId="7">#N/A</definedName>
    <definedName name="복사이" localSheetId="4">#N/A</definedName>
    <definedName name="복사이">[0]!복사이</definedName>
    <definedName name="봉석">#REF!</definedName>
    <definedName name="부동산대변">'[51]합동별(기표용)'!$AP$1:$AP$65536</definedName>
    <definedName name="부동산차변">'[51]합동별(기표용)'!$U$1:$U$65536</definedName>
    <definedName name="부서일반달성" localSheetId="1">#REF!</definedName>
    <definedName name="부서일반달성" localSheetId="7">#REF!</definedName>
    <definedName name="부서일반달성" localSheetId="4">#REF!</definedName>
    <definedName name="부서일반달성" localSheetId="14">#REF!</definedName>
    <definedName name="부서일반달성" localSheetId="15">#REF!</definedName>
    <definedName name="부서일반달성" localSheetId="16">#REF!</definedName>
    <definedName name="부서일반달성">#REF!</definedName>
    <definedName name="부서총량달성" localSheetId="1">#REF!</definedName>
    <definedName name="부서총량달성" localSheetId="7">#REF!</definedName>
    <definedName name="부서총량달성" localSheetId="4">#REF!</definedName>
    <definedName name="부서총량달성" localSheetId="14">#REF!</definedName>
    <definedName name="부서총량달성" localSheetId="15">#REF!</definedName>
    <definedName name="부서총량달성" localSheetId="16">#REF!</definedName>
    <definedName name="부서총량달성">#REF!</definedName>
    <definedName name="부원일반달성" localSheetId="1">[72]부원달성!#REF!</definedName>
    <definedName name="부원일반달성" localSheetId="7">[72]부원달성!#REF!</definedName>
    <definedName name="부원일반달성" localSheetId="4">[72]부원달성!#REF!</definedName>
    <definedName name="부원일반달성" localSheetId="14">[72]부원달성!#REF!</definedName>
    <definedName name="부원일반달성" localSheetId="15">[72]부원달성!#REF!</definedName>
    <definedName name="부원일반달성" localSheetId="16">[72]부원달성!#REF!</definedName>
    <definedName name="부원일반달성">[72]부원달성!#REF!</definedName>
    <definedName name="북채">#REF!</definedName>
    <definedName name="분개">#REF!</definedName>
    <definedName name="분석">#REF!</definedName>
    <definedName name="불특대변">'[51]합동별(기표용)'!$Y$1:$Y$65536</definedName>
    <definedName name="불특차변">'[51]합동별(기표용)'!$D$1:$D$65536</definedName>
    <definedName name="비교대차대조표">#REF!</definedName>
    <definedName name="사망급여">#REF!</definedName>
    <definedName name="사모분류1">#REF!</definedName>
    <definedName name="사모분류2">#REF!</definedName>
    <definedName name="사모분류3">#REF!</definedName>
    <definedName name="사모분류4">#REF!</definedName>
    <definedName name="사업계획">[73]대환취급!$A$1:$N$3416</definedName>
    <definedName name="상계표">#REF!</definedName>
    <definedName name="상반기요약1" localSheetId="0">Cover!상반기요약1</definedName>
    <definedName name="상반기요약1" localSheetId="1">#N/A</definedName>
    <definedName name="상반기요약1" localSheetId="7">#N/A</definedName>
    <definedName name="상반기요약1" localSheetId="4">#N/A</definedName>
    <definedName name="상반기요약1">[0]!상반기요약1</definedName>
    <definedName name="상해급여">#REF!</definedName>
    <definedName name="새이름" localSheetId="1">#REF!</definedName>
    <definedName name="새이름" localSheetId="7">#REF!</definedName>
    <definedName name="새이름" localSheetId="4">#REF!</definedName>
    <definedName name="새이름" localSheetId="14">#REF!</definedName>
    <definedName name="새이름" localSheetId="15">#REF!</definedName>
    <definedName name="새이름" localSheetId="16">#REF!</definedName>
    <definedName name="새이름">#REF!</definedName>
    <definedName name="샘플">'[59]Sheet1 (2)'!$D$240:$D$244</definedName>
    <definedName name="샘플2">'[59]Sheet1 (2)'!$D$246:$D$248</definedName>
    <definedName name="생산성수정본" localSheetId="0">Cover!생산성수정본</definedName>
    <definedName name="생산성수정본" localSheetId="1">'Group highlight'!생산성수정본</definedName>
    <definedName name="생산성수정본" localSheetId="4">[21]!생산성수정본</definedName>
    <definedName name="생산성수정본">[21]!생산성수정본</definedName>
    <definedName name="생산성수정본1" localSheetId="0">Cover!생산성수정본1</definedName>
    <definedName name="생산성수정본1" localSheetId="1">'Group highlight'!생산성수정본1</definedName>
    <definedName name="생산성수정본1" localSheetId="4">[21]!생산성수정본1</definedName>
    <definedName name="생산성수정본1">[21]!생산성수정본1</definedName>
    <definedName name="세율">#REF!</definedName>
    <definedName name="손익개정">[16]!손익개정</definedName>
    <definedName name="손익계산서">[74]Sheet1!$F$5:$H$117</definedName>
    <definedName name="수보누계">#REF!</definedName>
    <definedName name="수익증권1">#REF!</definedName>
    <definedName name="수익증권2">#REF!</definedName>
    <definedName name="수익증권3">#REF!</definedName>
    <definedName name="수익증권4">#REF!</definedName>
    <definedName name="수익증권5">#REF!</definedName>
    <definedName name="수익증권6">#REF!</definedName>
    <definedName name="수익증권7">#REF!</definedName>
    <definedName name="수익증권8">#REF!</definedName>
    <definedName name="수입차">'[9]1담당0113'!$F$131</definedName>
    <definedName name="수입차1">'[9]2담당0113'!$F$260</definedName>
    <definedName name="수정사항">[16]!prt6bn46bt82</definedName>
    <definedName name="순사업비">'[75]보종별,계정별 사업비'!$C$1:$DJ$430</definedName>
    <definedName name="순서">#REF!</definedName>
    <definedName name="순서2">#REF!</definedName>
    <definedName name="순위">#REF!</definedName>
    <definedName name="승부">'[59]Sheet1 (2)'!$F$2:$F$676</definedName>
    <definedName name="승부2">'[59]Sheet1 (2)'!$G$2:$G$649</definedName>
    <definedName name="신개인대변">'[51]합동별(기표용)'!$AM$1:$AM$65536</definedName>
    <definedName name="신개인차변">'[51]합동별(기표용)'!$R$1:$R$65536</definedName>
    <definedName name="신노후대변">'[51]합동별(기표용)'!$AN$1:$AN$65536</definedName>
    <definedName name="신노후차변">'[51]합동별(기표용)'!$S$1:$S$65536</definedName>
    <definedName name="신부서일반달성" localSheetId="1">[72]테이블!#REF!</definedName>
    <definedName name="신부서일반달성" localSheetId="7">[72]테이블!#REF!</definedName>
    <definedName name="신부서일반달성" localSheetId="4">[72]테이블!#REF!</definedName>
    <definedName name="신부서일반달성" localSheetId="14">[72]테이블!#REF!</definedName>
    <definedName name="신부서일반달성" localSheetId="15">[72]테이블!#REF!</definedName>
    <definedName name="신부서일반달성" localSheetId="16">[72]테이블!#REF!</definedName>
    <definedName name="신부서일반달성">[72]테이블!#REF!</definedName>
    <definedName name="신종대변">'[51]합동별(기표용)'!$AI$1:$AI$65536</definedName>
    <definedName name="신종차변">'[51]합동별(기표용)'!$N$1:$N$65536</definedName>
    <definedName name="ㅇ" localSheetId="0">Cover!ㅇ</definedName>
    <definedName name="ㅇ" localSheetId="1">#N/A</definedName>
    <definedName name="ㅇ" localSheetId="7">#N/A</definedName>
    <definedName name="ㅇ" localSheetId="4">#N/A</definedName>
    <definedName name="ㅇ">[0]!ㅇ</definedName>
    <definedName name="ㅇㄴㄻ">[76]대환취급!$A$1:$N$3416</definedName>
    <definedName name="ㅇㅀㄴㅇㅀ">[76]대환취급!$A$1:$N$3416</definedName>
    <definedName name="ㅇㅁㅇㄻㅇㅁㄴㄹㅇ">[77]합병BS!$B$1:$E$337</definedName>
    <definedName name="ㅇㅇ">[66]세금!$A$4</definedName>
    <definedName name="ㅇㅇㅇ">[78]f_BS!$A$4:$E$43</definedName>
    <definedName name="ㅇㅎㅁ" localSheetId="0">Cover!ㅇㅎㅁ</definedName>
    <definedName name="ㅇㅎㅁ" localSheetId="1">#N/A</definedName>
    <definedName name="ㅇㅎㅁ" localSheetId="7">#N/A</definedName>
    <definedName name="ㅇㅎㅁ" localSheetId="4">#N/A</definedName>
    <definedName name="ㅇㅎㅁ">[0]!ㅇㅎㅁ</definedName>
    <definedName name="아러닐">#REF!</definedName>
    <definedName name="아잉" localSheetId="0">Cover!아잉</definedName>
    <definedName name="아잉" localSheetId="1">#N/A</definedName>
    <definedName name="아잉" localSheetId="7">#N/A</definedName>
    <definedName name="아잉" localSheetId="4">#N/A</definedName>
    <definedName name="아잉">[0]!아잉</definedName>
    <definedName name="악기">'[9]1담당0113'!$F$175</definedName>
    <definedName name="악기1">'[9]2담당0113'!$F$300</definedName>
    <definedName name="어" localSheetId="0">Cover!어</definedName>
    <definedName name="어" localSheetId="1">#N/A</definedName>
    <definedName name="어" localSheetId="7">#N/A</definedName>
    <definedName name="어" localSheetId="4">#N/A</definedName>
    <definedName name="어">[0]!어</definedName>
    <definedName name="여신">#REF!</definedName>
    <definedName name="연금대변">'[51]합동별(기표용)'!$AE$1:$AE$65536</definedName>
    <definedName name="연금차변">'[51]합동별(기표용)'!$J$1:$J$65536</definedName>
    <definedName name="연체">{0.1;0;0.382758620689655;0;0;0;0.258620689655172;0;0.258620689655172}</definedName>
    <definedName name="연체_05" localSheetId="0" hidden="1">{"'매출'!$A$1:$I$22"}</definedName>
    <definedName name="연체_05" localSheetId="1" hidden="1">{"'매출'!$A$1:$I$22"}</definedName>
    <definedName name="연체_05" hidden="1">{"'매출'!$A$1:$I$22"}</definedName>
    <definedName name="연체조회">[48]!연체조회</definedName>
    <definedName name="영업외비용">#N/A</definedName>
    <definedName name="요1">#REF!</definedName>
    <definedName name="요2">#REF!</definedName>
    <definedName name="요3">#REF!</definedName>
    <definedName name="요4">#REF!</definedName>
    <definedName name="우어" localSheetId="0">Cover!우어</definedName>
    <definedName name="우어" localSheetId="1">#N/A</definedName>
    <definedName name="우어" localSheetId="7">#N/A</definedName>
    <definedName name="우어" localSheetId="4">#N/A</definedName>
    <definedName name="우어">[0]!우어</definedName>
    <definedName name="운용리스" localSheetId="0" hidden="1">{"'매출'!$A$1:$I$22"}</definedName>
    <definedName name="운용리스" localSheetId="1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hidden="1">{"'매출'!$A$1:$I$22"}</definedName>
    <definedName name="웃겨">[16]!prt6bv7cc30</definedName>
    <definedName name="유지율1">OFFSET([10]본부유지율!$A$1,0,0,COUNTA([10]본부유지율!$A$1:$A$65536),9)</definedName>
    <definedName name="유지율2">OFFSET([10]본부유지율!$K$1,0,0,COUNTA([10]본부유지율!$K$1:$K$65536),9)</definedName>
    <definedName name="을지자동">[52]실행!$B$6,[52]실행!$J$6,[52]실행!$R$6,[52]실행!$Z$6,[52]실행!$AH$6,[52]실행!$AP$6,[52]실행!$AX$6</definedName>
    <definedName name="이" hidden="1">#REF!</definedName>
    <definedName name="이륜차1">'[9]2담당0113'!$F$257</definedName>
    <definedName name="이름" localSheetId="0">Cover!이름</definedName>
    <definedName name="이름" localSheetId="1">#N/A</definedName>
    <definedName name="이름" localSheetId="7">#N/A</definedName>
    <definedName name="이름" localSheetId="4">#N/A</definedName>
    <definedName name="이름">[0]!이름</definedName>
    <definedName name="이상하네" localSheetId="0" hidden="1">{"'현황'!$A$15:$H$26"}</definedName>
    <definedName name="이상하네" localSheetId="1" hidden="1">{"'현황'!$A$15:$H$26"}</definedName>
    <definedName name="이상하네" hidden="1">{"'현황'!$A$15:$H$26"}</definedName>
    <definedName name="이자수익OVERALL">#N/A</definedName>
    <definedName name="이제" localSheetId="0">Cover!이제</definedName>
    <definedName name="이제" localSheetId="1">#N/A</definedName>
    <definedName name="이제" localSheetId="7">#N/A</definedName>
    <definedName name="이제" localSheetId="4">#N/A</definedName>
    <definedName name="이제">[0]!이제</definedName>
    <definedName name="인쇄범위">#REF!</definedName>
    <definedName name="인쇄제목" localSheetId="1">#REF!</definedName>
    <definedName name="인쇄제목" localSheetId="7">#REF!</definedName>
    <definedName name="인쇄제목" localSheetId="4">#REF!</definedName>
    <definedName name="인쇄제목" localSheetId="14">#REF!</definedName>
    <definedName name="인쇄제목" localSheetId="15">#REF!</definedName>
    <definedName name="인쇄제목" localSheetId="16">#REF!</definedName>
    <definedName name="인쇄제목">#REF!</definedName>
    <definedName name="일반사망">#REF!</definedName>
    <definedName name="일산100">#REF!</definedName>
    <definedName name="임시">[50]성적표96!#REF!</definedName>
    <definedName name="입원급여">#REF!</definedName>
    <definedName name="ㅈㄴㅇㄴ">[27]요약PL!#REF!</definedName>
    <definedName name="자금" localSheetId="1">#REF!</definedName>
    <definedName name="자금" localSheetId="7">#REF!</definedName>
    <definedName name="자금" localSheetId="4">#REF!</definedName>
    <definedName name="자금" localSheetId="14">#REF!</definedName>
    <definedName name="자금" localSheetId="15">#REF!</definedName>
    <definedName name="자금" localSheetId="16">#REF!</definedName>
    <definedName name="자금">#REF!</definedName>
    <definedName name="자산건전성">#REF!</definedName>
    <definedName name="잔존만기" localSheetId="1">#REF!</definedName>
    <definedName name="잔존만기" localSheetId="7">#REF!</definedName>
    <definedName name="잔존만기" localSheetId="4">#REF!</definedName>
    <definedName name="잔존만기" localSheetId="14">#REF!</definedName>
    <definedName name="잔존만기" localSheetId="15">#REF!</definedName>
    <definedName name="잔존만기" localSheetId="16">#REF!</definedName>
    <definedName name="잔존만기">#REF!</definedName>
    <definedName name="장기대변">'[51]합동별(기표용)'!$AG$1:$AG$65536</definedName>
    <definedName name="장기차변">'[51]합동별(기표용)'!$L$1:$L$65536</definedName>
    <definedName name="재분류">'[51]합동별(기표용)'!$A$1:$A$65536</definedName>
    <definedName name="재해사망">#REF!</definedName>
    <definedName name="적립대변">'[51]합동별(기표용)'!$AD$1:$AD$65536</definedName>
    <definedName name="적립차변">'[51]합동별(기표용)'!$I$1:$I$65536</definedName>
    <definedName name="전기">#REF!</definedName>
    <definedName name="정산일자">#REF!</definedName>
    <definedName name="정상">#REF!</definedName>
    <definedName name="제조" hidden="1">#REF!</definedName>
    <definedName name="조달운용1">#REF!</definedName>
    <definedName name="조달운용10">#REF!</definedName>
    <definedName name="조달운용11">#REF!</definedName>
    <definedName name="조달운용12">#REF!</definedName>
    <definedName name="조달운용2">#REF!</definedName>
    <definedName name="조달운용3">#REF!</definedName>
    <definedName name="조달운용4">#REF!</definedName>
    <definedName name="조달운용5">#REF!</definedName>
    <definedName name="조달운용6">#REF!</definedName>
    <definedName name="조달운용7">#REF!</definedName>
    <definedName name="조달운용8">#REF!</definedName>
    <definedName name="조달운용9">#REF!</definedName>
    <definedName name="조서" localSheetId="1">[79]자산가치!#REF!</definedName>
    <definedName name="조서" localSheetId="7">[79]자산가치!#REF!</definedName>
    <definedName name="조서" localSheetId="4">[79]자산가치!#REF!</definedName>
    <definedName name="조서" localSheetId="14">[79]자산가치!#REF!</definedName>
    <definedName name="조서" localSheetId="15">[79]자산가치!#REF!</definedName>
    <definedName name="조서" localSheetId="16">[79]자산가치!#REF!</definedName>
    <definedName name="조서">[79]자산가치!#REF!</definedName>
    <definedName name="조회금액">#REF!</definedName>
    <definedName name="조회인">#REF!</definedName>
    <definedName name="조회일자">#REF!</definedName>
    <definedName name="주식1">#REF!</definedName>
    <definedName name="주식2">#REF!</definedName>
    <definedName name="주식3">#REF!</definedName>
    <definedName name="주식4">#REF!</definedName>
    <definedName name="주식5">#REF!</definedName>
    <definedName name="주식6">#REF!</definedName>
    <definedName name="주식7">#REF!</definedName>
    <definedName name="주식8">#REF!</definedName>
    <definedName name="주식한도1">#REF!</definedName>
    <definedName name="주식한도2">#REF!</definedName>
    <definedName name="주식한도3">#REF!</definedName>
    <definedName name="주식한도4">#REF!</definedName>
    <definedName name="주식한도5">#REF!</definedName>
    <definedName name="주식한도6">#REF!</definedName>
    <definedName name="주식한도7">#REF!</definedName>
    <definedName name="주식한도8">#REF!</definedName>
    <definedName name="중고차">'[9]1담당0113'!$F$129</definedName>
    <definedName name="중고차1">'[9]2담당0113'!$F$255</definedName>
    <definedName name="증권사">#REF!</definedName>
    <definedName name="증권사1">#REF!</definedName>
    <definedName name="증권사12">#REF!</definedName>
    <definedName name="지급1">[80]보험금!#REF!</definedName>
    <definedName name="지급10">[80]보험금!#REF!</definedName>
    <definedName name="지급2">[80]보험금!#REF!</definedName>
    <definedName name="지급3">[80]보험금!#REF!</definedName>
    <definedName name="지급4">[80]보험금!#REF!</definedName>
    <definedName name="지급5">[80]보험금!#REF!</definedName>
    <definedName name="지급6">[80]보험금!#REF!</definedName>
    <definedName name="지급7">[80]보험금!#REF!</definedName>
    <definedName name="지급8">[80]보험금!#REF!</definedName>
    <definedName name="지급9">[80]보험금!#REF!</definedName>
    <definedName name="지보7">#REF!</definedName>
    <definedName name="지보약">#REF!</definedName>
    <definedName name="지점장이름">#REF!</definedName>
    <definedName name="지표2">'[68]7'!$P$112</definedName>
    <definedName name="직전손익">[79]현재적용이율!#REF!</definedName>
    <definedName name="ㅊ">#REF!</definedName>
    <definedName name="ㅊㅊ">#REF!</definedName>
    <definedName name="차변합계">'[51]합동별(기표용)'!$AT$1:$AT$65536</definedName>
    <definedName name="채권상각1">#REF!</definedName>
    <definedName name="채권상각10">#REF!</definedName>
    <definedName name="채권상각11">#REF!</definedName>
    <definedName name="채권상각2">#REF!</definedName>
    <definedName name="채권상각3">#REF!</definedName>
    <definedName name="채권상각4">#REF!</definedName>
    <definedName name="채권상각5">#REF!</definedName>
    <definedName name="채권상각6">#REF!</definedName>
    <definedName name="채권상각7">#REF!</definedName>
    <definedName name="채권상각8">#REF!</definedName>
    <definedName name="채권상각9">#REF!</definedName>
    <definedName name="책임분담">{0.1;0;0.45;0;0;0;0;0;0.45}</definedName>
    <definedName name="추가대변">'[51]합동별(기표용)'!$AK$1:$AK$65536</definedName>
    <definedName name="추가차변">'[51]합동별(기표용)'!$P$1:$P$65536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취급액">#REF!</definedName>
    <definedName name="취득가액">#REF!</definedName>
    <definedName name="코스닥총포지션">[53]주식!#REF!</definedName>
    <definedName name="토지단대변">'[51]합동별(기표용)'!$AS$1:$AS$65536</definedName>
    <definedName name="토지단차변">'[51]합동별(기표용)'!$X$1:$X$65536</definedName>
    <definedName name="퇴직대변">'[51]합동별(기표용)'!$AL$1:$AL$65536</definedName>
    <definedName name="퇴직차변">'[51]합동별(기표용)'!$Q$1:$Q$65536</definedName>
    <definedName name="투자산" localSheetId="0">Cover!투자산</definedName>
    <definedName name="투자산" localSheetId="1">#N/A</definedName>
    <definedName name="투자산" localSheetId="7">#N/A</definedName>
    <definedName name="투자산" localSheetId="4">#N/A</definedName>
    <definedName name="투자산">[0]!투자산</definedName>
    <definedName name="특정대변">'[51]합동별(기표용)'!$AQ$1:$AQ$65536</definedName>
    <definedName name="특정차변">'[51]합동별(기표용)'!$V$1:$V$65536</definedName>
    <definedName name="ㅍ34">[79]현재적용이율!#REF!</definedName>
    <definedName name="ㅍㅍ">#REF!</definedName>
    <definedName name="편출1">#REF!</definedName>
    <definedName name="편출2">#REF!</definedName>
    <definedName name="편출3">#REF!</definedName>
    <definedName name="편출4">#REF!</definedName>
    <definedName name="표" localSheetId="1">#REF!</definedName>
    <definedName name="표" localSheetId="7">#REF!</definedName>
    <definedName name="표" localSheetId="4">#REF!</definedName>
    <definedName name="표" localSheetId="14">#REF!</definedName>
    <definedName name="표" localSheetId="15">#REF!</definedName>
    <definedName name="표" localSheetId="16">#REF!</definedName>
    <definedName name="표">#REF!</definedName>
    <definedName name="표1" localSheetId="1">[81]손익계산서!#REF!</definedName>
    <definedName name="표1" localSheetId="7">[81]손익계산서!#REF!</definedName>
    <definedName name="표1" localSheetId="4">[81]손익계산서!#REF!</definedName>
    <definedName name="표1" localSheetId="14">[81]손익계산서!#REF!</definedName>
    <definedName name="표1" localSheetId="15">[81]손익계산서!#REF!</definedName>
    <definedName name="표1" localSheetId="16">[81]손익계산서!#REF!</definedName>
    <definedName name="표1">[81]손익계산서!#REF!</definedName>
    <definedName name="표2" localSheetId="1">[81]이익잉여금처분계산서!#REF!</definedName>
    <definedName name="표2" localSheetId="7">[81]이익잉여금처분계산서!#REF!</definedName>
    <definedName name="표2" localSheetId="4">[81]이익잉여금처분계산서!#REF!</definedName>
    <definedName name="표2" localSheetId="14">[81]이익잉여금처분계산서!#REF!</definedName>
    <definedName name="표2" localSheetId="15">[81]이익잉여금처분계산서!#REF!</definedName>
    <definedName name="표2" localSheetId="16">[81]이익잉여금처분계산서!#REF!</definedName>
    <definedName name="표2">[81]이익잉여금처분계산서!#REF!</definedName>
    <definedName name="표3" localSheetId="1">#REF!</definedName>
    <definedName name="표3" localSheetId="7">#REF!</definedName>
    <definedName name="표3" localSheetId="4">#REF!</definedName>
    <definedName name="표3" localSheetId="14">#REF!</definedName>
    <definedName name="표3" localSheetId="15">#REF!</definedName>
    <definedName name="표3" localSheetId="16">#REF!</definedName>
    <definedName name="표3">#REF!</definedName>
    <definedName name="표4" localSheetId="1">[81]용역원가명세서!#REF!</definedName>
    <definedName name="표4" localSheetId="7">[81]용역원가명세서!#REF!</definedName>
    <definedName name="표4" localSheetId="4">[81]용역원가명세서!#REF!</definedName>
    <definedName name="표4" localSheetId="14">[81]용역원가명세서!#REF!</definedName>
    <definedName name="표4" localSheetId="15">[81]용역원가명세서!#REF!</definedName>
    <definedName name="표4" localSheetId="16">[81]용역원가명세서!#REF!</definedName>
    <definedName name="표4">[81]용역원가명세서!#REF!</definedName>
    <definedName name="표5" localSheetId="1">[81]현금흐름표!#REF!</definedName>
    <definedName name="표5" localSheetId="7">[81]현금흐름표!#REF!</definedName>
    <definedName name="표5" localSheetId="4">[81]현금흐름표!#REF!</definedName>
    <definedName name="표5" localSheetId="14">[81]현금흐름표!#REF!</definedName>
    <definedName name="표5" localSheetId="15">[81]현금흐름표!#REF!</definedName>
    <definedName name="표5" localSheetId="16">[81]현금흐름표!#REF!</definedName>
    <definedName name="표5">[81]현금흐름표!#REF!</definedName>
    <definedName name="표종류" localSheetId="1">#REF!</definedName>
    <definedName name="표종류" localSheetId="7">#REF!</definedName>
    <definedName name="표종류" localSheetId="4">#REF!</definedName>
    <definedName name="표종류" localSheetId="14">#REF!</definedName>
    <definedName name="표종류" localSheetId="15">#REF!</definedName>
    <definedName name="표종류" localSheetId="16">#REF!</definedName>
    <definedName name="표종류">#REF!</definedName>
    <definedName name="프로젝트">[82]작성방법!$A$2:$A$9</definedName>
    <definedName name="한규황">[62]물가지수!#REF!</definedName>
    <definedName name="허정">'[59]10월 급여'!$A$2:$B$676</definedName>
    <definedName name="현금회수...">#REF!</definedName>
    <definedName name="현재단계">#REF!</definedName>
    <definedName name="확인" localSheetId="0" hidden="1">{"'매출'!$A$1:$I$22"}</definedName>
    <definedName name="확인" localSheetId="1" hidden="1">{"'매출'!$A$1:$I$22"}</definedName>
    <definedName name="확인" hidden="1">{"'매출'!$A$1:$I$22"}</definedName>
    <definedName name="회1">#REF!</definedName>
    <definedName name="회10">#REF!</definedName>
    <definedName name="회2">#REF!</definedName>
    <definedName name="회3">#REF!</definedName>
    <definedName name="회4">#REF!</definedName>
    <definedName name="회5">#REF!</definedName>
    <definedName name="회6">#REF!</definedName>
    <definedName name="회7">#REF!</definedName>
    <definedName name="회8">#REF!</definedName>
    <definedName name="회9">#REF!</definedName>
    <definedName name="회사">[55]정의!$B$3</definedName>
    <definedName name="ㅏㅏ" hidden="1">{#N/A,#N/A,FALSE,"Aging Summary";#N/A,#N/A,FALSE,"Ratio Analysis";#N/A,#N/A,FALSE,"Test 120 Day Accts";#N/A,#N/A,FALSE,"Tickmarks"}</definedName>
    <definedName name="ㅏㅏㅏ">#REF!</definedName>
    <definedName name="ㅐ24">#REF!</definedName>
    <definedName name="ㅓ아이" localSheetId="0">Cover!ㅓ아이</definedName>
    <definedName name="ㅓ아이" localSheetId="1">#N/A</definedName>
    <definedName name="ㅓ아이" localSheetId="7">#N/A</definedName>
    <definedName name="ㅓ아이" localSheetId="4">#N/A</definedName>
    <definedName name="ㅓ아이">[0]!ㅓ아이</definedName>
    <definedName name="ㅓㅏ이ㅏㅇ" localSheetId="0">Cover!ㅓㅏ이ㅏㅇ</definedName>
    <definedName name="ㅓㅏ이ㅏㅇ" localSheetId="1">#N/A</definedName>
    <definedName name="ㅓㅏ이ㅏㅇ" localSheetId="7">#N/A</definedName>
    <definedName name="ㅓㅏ이ㅏㅇ" localSheetId="4">#N/A</definedName>
    <definedName name="ㅓㅏ이ㅏㅇ">[0]!ㅓㅏ이ㅏㅇ</definedName>
    <definedName name="ㅓㅏㅏ" localSheetId="0">Cover!ㅓㅏㅏ</definedName>
    <definedName name="ㅓㅏㅏ" localSheetId="1">#N/A</definedName>
    <definedName name="ㅓㅏㅏ" localSheetId="7">#N/A</definedName>
    <definedName name="ㅓㅏㅏ" localSheetId="4">#N/A</definedName>
    <definedName name="ㅓㅏㅏ">[0]!ㅓㅏㅏ</definedName>
    <definedName name="ㅕ">[58]현재적용이율!#REF!</definedName>
    <definedName name="ㅗ1015" localSheetId="1">#REF!</definedName>
    <definedName name="ㅗ1015" localSheetId="7">#REF!</definedName>
    <definedName name="ㅗ1015" localSheetId="4">#REF!</definedName>
    <definedName name="ㅗ1015" localSheetId="14">#REF!</definedName>
    <definedName name="ㅗ1015" localSheetId="15">#REF!</definedName>
    <definedName name="ㅗ1015" localSheetId="16">#REF!</definedName>
    <definedName name="ㅗ1015">#REF!</definedName>
    <definedName name="ㅗ1018" localSheetId="1">#REF!</definedName>
    <definedName name="ㅗ1018" localSheetId="7">#REF!</definedName>
    <definedName name="ㅗ1018" localSheetId="4">#REF!</definedName>
    <definedName name="ㅗ1018" localSheetId="14">#REF!</definedName>
    <definedName name="ㅗ1018" localSheetId="15">#REF!</definedName>
    <definedName name="ㅗ1018" localSheetId="16">#REF!</definedName>
    <definedName name="ㅗ1018">#REF!</definedName>
    <definedName name="ㅗ6">#REF!</definedName>
    <definedName name="ㅗㅗㅗ">[83]현재적용이율!#REF!</definedName>
  </definedNames>
  <calcPr calcId="162913"/>
</workbook>
</file>

<file path=xl/calcChain.xml><?xml version="1.0" encoding="utf-8"?>
<calcChain xmlns="http://schemas.openxmlformats.org/spreadsheetml/2006/main">
  <c r="M43" i="48" l="1"/>
  <c r="M42" i="48"/>
  <c r="M41" i="48"/>
  <c r="M40" i="48"/>
  <c r="M39" i="48"/>
  <c r="M38" i="48"/>
  <c r="M37" i="48"/>
  <c r="M36" i="48"/>
  <c r="M35" i="48"/>
  <c r="M34" i="48"/>
  <c r="M33" i="48"/>
  <c r="M32" i="48"/>
  <c r="M31" i="48"/>
  <c r="M30" i="48"/>
  <c r="M29" i="48"/>
  <c r="M28" i="48"/>
  <c r="M27" i="48"/>
  <c r="M22" i="48"/>
  <c r="M21" i="48"/>
  <c r="M20" i="48"/>
  <c r="M19" i="48"/>
  <c r="M18" i="48"/>
  <c r="M17" i="48"/>
  <c r="M16" i="48"/>
  <c r="M15" i="48"/>
  <c r="M14" i="48"/>
  <c r="M13" i="48"/>
  <c r="M12" i="48"/>
  <c r="M11" i="48"/>
  <c r="M10" i="48"/>
  <c r="M9" i="48"/>
  <c r="M8" i="48"/>
  <c r="M7" i="48"/>
  <c r="M6" i="48"/>
  <c r="V22" i="4" l="1"/>
  <c r="V14" i="4" l="1"/>
  <c r="U22" i="4"/>
  <c r="T22" i="4"/>
  <c r="Q22" i="4"/>
  <c r="T18" i="4"/>
  <c r="F18" i="4"/>
  <c r="E18" i="4"/>
  <c r="F14" i="4"/>
  <c r="E14" i="4"/>
  <c r="T14" i="4"/>
</calcChain>
</file>

<file path=xl/comments1.xml><?xml version="1.0" encoding="utf-8"?>
<comments xmlns="http://schemas.openxmlformats.org/spreadsheetml/2006/main">
  <authors>
    <author>USER</author>
  </authors>
  <commentList>
    <comment ref="AH10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</commentList>
</comments>
</file>

<file path=xl/sharedStrings.xml><?xml version="1.0" encoding="utf-8"?>
<sst xmlns="http://schemas.openxmlformats.org/spreadsheetml/2006/main" count="1606" uniqueCount="1021">
  <si>
    <t>월평균</t>
    <phoneticPr fontId="17" type="noConversion"/>
  </si>
  <si>
    <t>누계</t>
    <phoneticPr fontId="17" type="noConversion"/>
  </si>
  <si>
    <t>구분</t>
    <phoneticPr fontId="17" type="noConversion"/>
  </si>
  <si>
    <t>지급여력금액</t>
    <phoneticPr fontId="17" type="noConversion"/>
  </si>
  <si>
    <t>BPS</t>
    <phoneticPr fontId="98" type="noConversion"/>
  </si>
  <si>
    <t>EPS</t>
    <phoneticPr fontId="98" type="noConversion"/>
  </si>
  <si>
    <t>KIC-S 기준</t>
    <phoneticPr fontId="17" type="noConversion"/>
  </si>
  <si>
    <t>KIC-S 비율</t>
    <phoneticPr fontId="17" type="noConversion"/>
  </si>
  <si>
    <t>-</t>
    <phoneticPr fontId="17" type="noConversion"/>
  </si>
  <si>
    <t>YoY</t>
    <phoneticPr fontId="98" type="noConversion"/>
  </si>
  <si>
    <t>YoY</t>
    <phoneticPr fontId="18" type="noConversion"/>
  </si>
  <si>
    <t>ROE</t>
    <phoneticPr fontId="18" type="noConversion"/>
  </si>
  <si>
    <t>Quarterly</t>
    <phoneticPr fontId="17" type="noConversion"/>
  </si>
  <si>
    <t>(단위:억원)</t>
    <phoneticPr fontId="17" type="noConversion"/>
  </si>
  <si>
    <t>YTD</t>
    <phoneticPr fontId="18" type="noConversion"/>
  </si>
  <si>
    <t>1Q23</t>
    <phoneticPr fontId="101" type="noConversion"/>
  </si>
  <si>
    <t>3Q22</t>
    <phoneticPr fontId="101" type="noConversion"/>
  </si>
  <si>
    <t>1Q22</t>
    <phoneticPr fontId="101" type="noConversion"/>
  </si>
  <si>
    <t>1H23</t>
    <phoneticPr fontId="18" type="noConversion"/>
  </si>
  <si>
    <t>1Q23</t>
  </si>
  <si>
    <t>1Q23</t>
    <phoneticPr fontId="18" type="noConversion"/>
  </si>
  <si>
    <t>1H22</t>
    <phoneticPr fontId="18" type="noConversion"/>
  </si>
  <si>
    <t>1Q22</t>
  </si>
  <si>
    <t>1Q22</t>
    <phoneticPr fontId="18" type="noConversion"/>
  </si>
  <si>
    <t>1H23</t>
    <phoneticPr fontId="18" type="noConversion"/>
  </si>
  <si>
    <t>1H22</t>
    <phoneticPr fontId="18" type="noConversion"/>
  </si>
  <si>
    <t>1H23</t>
    <phoneticPr fontId="98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</si>
  <si>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</si>
  <si>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</si>
  <si>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</si>
  <si>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</si>
  <si>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</si>
  <si>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</si>
  <si>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</si>
  <si>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</si>
  <si>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</si>
  <si>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</si>
  <si>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</si>
  <si>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</si>
  <si>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</si>
  <si>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</si>
  <si>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</si>
  <si>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</si>
  <si>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</si>
  <si>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</si>
  <si>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</si>
  <si>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</si>
  <si>
    <t>2Q23</t>
    <phoneticPr fontId="17" type="noConversion"/>
  </si>
  <si>
    <t>1Q23</t>
    <phoneticPr fontId="17" type="noConversion"/>
  </si>
  <si>
    <t>1H23</t>
    <phoneticPr fontId="17" type="noConversion"/>
  </si>
  <si>
    <t>2Q22</t>
    <phoneticPr fontId="18" type="noConversion"/>
  </si>
  <si>
    <t>3Q22</t>
    <phoneticPr fontId="18" type="noConversion"/>
  </si>
  <si>
    <t>1Q22</t>
    <phoneticPr fontId="18" type="noConversion"/>
  </si>
  <si>
    <t>2Q22</t>
    <phoneticPr fontId="18" type="noConversion"/>
  </si>
  <si>
    <t>4Q22</t>
    <phoneticPr fontId="98" type="noConversion"/>
  </si>
  <si>
    <t>1Q23</t>
    <phoneticPr fontId="18" type="noConversion"/>
  </si>
  <si>
    <t>1Q22</t>
    <phoneticPr fontId="18" type="noConversion"/>
  </si>
  <si>
    <t>3Q22</t>
    <phoneticPr fontId="18" type="noConversion"/>
  </si>
  <si>
    <t>1Q22</t>
    <phoneticPr fontId="18" type="noConversion"/>
  </si>
  <si>
    <t>YoY</t>
    <phoneticPr fontId="18" type="noConversion"/>
  </si>
  <si>
    <t>2Q23</t>
    <phoneticPr fontId="18" type="noConversion"/>
  </si>
  <si>
    <t>-</t>
  </si>
  <si>
    <t>1Q18</t>
    <phoneticPr fontId="17" type="noConversion"/>
  </si>
  <si>
    <t>2Q18</t>
    <phoneticPr fontId="17" type="noConversion"/>
  </si>
  <si>
    <t>3Q18</t>
    <phoneticPr fontId="17" type="noConversion"/>
  </si>
  <si>
    <t>4Q18</t>
    <phoneticPr fontId="17" type="noConversion"/>
  </si>
  <si>
    <t>1Q19</t>
    <phoneticPr fontId="17" type="noConversion"/>
  </si>
  <si>
    <t>2Q19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</si>
  <si>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</si>
  <si>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</si>
  <si>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</si>
  <si>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</si>
  <si>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</si>
  <si>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</si>
  <si>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4Q20</t>
    <phoneticPr fontId="17" type="noConversion"/>
  </si>
  <si>
    <t>1Q21</t>
    <phoneticPr fontId="17" type="noConversion"/>
  </si>
  <si>
    <t>3Q21</t>
    <phoneticPr fontId="17" type="noConversion"/>
  </si>
  <si>
    <t>4Q21</t>
    <phoneticPr fontId="17" type="noConversion"/>
  </si>
  <si>
    <t>1Q23</t>
    <phoneticPr fontId="17" type="noConversion"/>
  </si>
  <si>
    <t>1Q18</t>
    <phoneticPr fontId="17" type="noConversion"/>
  </si>
  <si>
    <t>2Q18</t>
    <phoneticPr fontId="17" type="noConversion"/>
  </si>
  <si>
    <t>3Q18</t>
    <phoneticPr fontId="17" type="noConversion"/>
  </si>
  <si>
    <t>4Q18</t>
    <phoneticPr fontId="17" type="noConversion"/>
  </si>
  <si>
    <t>1Q19</t>
    <phoneticPr fontId="17" type="noConversion"/>
  </si>
  <si>
    <t>2Q19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</si>
  <si>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</si>
  <si>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</si>
  <si>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</si>
  <si>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</si>
  <si>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</si>
  <si>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4Q20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</si>
  <si>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</si>
  <si>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</si>
  <si>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</si>
  <si>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4Q21</t>
    <phoneticPr fontId="17" type="noConversion"/>
  </si>
  <si>
    <t>1Q22</t>
    <phoneticPr fontId="18" type="noConversion"/>
  </si>
  <si>
    <t>2Q22</t>
    <phoneticPr fontId="18" type="noConversion"/>
  </si>
  <si>
    <t>3Q22</t>
    <phoneticPr fontId="18" type="noConversion"/>
  </si>
  <si>
    <t>1Q23</t>
    <phoneticPr fontId="17" type="noConversion"/>
  </si>
  <si>
    <t>3Q20</t>
    <phoneticPr fontId="17" type="noConversion"/>
  </si>
  <si>
    <t>1Q22</t>
    <phoneticPr fontId="18" type="noConversion"/>
  </si>
  <si>
    <t>4Q22</t>
    <phoneticPr fontId="98" type="noConversion"/>
  </si>
  <si>
    <t>2Q23</t>
    <phoneticPr fontId="17" type="noConversion"/>
  </si>
  <si>
    <t>1Q23</t>
    <phoneticPr fontId="18" type="noConversion"/>
  </si>
  <si>
    <t>2Q23</t>
    <phoneticPr fontId="18" type="noConversion"/>
  </si>
  <si>
    <t>QoQ</t>
    <phoneticPr fontId="18" type="noConversion"/>
  </si>
  <si>
    <t>2Q23</t>
    <phoneticPr fontId="18" type="noConversion"/>
  </si>
  <si>
    <t>1H22</t>
    <phoneticPr fontId="18" type="noConversion"/>
  </si>
  <si>
    <t>1H23</t>
    <phoneticPr fontId="18" type="noConversion"/>
  </si>
  <si>
    <t>TBA</t>
    <phoneticPr fontId="17" type="noConversion"/>
  </si>
  <si>
    <t xml:space="preserve">  </t>
    <phoneticPr fontId="17" type="noConversion"/>
  </si>
  <si>
    <t xml:space="preserve">                       </t>
    <phoneticPr fontId="17" type="noConversion"/>
  </si>
  <si>
    <t>흑전</t>
    <phoneticPr fontId="18" type="noConversion"/>
  </si>
  <si>
    <t>Insurance Profit</t>
  </si>
  <si>
    <t>Insurance Income</t>
  </si>
  <si>
    <t>Insurance expense</t>
  </si>
  <si>
    <t>Interest Profit</t>
  </si>
  <si>
    <t>Interest Income</t>
  </si>
  <si>
    <t>Interest expense</t>
  </si>
  <si>
    <t>Commisson Profit</t>
  </si>
  <si>
    <t>Fee Income</t>
  </si>
  <si>
    <t>Fee expense</t>
  </si>
  <si>
    <t>Other Profit</t>
  </si>
  <si>
    <t>Other Income</t>
  </si>
  <si>
    <t>Other expense</t>
  </si>
  <si>
    <t>G&amp;A Expense</t>
  </si>
  <si>
    <t>Operating Profit</t>
  </si>
  <si>
    <t>Non-operating Profit</t>
  </si>
  <si>
    <t>Net Profit</t>
  </si>
  <si>
    <t>Controlling Interest</t>
  </si>
  <si>
    <t>Insurance Profit</t>
    <phoneticPr fontId="18" type="noConversion"/>
  </si>
  <si>
    <t>[Group] Consoildated Financial Statement</t>
    <phoneticPr fontId="18" type="noConversion"/>
  </si>
  <si>
    <t>(bn won)</t>
    <phoneticPr fontId="98" type="noConversion"/>
  </si>
  <si>
    <t>Total Assets</t>
    <phoneticPr fontId="18" type="noConversion"/>
  </si>
  <si>
    <t>Total Liabilities</t>
    <phoneticPr fontId="98" type="noConversion"/>
  </si>
  <si>
    <t>Shareholder's Equity</t>
    <phoneticPr fontId="98" type="noConversion"/>
  </si>
  <si>
    <t>Note) Other Profit includes dividends, investment in financial instruments, lease income, and etc.</t>
    <phoneticPr fontId="18" type="noConversion"/>
  </si>
  <si>
    <t>Note1) Based on K-IFRS 17 since 1Q22</t>
    <phoneticPr fontId="18" type="noConversion"/>
  </si>
  <si>
    <t>Note) Based on K-IFRS 17 since 1Q22</t>
    <phoneticPr fontId="18" type="noConversion"/>
  </si>
  <si>
    <t>Note) Based on K-IFRS 17 since 1Q23</t>
    <phoneticPr fontId="18" type="noConversion"/>
  </si>
  <si>
    <t>[Group] Consoildated Income Statement</t>
    <phoneticPr fontId="18" type="noConversion"/>
  </si>
  <si>
    <t>(bn won)</t>
  </si>
  <si>
    <t>(bn won)</t>
    <phoneticPr fontId="18" type="noConversion"/>
  </si>
  <si>
    <t>[Group] Consoildated Balance Sheet</t>
    <phoneticPr fontId="18" type="noConversion"/>
  </si>
  <si>
    <t>I. Cash and due from banks</t>
    <phoneticPr fontId="18" type="noConversion"/>
  </si>
  <si>
    <t>II. Financial assets at fair value
through profit or loss (FVTPL)</t>
    <phoneticPr fontId="101" type="noConversion"/>
  </si>
  <si>
    <t>III. Derivative financial assets</t>
    <phoneticPr fontId="101" type="noConversion"/>
  </si>
  <si>
    <t>IV. Financial assets at fair value
through other comprehensive income (FVOCI)</t>
    <phoneticPr fontId="101" type="noConversion"/>
  </si>
  <si>
    <t>V. Loan receivables at amortized cost</t>
    <phoneticPr fontId="101" type="noConversion"/>
  </si>
  <si>
    <t>VI. Investments in associates and joint ventures</t>
    <phoneticPr fontId="101" type="noConversion"/>
  </si>
  <si>
    <t>VII. Property and equipment</t>
    <phoneticPr fontId="101" type="noConversion"/>
  </si>
  <si>
    <t>VIII. Investment property</t>
    <phoneticPr fontId="101" type="noConversion"/>
  </si>
  <si>
    <t>IX. Intangible assets</t>
    <phoneticPr fontId="101" type="noConversion"/>
  </si>
  <si>
    <t>X. Lease assets</t>
    <phoneticPr fontId="101" type="noConversion"/>
  </si>
  <si>
    <t>XI. Deferred tax assets</t>
    <phoneticPr fontId="101" type="noConversion"/>
  </si>
  <si>
    <t>XII. Current tax assets</t>
    <phoneticPr fontId="101" type="noConversion"/>
  </si>
  <si>
    <t>XVI. Assets held for sale</t>
    <phoneticPr fontId="18" type="noConversion"/>
  </si>
  <si>
    <t>XV. Other Assets</t>
    <phoneticPr fontId="18" type="noConversion"/>
  </si>
  <si>
    <t>Total Assets</t>
    <phoneticPr fontId="18" type="noConversion"/>
  </si>
  <si>
    <t>III. Deposits</t>
    <phoneticPr fontId="18" type="noConversion"/>
  </si>
  <si>
    <t>IV. Financial liabilities at fair value
 through profit or loss (FVTPL)</t>
    <phoneticPr fontId="18" type="noConversion"/>
  </si>
  <si>
    <t>V. Derivative financial liabilities</t>
    <phoneticPr fontId="18" type="noConversion"/>
  </si>
  <si>
    <t>VI. Borrowings</t>
    <phoneticPr fontId="18" type="noConversion"/>
  </si>
  <si>
    <t>VII. Net defined benefit liabilities</t>
    <phoneticPr fontId="18" type="noConversion"/>
  </si>
  <si>
    <t>VIII. Provisions</t>
    <phoneticPr fontId="18" type="noConversion"/>
  </si>
  <si>
    <t>IX. Deferred tax liabilities</t>
    <phoneticPr fontId="18" type="noConversion"/>
  </si>
  <si>
    <t>X. Current tax liabilities</t>
    <phoneticPr fontId="18" type="noConversion"/>
  </si>
  <si>
    <t>XI. Other liabilities</t>
    <phoneticPr fontId="18" type="noConversion"/>
  </si>
  <si>
    <t>XII. Liabilities held for sale</t>
    <phoneticPr fontId="18" type="noConversion"/>
  </si>
  <si>
    <t>Total liabilities</t>
  </si>
  <si>
    <t>Total liabilities</t>
    <phoneticPr fontId="101" type="noConversion"/>
  </si>
  <si>
    <t>Equity</t>
  </si>
  <si>
    <t>I. Equity attributable to owners of the parent</t>
    <phoneticPr fontId="101" type="noConversion"/>
  </si>
  <si>
    <t xml:space="preserve"> 1. Capital stock</t>
    <phoneticPr fontId="101" type="noConversion"/>
  </si>
  <si>
    <t xml:space="preserve"> 2. Hybrid bond</t>
    <phoneticPr fontId="101" type="noConversion"/>
  </si>
  <si>
    <t xml:space="preserve"> 3. Capital surplus</t>
    <phoneticPr fontId="101" type="noConversion"/>
  </si>
  <si>
    <t xml:space="preserve"> 4. Capital adjustments</t>
    <phoneticPr fontId="101" type="noConversion"/>
  </si>
  <si>
    <t xml:space="preserve"> 5. Accumulated other comprehensive loss</t>
    <phoneticPr fontId="101" type="noConversion"/>
  </si>
  <si>
    <t xml:space="preserve"> 6. Retained earnings</t>
    <phoneticPr fontId="101" type="noConversion"/>
  </si>
  <si>
    <t>II. Non-controlling interests</t>
    <phoneticPr fontId="101" type="noConversion"/>
  </si>
  <si>
    <t>Total equity</t>
    <phoneticPr fontId="101" type="noConversion"/>
  </si>
  <si>
    <t>Total liabilities and equity</t>
    <phoneticPr fontId="101" type="noConversion"/>
  </si>
  <si>
    <t>I. Operating income</t>
    <phoneticPr fontId="18" type="noConversion"/>
  </si>
  <si>
    <t xml:space="preserve"> Insurance operating income </t>
    <phoneticPr fontId="18" type="noConversion"/>
  </si>
  <si>
    <t xml:space="preserve"> Interest income</t>
    <phoneticPr fontId="18" type="noConversion"/>
  </si>
  <si>
    <t xml:space="preserve"> Commission income</t>
    <phoneticPr fontId="18" type="noConversion"/>
  </si>
  <si>
    <t xml:space="preserve"> Dividend income</t>
    <phoneticPr fontId="18" type="noConversion"/>
  </si>
  <si>
    <t xml:space="preserve"> Reinsurance operating income</t>
    <phoneticPr fontId="18" type="noConversion"/>
  </si>
  <si>
    <t xml:space="preserve"> Investment income from financial instruments</t>
    <phoneticPr fontId="18" type="noConversion"/>
  </si>
  <si>
    <t xml:space="preserve"> Insurance Finance Income</t>
    <phoneticPr fontId="18" type="noConversion"/>
  </si>
  <si>
    <t xml:space="preserve"> Income related to leases</t>
    <phoneticPr fontId="18" type="noConversion"/>
  </si>
  <si>
    <t xml:space="preserve"> Other operating income</t>
    <phoneticPr fontId="18" type="noConversion"/>
  </si>
  <si>
    <t>II. Operating expenses</t>
    <phoneticPr fontId="18" type="noConversion"/>
  </si>
  <si>
    <t xml:space="preserve">  Insurance operating expenses</t>
    <phoneticPr fontId="18" type="noConversion"/>
  </si>
  <si>
    <t xml:space="preserve">  Reinsurance operating expenses</t>
    <phoneticPr fontId="18" type="noConversion"/>
  </si>
  <si>
    <t xml:space="preserve">  Other Insurance operating expenses</t>
    <phoneticPr fontId="18" type="noConversion"/>
  </si>
  <si>
    <t xml:space="preserve">  Interest expenses</t>
    <phoneticPr fontId="18" type="noConversion"/>
  </si>
  <si>
    <t xml:space="preserve">  Commission fees</t>
    <phoneticPr fontId="18" type="noConversion"/>
  </si>
  <si>
    <t xml:space="preserve">  Investment expenses from financial instruments</t>
    <phoneticPr fontId="18" type="noConversion"/>
  </si>
  <si>
    <t xml:space="preserve">  Expenses related to leases</t>
    <phoneticPr fontId="18" type="noConversion"/>
  </si>
  <si>
    <t xml:space="preserve">  Insurance Finance expenses</t>
    <phoneticPr fontId="18" type="noConversion"/>
  </si>
  <si>
    <t xml:space="preserve">  Other operating expenses</t>
    <phoneticPr fontId="18" type="noConversion"/>
  </si>
  <si>
    <t xml:space="preserve">  Selling and administrative expenses</t>
    <phoneticPr fontId="18" type="noConversion"/>
  </si>
  <si>
    <t>III. Operating income</t>
    <phoneticPr fontId="18" type="noConversion"/>
  </si>
  <si>
    <t>IV. Non-operating income, net</t>
    <phoneticPr fontId="101" type="noConversion"/>
  </si>
  <si>
    <t>V. Income before income tax expense</t>
    <phoneticPr fontId="101" type="noConversion"/>
  </si>
  <si>
    <t>VI. Income tax expense</t>
    <phoneticPr fontId="101" type="noConversion"/>
  </si>
  <si>
    <t>VII. Net income from continuing operations</t>
    <phoneticPr fontId="101" type="noConversion"/>
  </si>
  <si>
    <t>VIII. Net income (loss) from discontinued operations</t>
    <phoneticPr fontId="101" type="noConversion"/>
  </si>
  <si>
    <t>XIV. Net income</t>
    <phoneticPr fontId="101" type="noConversion"/>
  </si>
  <si>
    <t xml:space="preserve">  Non-controlling interests</t>
    <phoneticPr fontId="101" type="noConversion"/>
  </si>
  <si>
    <t xml:space="preserve">  Controlling interests</t>
    <phoneticPr fontId="101" type="noConversion"/>
  </si>
  <si>
    <t>X. Other comprehensive income (loss)</t>
    <phoneticPr fontId="101" type="noConversion"/>
  </si>
  <si>
    <t>XI. Total comprehensive income (loss)</t>
    <phoneticPr fontId="101" type="noConversion"/>
  </si>
  <si>
    <t xml:space="preserve"> Insurance Profit</t>
    <phoneticPr fontId="18" type="noConversion"/>
  </si>
  <si>
    <t>Long-term Profit</t>
    <phoneticPr fontId="18" type="noConversion"/>
  </si>
  <si>
    <t xml:space="preserve">    CSM Amortization</t>
    <phoneticPr fontId="18" type="noConversion"/>
  </si>
  <si>
    <t xml:space="preserve">    RA(Risk Adjustment)</t>
    <phoneticPr fontId="18" type="noConversion"/>
  </si>
  <si>
    <t xml:space="preserve">    Expected/Incurred Gap, etc</t>
    <phoneticPr fontId="18" type="noConversion"/>
  </si>
  <si>
    <t>Auto Profit</t>
    <phoneticPr fontId="18" type="noConversion"/>
  </si>
  <si>
    <t>Commercial Profit</t>
    <phoneticPr fontId="18" type="noConversion"/>
  </si>
  <si>
    <t xml:space="preserve"> Investment Profit</t>
    <phoneticPr fontId="18" type="noConversion"/>
  </si>
  <si>
    <t xml:space="preserve">     Investment Income</t>
    <phoneticPr fontId="18" type="noConversion"/>
  </si>
  <si>
    <t xml:space="preserve">     Insurance Finance Profit</t>
    <phoneticPr fontId="18" type="noConversion"/>
  </si>
  <si>
    <t>Operating Profit</t>
    <phoneticPr fontId="18" type="noConversion"/>
  </si>
  <si>
    <t>Non-operating Profit</t>
    <phoneticPr fontId="18" type="noConversion"/>
  </si>
  <si>
    <t>Net profit before Income Tax</t>
    <phoneticPr fontId="18" type="noConversion"/>
  </si>
  <si>
    <t>Income Tax</t>
    <phoneticPr fontId="18" type="noConversion"/>
  </si>
  <si>
    <t>Net Profit</t>
    <phoneticPr fontId="18" type="noConversion"/>
  </si>
  <si>
    <t>[F&amp;M] Condensed Income Statement</t>
  </si>
  <si>
    <t>(won)</t>
    <phoneticPr fontId="18" type="noConversion"/>
  </si>
  <si>
    <t>Invested asset</t>
    <phoneticPr fontId="17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</si>
  <si>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</si>
  <si>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</si>
  <si>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</si>
  <si>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</si>
  <si>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</si>
  <si>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Real-estate</t>
  </si>
  <si>
    <t>Non-invested Asset</t>
  </si>
  <si>
    <t>Separate account asset</t>
    <phoneticPr fontId="17" type="noConversion"/>
  </si>
  <si>
    <t>Total assets</t>
    <phoneticPr fontId="17" type="noConversion"/>
  </si>
  <si>
    <t xml:space="preserve"> Policy reserve</t>
  </si>
  <si>
    <t xml:space="preserve"> Other liabilities</t>
  </si>
  <si>
    <t xml:space="preserve"> Separate account liabilities</t>
    <phoneticPr fontId="17" type="noConversion"/>
  </si>
  <si>
    <t>Capital stock</t>
  </si>
  <si>
    <t>Capital surplus</t>
  </si>
  <si>
    <t>Hybrid bond</t>
    <phoneticPr fontId="17" type="noConversion"/>
  </si>
  <si>
    <t>Retained earnings</t>
  </si>
  <si>
    <t>Catastrophe reserve</t>
    <phoneticPr fontId="17" type="noConversion"/>
  </si>
  <si>
    <t>Capital adjustment</t>
  </si>
  <si>
    <t>Accumulated other 
comprehensive income</t>
  </si>
  <si>
    <t>Total Shareholder's Equity</t>
  </si>
  <si>
    <t>Note) Based on K-IFRS 9 from 1Q18 / Based on K-IFRS 17 since 1Q23</t>
    <phoneticPr fontId="17" type="noConversion"/>
  </si>
  <si>
    <t>(bn won)</t>
    <phoneticPr fontId="17" type="noConversion"/>
  </si>
  <si>
    <t>[F&amp;M] Condensed Balance Sheet</t>
    <phoneticPr fontId="17" type="noConversion"/>
  </si>
  <si>
    <t>Quarterly</t>
    <phoneticPr fontId="18" type="noConversion"/>
  </si>
  <si>
    <t>Accumulated</t>
    <phoneticPr fontId="18" type="noConversion"/>
  </si>
  <si>
    <t>Commercial</t>
    <phoneticPr fontId="17" type="noConversion"/>
  </si>
  <si>
    <t>Auto</t>
    <phoneticPr fontId="17" type="noConversion"/>
  </si>
  <si>
    <t>Long-term</t>
    <phoneticPr fontId="17" type="noConversion"/>
  </si>
  <si>
    <t>Total</t>
    <phoneticPr fontId="17" type="noConversion"/>
  </si>
  <si>
    <t>Loss Ratio</t>
    <phoneticPr fontId="17" type="noConversion"/>
  </si>
  <si>
    <t>Expense Ratio</t>
    <phoneticPr fontId="17" type="noConversion"/>
  </si>
  <si>
    <t>Combined Ratio</t>
    <phoneticPr fontId="17" type="noConversion"/>
  </si>
  <si>
    <t>Note) Based on K-IFRS 4</t>
    <phoneticPr fontId="18" type="noConversion"/>
  </si>
  <si>
    <t>[F&amp;M] Investment Assets</t>
    <phoneticPr fontId="17" type="noConversion"/>
  </si>
  <si>
    <t>Cash and deposits</t>
  </si>
  <si>
    <t>Stock and Equity investment</t>
    <phoneticPr fontId="17" type="noConversion"/>
  </si>
  <si>
    <t>Equity method securities</t>
  </si>
  <si>
    <t>Domestic bonds</t>
    <phoneticPr fontId="17" type="noConversion"/>
  </si>
  <si>
    <t>Beneficiary certificates</t>
    <phoneticPr fontId="17" type="noConversion"/>
  </si>
  <si>
    <t>Overseas securities</t>
    <phoneticPr fontId="17" type="noConversion"/>
  </si>
  <si>
    <t>Other securities</t>
    <phoneticPr fontId="17" type="noConversion"/>
  </si>
  <si>
    <t>Loans</t>
  </si>
  <si>
    <t>Real Estates</t>
  </si>
  <si>
    <t>Total Invested Assets</t>
    <phoneticPr fontId="17" type="noConversion"/>
  </si>
  <si>
    <t>Quarterly Investment Yield</t>
    <phoneticPr fontId="17" type="noConversion"/>
  </si>
  <si>
    <t>Accumulative investment yield</t>
    <phoneticPr fontId="17" type="noConversion"/>
  </si>
  <si>
    <t>Note) Based on K-IFRS 9 from 1Q18 / Based on K-IFRS 17 since 1Q23</t>
    <phoneticPr fontId="17" type="noConversion"/>
  </si>
  <si>
    <t>[F&amp;M] Long-term Premium Reserve / Asset Soundness</t>
    <phoneticPr fontId="17" type="noConversion"/>
  </si>
  <si>
    <t xml:space="preserve">Fixed </t>
  </si>
  <si>
    <t>Mix</t>
  </si>
  <si>
    <t>Variable</t>
  </si>
  <si>
    <t>Total</t>
  </si>
  <si>
    <t>Spread</t>
  </si>
  <si>
    <t>Funding Rate</t>
  </si>
  <si>
    <t>Total Funding Rate</t>
  </si>
  <si>
    <t>Separate Account Yield</t>
  </si>
  <si>
    <t>Asset</t>
  </si>
  <si>
    <t>Liability</t>
  </si>
  <si>
    <t>Matching ratio</t>
  </si>
  <si>
    <t>K-ICS Ratio(previously RBC Ratio)</t>
  </si>
  <si>
    <t>Note) Based on RBC until 22.4Q and based on K-ICS from 23.1Q, interest rate sensitivity matching rate (change in asset and liability value when government bond interest rate changes by 1bp (0.01%))</t>
    <phoneticPr fontId="17" type="noConversion"/>
  </si>
  <si>
    <t>Note) Based on RBC until 22.4Q and based on K-ICS from 23.1Q</t>
  </si>
  <si>
    <t>[F&amp;M] Long-term New Sales</t>
    <phoneticPr fontId="17" type="noConversion"/>
  </si>
  <si>
    <t>Protection</t>
    <phoneticPr fontId="17" type="noConversion"/>
  </si>
  <si>
    <t>Savings</t>
  </si>
  <si>
    <t>Savings</t>
    <phoneticPr fontId="17" type="noConversion"/>
  </si>
  <si>
    <t>Protection</t>
  </si>
  <si>
    <t>Health</t>
    <phoneticPr fontId="17" type="noConversion"/>
  </si>
  <si>
    <t xml:space="preserve">  Injury</t>
    <phoneticPr fontId="17" type="noConversion"/>
  </si>
  <si>
    <t xml:space="preserve">  Drivers</t>
    <phoneticPr fontId="17" type="noConversion"/>
  </si>
  <si>
    <t xml:space="preserve">  Childrens</t>
    <phoneticPr fontId="17" type="noConversion"/>
  </si>
  <si>
    <t xml:space="preserve">  Diseases</t>
    <phoneticPr fontId="17" type="noConversion"/>
  </si>
  <si>
    <t>Property</t>
    <phoneticPr fontId="17" type="noConversion"/>
  </si>
  <si>
    <t>Personal Annuity</t>
    <phoneticPr fontId="17" type="noConversion"/>
  </si>
  <si>
    <t>Subtotal</t>
    <phoneticPr fontId="17" type="noConversion"/>
  </si>
  <si>
    <t>Mix</t>
    <phoneticPr fontId="17" type="noConversion"/>
  </si>
  <si>
    <t>MPE</t>
    <phoneticPr fontId="17" type="noConversion"/>
  </si>
  <si>
    <t>Note) Excluding one-time payment</t>
    <phoneticPr fontId="17" type="noConversion"/>
  </si>
  <si>
    <t>Long-term New Sales ( Monthly Average / Accumulated)</t>
    <phoneticPr fontId="17" type="noConversion"/>
  </si>
  <si>
    <t>Avg</t>
    <phoneticPr fontId="17" type="noConversion"/>
  </si>
  <si>
    <t>Accum.</t>
    <phoneticPr fontId="17" type="noConversion"/>
  </si>
  <si>
    <t>Persistency Ratio</t>
  </si>
  <si>
    <t>13th</t>
    <phoneticPr fontId="17" type="noConversion"/>
  </si>
  <si>
    <t>25th</t>
    <phoneticPr fontId="17" type="noConversion"/>
  </si>
  <si>
    <t>Classification / (won)</t>
    <phoneticPr fontId="98" type="noConversion"/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</si>
  <si>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</si>
  <si>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</si>
  <si>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</si>
  <si>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</si>
  <si>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</si>
  <si>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</si>
  <si>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</si>
  <si>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</si>
  <si>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</si>
  <si>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</si>
  <si>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</si>
  <si>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</si>
  <si>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</si>
  <si>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</si>
  <si>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</si>
  <si>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</si>
  <si>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</si>
  <si>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</si>
  <si>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</si>
  <si>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</si>
  <si>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</si>
  <si>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</si>
  <si>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</si>
  <si>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</si>
  <si>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</si>
  <si>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</si>
  <si>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</si>
  <si>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</si>
  <si>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</si>
  <si>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</si>
  <si>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</si>
  <si>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</si>
  <si>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</si>
  <si>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</si>
  <si>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</si>
  <si>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</si>
  <si>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</si>
  <si>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</si>
  <si>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</t>
  </si>
  <si>
    <t>a. Insurance Finance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</si>
  <si>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</si>
  <si>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</si>
  <si>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</si>
  <si>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</si>
  <si>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</si>
  <si>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</si>
  <si>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</si>
  <si>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</si>
  <si>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</si>
  <si>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</si>
  <si>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</si>
  <si>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</si>
  <si>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</si>
  <si>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</si>
  <si>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</si>
  <si>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</si>
  <si>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</si>
  <si>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</si>
  <si>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</si>
  <si>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</si>
  <si>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</si>
  <si>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</si>
  <si>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l. Impairment Loss on Financial Asset</t>
  </si>
  <si>
    <t>m. Impairment Loss on Non-financial Asset</t>
  </si>
  <si>
    <t>n. Loss on Derivative Transactions</t>
  </si>
  <si>
    <t xml:space="preserve">o. Loss on Valuation of Derivatives </t>
  </si>
  <si>
    <t>Classification / (won)</t>
  </si>
  <si>
    <t>I. Insurance operating profit</t>
  </si>
  <si>
    <t>1. Insurance Operating Income</t>
  </si>
  <si>
    <t>1-1.General Measurement / Variable Fee Approach - Insurance Revenue</t>
  </si>
  <si>
    <t>1-2 Premium Allocation Approach Insurance Revenue</t>
  </si>
  <si>
    <t>2. Insurance service Expenses</t>
  </si>
  <si>
    <t>3.  Reinsurance Income</t>
  </si>
  <si>
    <t>4. Reinsurance Operating Expenses</t>
  </si>
  <si>
    <t>II. Investment Profit</t>
  </si>
  <si>
    <t>1. Investment Income</t>
  </si>
  <si>
    <t>b. Interest Income</t>
  </si>
  <si>
    <t>2. Investment Operating Expenses</t>
  </si>
  <si>
    <t>k. Other Investment Expenses</t>
  </si>
  <si>
    <t>Ⅲ. Operating Profit</t>
  </si>
  <si>
    <t>IV. Non-Operating Profit</t>
  </si>
  <si>
    <t>1.Non-operating Income</t>
  </si>
  <si>
    <t>2. Non-operating Expenses</t>
    <phoneticPr fontId="18" type="noConversion"/>
  </si>
  <si>
    <t>Ⅴ. Net Profit before Income Taxes</t>
  </si>
  <si>
    <t>VII. Income Taxes</t>
  </si>
  <si>
    <t>VⅢ. Net Profit</t>
  </si>
  <si>
    <t>[F&amp;M] Profit &amp; Loss Statement</t>
    <phoneticPr fontId="18" type="noConversion"/>
  </si>
  <si>
    <t>[F&amp;M] Balance Sheet</t>
    <phoneticPr fontId="18" type="noConversion"/>
  </si>
  <si>
    <t xml:space="preserve"> Total Assets</t>
    <phoneticPr fontId="98" type="noConversion"/>
  </si>
  <si>
    <t>I. Invested Assets</t>
    <phoneticPr fontId="98" type="noConversion"/>
  </si>
  <si>
    <t>1. Cash &amp; Deposits</t>
    <phoneticPr fontId="98" type="noConversion"/>
  </si>
  <si>
    <t>a. Cash &amp; Deposits</t>
    <phoneticPr fontId="98" type="noConversion"/>
  </si>
  <si>
    <t>(1) Cash</t>
    <phoneticPr fontId="98" type="noConversion"/>
  </si>
  <si>
    <t>(2) Current Deposits</t>
    <phoneticPr fontId="98" type="noConversion"/>
  </si>
  <si>
    <t>(3) Pass-Book Deposits</t>
    <phoneticPr fontId="98" type="noConversion"/>
  </si>
  <si>
    <t>(4) Other Deposits</t>
    <phoneticPr fontId="98" type="noConversion"/>
  </si>
  <si>
    <t>b. Other Deposits</t>
  </si>
  <si>
    <t>2. Marketable Securities</t>
    <phoneticPr fontId="98" type="noConversion"/>
  </si>
  <si>
    <t>2-1. Financial Assets at Fair Value Through Profit or Loss</t>
    <phoneticPr fontId="98" type="noConversion"/>
  </si>
  <si>
    <t>a. Stocks</t>
  </si>
  <si>
    <t>b. Equity Invested</t>
  </si>
  <si>
    <t>c. Government Agencies Bonds</t>
    <phoneticPr fontId="98" type="noConversion"/>
  </si>
  <si>
    <t>d. Financial Institutions Bonds</t>
    <phoneticPr fontId="98" type="noConversion"/>
  </si>
  <si>
    <t>e. Corporate Bonds</t>
    <phoneticPr fontId="98" type="noConversion"/>
  </si>
  <si>
    <t>f. Benenficiary Certificates</t>
    <phoneticPr fontId="98" type="noConversion"/>
  </si>
  <si>
    <t>g. Securities in Foreign Currency</t>
    <phoneticPr fontId="98" type="noConversion"/>
  </si>
  <si>
    <t>h. Other Securities</t>
    <phoneticPr fontId="98" type="noConversion"/>
  </si>
  <si>
    <t>2-2. Financial Assets at Fair Value Through Other Comprehensive Income</t>
    <phoneticPr fontId="98" type="noConversion"/>
  </si>
  <si>
    <t>b. Government &amp; Public Bonds</t>
  </si>
  <si>
    <t>C. Government Agencies Bonds</t>
    <phoneticPr fontId="98" type="noConversion"/>
  </si>
  <si>
    <t>f. Securities in Foreign Currency</t>
    <phoneticPr fontId="98" type="noConversion"/>
  </si>
  <si>
    <t>g. Other Securities</t>
    <phoneticPr fontId="98" type="noConversion"/>
  </si>
  <si>
    <t>2-3. Investments in Subsidiaries and Affiliates</t>
    <phoneticPr fontId="98" type="noConversion"/>
  </si>
  <si>
    <t>3. Loans</t>
    <phoneticPr fontId="98" type="noConversion"/>
  </si>
  <si>
    <t xml:space="preserve"> (Allowance Account for Credit Losses)</t>
    <phoneticPr fontId="98" type="noConversion"/>
  </si>
  <si>
    <t xml:space="preserve">  a. Other Loans</t>
  </si>
  <si>
    <t xml:space="preserve"> (Deferred Additional Income)</t>
    <phoneticPr fontId="98" type="noConversion"/>
  </si>
  <si>
    <t xml:space="preserve"> c. Loans Secured by Third Party Guarantee</t>
  </si>
  <si>
    <t>4. Real Estate</t>
    <phoneticPr fontId="98" type="noConversion"/>
  </si>
  <si>
    <t xml:space="preserve"> (Accumulated Impairment Losses)</t>
    <phoneticPr fontId="98" type="noConversion"/>
  </si>
  <si>
    <t xml:space="preserve"> [Investment Properties]</t>
    <phoneticPr fontId="98" type="noConversion"/>
  </si>
  <si>
    <t>Investment Properties(Land)</t>
    <phoneticPr fontId="98" type="noConversion"/>
  </si>
  <si>
    <t>Investment Properties(Building)</t>
    <phoneticPr fontId="98" type="noConversion"/>
  </si>
  <si>
    <t>a. Land</t>
  </si>
  <si>
    <t>b. Building</t>
  </si>
  <si>
    <t xml:space="preserve"> b. Loans Secured by Securities</t>
    <phoneticPr fontId="98" type="noConversion"/>
  </si>
  <si>
    <t>(Accumulated Depreciation)</t>
    <phoneticPr fontId="98" type="noConversion"/>
  </si>
  <si>
    <t>c. Overseas Real Estate</t>
    <phoneticPr fontId="98" type="noConversion"/>
  </si>
  <si>
    <t>d. Construction in Progress</t>
    <phoneticPr fontId="98" type="noConversion"/>
  </si>
  <si>
    <t>e. Other real estate</t>
    <phoneticPr fontId="98" type="noConversion"/>
  </si>
  <si>
    <t>II. Non-Investment Assets</t>
    <phoneticPr fontId="98" type="noConversion"/>
  </si>
  <si>
    <t>1. Insurance Contracts Assets</t>
    <phoneticPr fontId="98" type="noConversion"/>
  </si>
  <si>
    <t>a. Remaining Coverage</t>
  </si>
  <si>
    <t>(1) Best Estimate Liability</t>
    <phoneticPr fontId="98" type="noConversion"/>
  </si>
  <si>
    <t>(2) Risk Adjustment</t>
    <phoneticPr fontId="98" type="noConversion"/>
  </si>
  <si>
    <t>(3) Contractual Service Margin</t>
    <phoneticPr fontId="98" type="noConversion"/>
  </si>
  <si>
    <t>(4) Premium Allocation Approach</t>
    <phoneticPr fontId="98" type="noConversion"/>
  </si>
  <si>
    <t>b. Incurred Claims</t>
  </si>
  <si>
    <t>2. Reinsurance Contracts Assets</t>
    <phoneticPr fontId="98" type="noConversion"/>
  </si>
  <si>
    <t>3. Receivables</t>
    <phoneticPr fontId="98" type="noConversion"/>
  </si>
  <si>
    <t>(1) Insurance Receivables</t>
    <phoneticPr fontId="98" type="noConversion"/>
  </si>
  <si>
    <t>(2) Receivables</t>
    <phoneticPr fontId="98" type="noConversion"/>
  </si>
  <si>
    <t>4. Guarantee Deposit</t>
    <phoneticPr fontId="98" type="noConversion"/>
  </si>
  <si>
    <t>(Present Value Discount)</t>
    <phoneticPr fontId="98" type="noConversion"/>
  </si>
  <si>
    <t>a.. Leasehold Deposits</t>
  </si>
  <si>
    <t>b. Deposits</t>
  </si>
  <si>
    <t>c. Deposit with depository</t>
  </si>
  <si>
    <t>5. Accrued Income</t>
    <phoneticPr fontId="98" type="noConversion"/>
  </si>
  <si>
    <t>Accrued Income</t>
    <phoneticPr fontId="98" type="noConversion"/>
  </si>
  <si>
    <t>6. Prepaid Expense</t>
    <phoneticPr fontId="98" type="noConversion"/>
  </si>
  <si>
    <t>7. Prepaid Income Taxes</t>
    <phoneticPr fontId="98" type="noConversion"/>
  </si>
  <si>
    <t>8. Prepaid VAT</t>
    <phoneticPr fontId="98" type="noConversion"/>
  </si>
  <si>
    <t>9. Advanced Payments</t>
    <phoneticPr fontId="98" type="noConversion"/>
  </si>
  <si>
    <t>a.  Advanced Payments</t>
  </si>
  <si>
    <t>10. Suspense Prepayment Account</t>
    <phoneticPr fontId="98" type="noConversion"/>
  </si>
  <si>
    <t>a. Suspense Prepayment Account</t>
  </si>
  <si>
    <t>11. Advanced Payment to Policyholders</t>
    <phoneticPr fontId="98" type="noConversion"/>
  </si>
  <si>
    <t>12. Vehicles</t>
    <phoneticPr fontId="98" type="noConversion"/>
  </si>
  <si>
    <t>13. Equipment</t>
    <phoneticPr fontId="98" type="noConversion"/>
  </si>
  <si>
    <t>14. Leasehold facilities</t>
    <phoneticPr fontId="98" type="noConversion"/>
  </si>
  <si>
    <t>15. Other Tangible Assets</t>
    <phoneticPr fontId="98" type="noConversion"/>
  </si>
  <si>
    <t>16. Deferred Tax Assets</t>
    <phoneticPr fontId="98" type="noConversion"/>
  </si>
  <si>
    <t>17. Derivatives Assets</t>
    <phoneticPr fontId="98" type="noConversion"/>
  </si>
  <si>
    <t>18. Intangible Assets</t>
    <phoneticPr fontId="98" type="noConversion"/>
  </si>
  <si>
    <t>a. Software</t>
  </si>
  <si>
    <t>b. R&amp;D</t>
  </si>
  <si>
    <t>c. Other Intangible Assets</t>
    <phoneticPr fontId="98" type="noConversion"/>
  </si>
  <si>
    <t xml:space="preserve">(Accumulative software amortization) </t>
    <phoneticPr fontId="98" type="noConversion"/>
  </si>
  <si>
    <t>(Accumulative R&amp;D amorization)</t>
    <phoneticPr fontId="98" type="noConversion"/>
  </si>
  <si>
    <t>19. Notes</t>
    <phoneticPr fontId="98" type="noConversion"/>
  </si>
  <si>
    <t>a. Note Receivable</t>
  </si>
  <si>
    <t>20. Net Defined Benefit Assets</t>
    <phoneticPr fontId="98" type="noConversion"/>
  </si>
  <si>
    <t>21. Other non-operating Assets</t>
    <phoneticPr fontId="98" type="noConversion"/>
  </si>
  <si>
    <t>III. Separate Account Assets</t>
    <phoneticPr fontId="98" type="noConversion"/>
  </si>
  <si>
    <t>( Separate account payable - Retirement Pension )</t>
    <phoneticPr fontId="98" type="noConversion"/>
  </si>
  <si>
    <t>I.  Policy Reserve</t>
    <phoneticPr fontId="98" type="noConversion"/>
  </si>
  <si>
    <t>1. Insurance Contract Liabilities</t>
    <phoneticPr fontId="98" type="noConversion"/>
  </si>
  <si>
    <t>a. Liability for Remaining Coverage</t>
  </si>
  <si>
    <t>b. Liability for Incurred Claims</t>
  </si>
  <si>
    <t>2. Reinsurance Contract Liabilities</t>
    <phoneticPr fontId="98" type="noConversion"/>
  </si>
  <si>
    <t>3. Investment Contracts Liabilities</t>
    <phoneticPr fontId="98" type="noConversion"/>
  </si>
  <si>
    <t>II. Other Liabilities</t>
    <phoneticPr fontId="98" type="noConversion"/>
  </si>
  <si>
    <t xml:space="preserve"> 1. Accrued Payables</t>
    <phoneticPr fontId="98" type="noConversion"/>
  </si>
  <si>
    <t xml:space="preserve"> 2. Accrued Expenses</t>
    <phoneticPr fontId="98" type="noConversion"/>
  </si>
  <si>
    <t xml:space="preserve"> 3. Accrued Income Taxes</t>
    <phoneticPr fontId="98" type="noConversion"/>
  </si>
  <si>
    <t xml:space="preserve"> 4. Bond Issued</t>
    <phoneticPr fontId="98" type="noConversion"/>
  </si>
  <si>
    <t>a. Subordinated Bonds</t>
  </si>
  <si>
    <t xml:space="preserve"> 5. Advances to Customers</t>
    <phoneticPr fontId="98" type="noConversion"/>
  </si>
  <si>
    <t xml:space="preserve"> 6. Unearned Income</t>
    <phoneticPr fontId="98" type="noConversion"/>
  </si>
  <si>
    <t xml:space="preserve"> 7. Withholdings</t>
    <phoneticPr fontId="98" type="noConversion"/>
  </si>
  <si>
    <t xml:space="preserve"> 8. Accrued VAT</t>
    <phoneticPr fontId="98" type="noConversion"/>
  </si>
  <si>
    <t xml:space="preserve"> 9. Suspense Receipts</t>
    <phoneticPr fontId="98" type="noConversion"/>
  </si>
  <si>
    <t>10. Premiums Received in Suspense</t>
    <phoneticPr fontId="98" type="noConversion"/>
  </si>
  <si>
    <t>11. Deferred tax liabilities</t>
    <phoneticPr fontId="98" type="noConversion"/>
  </si>
  <si>
    <t>12.  Leasehold Deposits Received</t>
    <phoneticPr fontId="98" type="noConversion"/>
  </si>
  <si>
    <t>Leasehold Deposits Received</t>
    <phoneticPr fontId="98" type="noConversion"/>
  </si>
  <si>
    <t>13. Related payments of Retirement Allowance</t>
    <phoneticPr fontId="98" type="noConversion"/>
  </si>
  <si>
    <t>a. Defined Benefits Obligations</t>
  </si>
  <si>
    <t>b. Plan Assets</t>
  </si>
  <si>
    <t xml:space="preserve"> ① Retirement Pension Management Assets</t>
    <phoneticPr fontId="98" type="noConversion"/>
  </si>
  <si>
    <t>14. Derivatives Liabilities</t>
    <phoneticPr fontId="98" type="noConversion"/>
  </si>
  <si>
    <t>15. Restoration Provisions</t>
    <phoneticPr fontId="98" type="noConversion"/>
  </si>
  <si>
    <t>16.  Other Liabilities</t>
    <phoneticPr fontId="98" type="noConversion"/>
  </si>
  <si>
    <t>III. Separate Account Liabilities</t>
    <phoneticPr fontId="98" type="noConversion"/>
  </si>
  <si>
    <t>(Receivables-Retirement Pension)</t>
    <phoneticPr fontId="98" type="noConversion"/>
  </si>
  <si>
    <t xml:space="preserve"> Shareholders' Equity</t>
    <phoneticPr fontId="98" type="noConversion"/>
  </si>
  <si>
    <t>I. Share Capital</t>
    <phoneticPr fontId="98" type="noConversion"/>
  </si>
  <si>
    <t>1. Common Stocks</t>
    <phoneticPr fontId="98" type="noConversion"/>
  </si>
  <si>
    <t>II. Capital Surplus</t>
    <phoneticPr fontId="98" type="noConversion"/>
  </si>
  <si>
    <t>1. Paid-in Capital in Excess of Par Value</t>
    <phoneticPr fontId="98" type="noConversion"/>
  </si>
  <si>
    <t>2. Asset Revaluation  Reserve</t>
    <phoneticPr fontId="98" type="noConversion"/>
  </si>
  <si>
    <t>3. Other Capital Surplus</t>
    <phoneticPr fontId="98" type="noConversion"/>
  </si>
  <si>
    <t>III. Hybrid Bonds</t>
    <phoneticPr fontId="98" type="noConversion"/>
  </si>
  <si>
    <t>Ⅳ. Retained Earnings</t>
    <phoneticPr fontId="98" type="noConversion"/>
  </si>
  <si>
    <t>1. Legal Reserve</t>
    <phoneticPr fontId="98" type="noConversion"/>
  </si>
  <si>
    <t>2. Voluntary Reserves</t>
    <phoneticPr fontId="98" type="noConversion"/>
  </si>
  <si>
    <t>3. Retained Earnings Before Disposal (Deficit before disposal)</t>
    <phoneticPr fontId="98" type="noConversion"/>
  </si>
  <si>
    <t>(Retained Earnings Before Disposal (Deficit before disposal))</t>
    <phoneticPr fontId="98" type="noConversion"/>
  </si>
  <si>
    <t>(기타포괄손익-공정a.치측정처분손익)</t>
  </si>
  <si>
    <t>(Net Profits)</t>
    <phoneticPr fontId="98" type="noConversion"/>
  </si>
  <si>
    <t>4. Catastrophe Reserve</t>
    <phoneticPr fontId="98" type="noConversion"/>
  </si>
  <si>
    <t>5. Reserve for Doubtful Accounts</t>
    <phoneticPr fontId="98" type="noConversion"/>
  </si>
  <si>
    <t>6. Surrender Value Provisions</t>
    <phoneticPr fontId="98" type="noConversion"/>
  </si>
  <si>
    <t>V. Capital Adjustment</t>
    <phoneticPr fontId="98" type="noConversion"/>
  </si>
  <si>
    <t>1. Treasury Stock</t>
    <phoneticPr fontId="98" type="noConversion"/>
  </si>
  <si>
    <t>2. Other Capital Adjustment</t>
    <phoneticPr fontId="98" type="noConversion"/>
  </si>
  <si>
    <t>VI.  Accumulated Other Comprehensive Income</t>
    <phoneticPr fontId="98" type="noConversion"/>
  </si>
  <si>
    <t xml:space="preserve">1. Unrealized net change in Fair Value through Other Comprehensive Income </t>
    <phoneticPr fontId="98" type="noConversion"/>
  </si>
  <si>
    <t>2. Fair Value mesurement liability provision for losses</t>
    <phoneticPr fontId="98" type="noConversion"/>
  </si>
  <si>
    <t>3. Other Comprehensive Income of Associates (Equity Method Securities)</t>
    <phoneticPr fontId="98" type="noConversion"/>
  </si>
  <si>
    <t xml:space="preserve">4. Investment Profit on Insurance Asset (Liabilities) </t>
    <phoneticPr fontId="98" type="noConversion"/>
  </si>
  <si>
    <t xml:space="preserve">5. Investment Profit on Reinsurance Asset (Liabilities) </t>
    <phoneticPr fontId="98" type="noConversion"/>
  </si>
  <si>
    <t>6. Gains(Losses) on Derivatives for Hedge</t>
    <phoneticPr fontId="98" type="noConversion"/>
  </si>
  <si>
    <t xml:space="preserve">7. Revaluation Surplus </t>
    <phoneticPr fontId="98" type="noConversion"/>
  </si>
  <si>
    <t>8. Actuarial Gains (Losses)</t>
    <phoneticPr fontId="98" type="noConversion"/>
  </si>
  <si>
    <t>Total Liabilities and Shareholders' Equity</t>
  </si>
  <si>
    <t>1H23</t>
  </si>
  <si>
    <t xml:space="preserve"> Items that may be reclassified subsequently to profit or loss</t>
    <phoneticPr fontId="101" type="noConversion"/>
  </si>
  <si>
    <t>XIII.  Insurance Contract Assets</t>
    <phoneticPr fontId="18" type="noConversion"/>
  </si>
  <si>
    <t>XIV. Reinsurance Contract Assets</t>
    <phoneticPr fontId="18" type="noConversion"/>
  </si>
  <si>
    <t>II. Reinsurance Contract Liabilities</t>
    <phoneticPr fontId="18" type="noConversion"/>
  </si>
  <si>
    <t>I. Insurance Contract Liabilities</t>
    <phoneticPr fontId="101" type="noConversion"/>
  </si>
  <si>
    <t>1H22</t>
  </si>
  <si>
    <t>1H18</t>
    <phoneticPr fontId="17" type="noConversion"/>
  </si>
  <si>
    <t>1H19</t>
    <phoneticPr fontId="17" type="noConversion"/>
  </si>
  <si>
    <t>1H20</t>
    <phoneticPr fontId="17" type="noConversion"/>
  </si>
  <si>
    <t>1H21</t>
    <phoneticPr fontId="17" type="noConversion"/>
  </si>
  <si>
    <t>1H18</t>
    <phoneticPr fontId="18" type="noConversion"/>
  </si>
  <si>
    <t>1H18</t>
    <phoneticPr fontId="18" type="noConversion"/>
  </si>
  <si>
    <t>1H19</t>
    <phoneticPr fontId="18" type="noConversion"/>
  </si>
  <si>
    <t>1H20</t>
    <phoneticPr fontId="18" type="noConversion"/>
  </si>
  <si>
    <t>1H20</t>
    <phoneticPr fontId="18" type="noConversion"/>
  </si>
  <si>
    <t>1H21</t>
    <phoneticPr fontId="18" type="noConversion"/>
  </si>
  <si>
    <t>1H23</t>
    <phoneticPr fontId="18" type="noConversion"/>
  </si>
  <si>
    <t>1H20</t>
    <phoneticPr fontId="18" type="noConversion"/>
  </si>
  <si>
    <t>1H23</t>
    <phoneticPr fontId="18" type="noConversion"/>
  </si>
  <si>
    <t>2H22</t>
    <phoneticPr fontId="18" type="noConversion"/>
  </si>
  <si>
    <t>a. Interest related</t>
    <phoneticPr fontId="98" type="noConversion"/>
  </si>
  <si>
    <t>b. Currency related</t>
    <phoneticPr fontId="98" type="noConversion"/>
  </si>
  <si>
    <t>c. Securities related</t>
    <phoneticPr fontId="98" type="noConversion"/>
  </si>
  <si>
    <t>[F&amp;M] L/R, E/R, C/R</t>
    <phoneticPr fontId="17" type="noConversion"/>
  </si>
  <si>
    <t xml:space="preserve"> Quaterly (bn won)</t>
    <phoneticPr fontId="18" type="noConversion"/>
  </si>
  <si>
    <t>Accumulated (bn won)</t>
    <phoneticPr fontId="18" type="noConversion"/>
  </si>
  <si>
    <t>Accumulated (bn won)</t>
    <phoneticPr fontId="98" type="noConversion"/>
  </si>
  <si>
    <t>Quaterly (bn won)</t>
    <phoneticPr fontId="98" type="noConversion"/>
  </si>
  <si>
    <t>(won)</t>
    <phoneticPr fontId="98" type="noConversion"/>
  </si>
  <si>
    <r>
      <t xml:space="preserve">[Securities] Key Figures </t>
    </r>
    <r>
      <rPr>
        <i/>
        <sz val="9"/>
        <color indexed="8"/>
        <rFont val="맑은 고딕"/>
        <family val="3"/>
        <charset val="129"/>
      </rPr>
      <t>- separate basis</t>
    </r>
    <phoneticPr fontId="98" type="noConversion"/>
  </si>
  <si>
    <t>1Q17</t>
    <phoneticPr fontId="18" type="noConversion"/>
  </si>
  <si>
    <t>2Q17</t>
    <phoneticPr fontId="18" type="noConversion"/>
  </si>
  <si>
    <t>3Q17</t>
    <phoneticPr fontId="18" type="noConversion"/>
  </si>
  <si>
    <t>4Q17</t>
    <phoneticPr fontId="18" type="noConversion"/>
  </si>
  <si>
    <t>1Q18</t>
    <phoneticPr fontId="17" type="noConversion"/>
  </si>
  <si>
    <t>2Q18</t>
    <phoneticPr fontId="17" type="noConversion"/>
  </si>
  <si>
    <t>4Q18</t>
    <phoneticPr fontId="17" type="noConversion"/>
  </si>
  <si>
    <t>2Q19</t>
    <phoneticPr fontId="17" type="noConversion"/>
  </si>
  <si>
    <t>3Q19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</si>
  <si>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</si>
  <si>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</si>
  <si>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</si>
  <si>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4Q21</t>
    <phoneticPr fontId="17" type="noConversion"/>
  </si>
  <si>
    <t>3Q22</t>
    <phoneticPr fontId="18" type="noConversion"/>
  </si>
  <si>
    <t>1Q23</t>
    <phoneticPr fontId="98" type="noConversion"/>
  </si>
  <si>
    <t>Market average daily trading value(tr won)</t>
  </si>
  <si>
    <t>Market average daily trading value</t>
    <phoneticPr fontId="18" type="noConversion"/>
  </si>
  <si>
    <t>Retail average daily trading value</t>
  </si>
  <si>
    <t>Retail clients with assets &gt; 0.1bn won</t>
  </si>
  <si>
    <t>Number of clients</t>
  </si>
  <si>
    <t>Client assets(bn won)</t>
  </si>
  <si>
    <t>Retail client assets(bn won)</t>
  </si>
  <si>
    <t>Stock</t>
  </si>
  <si>
    <t>WM products</t>
  </si>
  <si>
    <t>Total retail client assets</t>
  </si>
  <si>
    <t>Retail WM assets(bn won)</t>
  </si>
  <si>
    <t>Funds</t>
  </si>
  <si>
    <t>Wrap accounts</t>
  </si>
  <si>
    <t>Trust/Pension</t>
  </si>
  <si>
    <t>ELS/DLS</t>
  </si>
  <si>
    <t>RP</t>
  </si>
  <si>
    <t>Bond/CP</t>
  </si>
  <si>
    <t>CMA(IB type)/Promissory note</t>
    <phoneticPr fontId="18" type="noConversion"/>
  </si>
  <si>
    <t>CMA(MMW type)</t>
    <phoneticPr fontId="18" type="noConversion"/>
  </si>
  <si>
    <t>Total retail WM assets</t>
  </si>
  <si>
    <t>Interest-earning assets</t>
  </si>
  <si>
    <t>RP purchase</t>
  </si>
  <si>
    <t>Retail loan(brokerage)</t>
  </si>
  <si>
    <t>Others</t>
  </si>
  <si>
    <t>Total interest-earning assets</t>
  </si>
  <si>
    <t>CMA promissory note</t>
    <phoneticPr fontId="98" type="noConversion"/>
  </si>
  <si>
    <t>Financial guarantee liability(bn won)</t>
  </si>
  <si>
    <t>Agreement balance</t>
  </si>
  <si>
    <t>Net balance</t>
  </si>
  <si>
    <t>Equity capital</t>
  </si>
  <si>
    <t>Agreement balance-equity capital ratio</t>
  </si>
  <si>
    <t>Net balance-equity capital ratio</t>
  </si>
  <si>
    <t>Trading assets</t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</si>
  <si>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</si>
  <si>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</si>
  <si>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</si>
  <si>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</si>
  <si>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</si>
  <si>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</si>
  <si>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</si>
  <si>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</si>
  <si>
    <t>ELS/DLS issuance &amp; balance(bn won)</t>
  </si>
  <si>
    <t>ELS issuance</t>
  </si>
  <si>
    <t>ELS balance</t>
  </si>
  <si>
    <t>DLS issuance</t>
  </si>
  <si>
    <t>DLS balance</t>
  </si>
  <si>
    <t>Risk management factors(bn won, x)</t>
    <phoneticPr fontId="18" type="noConversion"/>
  </si>
  <si>
    <t xml:space="preserve">  Net operating capital</t>
  </si>
  <si>
    <t xml:space="preserve">  Risk amount</t>
  </si>
  <si>
    <t xml:space="preserve">  Required capital</t>
  </si>
  <si>
    <t xml:space="preserve">  NCR(Net capital ratio)</t>
  </si>
  <si>
    <t>Adjusted asset</t>
  </si>
  <si>
    <t>Adjusted capital</t>
  </si>
  <si>
    <t>Leverage ratio</t>
  </si>
  <si>
    <t>Loan classification</t>
  </si>
  <si>
    <t xml:space="preserve">  Normal</t>
  </si>
  <si>
    <t xml:space="preserve">  Precautionary</t>
  </si>
  <si>
    <t xml:space="preserve">  Below substandard</t>
  </si>
  <si>
    <t xml:space="preserve">  Below substandard proportion</t>
  </si>
  <si>
    <t xml:space="preserve">  Loan loss provision</t>
  </si>
  <si>
    <t xml:space="preserve">  Loan loss reserve</t>
  </si>
  <si>
    <t xml:space="preserve">  Total loans</t>
  </si>
  <si>
    <r>
      <t xml:space="preserve">[Securities] Condensed Financial Statement </t>
    </r>
    <r>
      <rPr>
        <i/>
        <sz val="9"/>
        <color indexed="8"/>
        <rFont val="맑은 고딕"/>
        <family val="3"/>
        <charset val="129"/>
        <scheme val="minor"/>
      </rPr>
      <t>- standalone basis</t>
    </r>
    <phoneticPr fontId="98" type="noConversion"/>
  </si>
  <si>
    <t>(bn won)</t>
    <phoneticPr fontId="18" type="noConversion"/>
  </si>
  <si>
    <t>1Q14</t>
    <phoneticPr fontId="18" type="noConversion"/>
  </si>
  <si>
    <t>2Q14</t>
    <phoneticPr fontId="18" type="noConversion"/>
  </si>
  <si>
    <t>3Q14</t>
    <phoneticPr fontId="18" type="noConversion"/>
  </si>
  <si>
    <t>4Q14</t>
    <phoneticPr fontId="18" type="noConversion"/>
  </si>
  <si>
    <t>1Q15</t>
    <phoneticPr fontId="18" type="noConversion"/>
  </si>
  <si>
    <t>2Q15</t>
    <phoneticPr fontId="18" type="noConversion"/>
  </si>
  <si>
    <t>3Q15</t>
    <phoneticPr fontId="98" type="noConversion"/>
  </si>
  <si>
    <t>4Q15</t>
    <phoneticPr fontId="98" type="noConversion"/>
  </si>
  <si>
    <t>1Q16</t>
    <phoneticPr fontId="98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</si>
  <si>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</si>
  <si>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</si>
  <si>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</si>
  <si>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3Q17</t>
    <phoneticPr fontId="18" type="noConversion"/>
  </si>
  <si>
    <t>3Q18</t>
    <phoneticPr fontId="17" type="noConversion"/>
  </si>
  <si>
    <t>1Q19</t>
    <phoneticPr fontId="17" type="noConversion"/>
  </si>
  <si>
    <t>3Q19</t>
    <phoneticPr fontId="17" type="noConversion"/>
  </si>
  <si>
    <t>3Q20</t>
    <phoneticPr fontId="17" type="noConversion"/>
  </si>
  <si>
    <t>1Q22</t>
    <phoneticPr fontId="18" type="noConversion"/>
  </si>
  <si>
    <t>2Q22</t>
    <phoneticPr fontId="18" type="noConversion"/>
  </si>
  <si>
    <t>4Q22</t>
    <phoneticPr fontId="98" type="noConversion"/>
  </si>
  <si>
    <t>1Q23</t>
    <phoneticPr fontId="18" type="noConversion"/>
  </si>
  <si>
    <t>2Q23</t>
    <phoneticPr fontId="18" type="noConversion"/>
  </si>
  <si>
    <t xml:space="preserve">  </t>
  </si>
  <si>
    <t>Net operating revenue</t>
    <phoneticPr fontId="18" type="noConversion"/>
  </si>
  <si>
    <t>Brokerage</t>
  </si>
  <si>
    <t>Wealth management</t>
  </si>
  <si>
    <t>Investment banking</t>
  </si>
  <si>
    <t>Interest income</t>
  </si>
  <si>
    <r>
      <t>Trading</t>
    </r>
    <r>
      <rPr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18" type="noConversion"/>
  </si>
  <si>
    <t>Net operating revenue by business</t>
    <phoneticPr fontId="18" type="noConversion"/>
  </si>
  <si>
    <t xml:space="preserve">  Investment banking</t>
  </si>
  <si>
    <t xml:space="preserve">  Retail</t>
  </si>
  <si>
    <t xml:space="preserve">  Trading</t>
  </si>
  <si>
    <t xml:space="preserve">  Wholesale</t>
  </si>
  <si>
    <t xml:space="preserve">  Others</t>
  </si>
  <si>
    <t>G&amp;A expenses</t>
  </si>
  <si>
    <t>Employee compensation</t>
    <phoneticPr fontId="18" type="noConversion"/>
  </si>
  <si>
    <t>General administration expenses</t>
    <phoneticPr fontId="18" type="noConversion"/>
  </si>
  <si>
    <t>Depreciation and amortization</t>
    <phoneticPr fontId="18" type="noConversion"/>
  </si>
  <si>
    <t>Operating profit</t>
  </si>
  <si>
    <t>Non operating profit</t>
  </si>
  <si>
    <t>Net profit before income tax</t>
  </si>
  <si>
    <t>Net profit</t>
  </si>
  <si>
    <t>Assets</t>
  </si>
  <si>
    <t>Liabilities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</si>
  <si>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</si>
  <si>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</si>
  <si>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BPS (won)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</si>
  <si>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EPS (won)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</si>
  <si>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t>1) 4Q22 Trading income excludes 200bn won of dividends from Meritz Capital while the total net operating revenue includes them all.</t>
    <phoneticPr fontId="18" type="noConversion"/>
  </si>
  <si>
    <t>2) Quarter ROEs, BSP and EPS are based on accumulative YTD earnings.</t>
    <phoneticPr fontId="18" type="noConversion"/>
  </si>
  <si>
    <t>[Securities] Consolidated Balance Sheet</t>
    <phoneticPr fontId="98" type="noConversion"/>
  </si>
  <si>
    <t>accounting accounts / (won)</t>
    <phoneticPr fontId="18" type="noConversion"/>
  </si>
  <si>
    <t>1Q16</t>
    <phoneticPr fontId="98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</si>
  <si>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</si>
  <si>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</si>
  <si>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</si>
  <si>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1Q17</t>
    <phoneticPr fontId="18" type="noConversion"/>
  </si>
  <si>
    <t>2Q17</t>
    <phoneticPr fontId="18" type="noConversion"/>
  </si>
  <si>
    <t>3Q17</t>
    <phoneticPr fontId="18" type="noConversion"/>
  </si>
  <si>
    <t>1Q18</t>
    <phoneticPr fontId="17" type="noConversion"/>
  </si>
  <si>
    <t>2Q18</t>
    <phoneticPr fontId="17" type="noConversion"/>
  </si>
  <si>
    <t>1Q19</t>
    <phoneticPr fontId="17" type="noConversion"/>
  </si>
  <si>
    <t>2Q19</t>
    <phoneticPr fontId="17" type="noConversion"/>
  </si>
  <si>
    <t>4Q19</t>
    <phoneticPr fontId="17" type="noConversion"/>
  </si>
  <si>
    <t>1Q20</t>
    <phoneticPr fontId="17" type="noConversion"/>
  </si>
  <si>
    <t>4Q20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</si>
  <si>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</si>
  <si>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</si>
  <si>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</si>
  <si>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3Q22</t>
    <phoneticPr fontId="18" type="noConversion"/>
  </si>
  <si>
    <t>4Q22</t>
    <phoneticPr fontId="98" type="noConversion"/>
  </si>
  <si>
    <t>2Q23</t>
    <phoneticPr fontId="18" type="noConversion"/>
  </si>
  <si>
    <t>Total assets</t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</si>
  <si>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</si>
  <si>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</si>
  <si>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</si>
  <si>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</si>
  <si>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</si>
  <si>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</si>
  <si>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</si>
  <si>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</si>
  <si>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</si>
  <si>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</si>
  <si>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</si>
  <si>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</si>
  <si>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</si>
  <si>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</si>
  <si>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</si>
  <si>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</si>
  <si>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</si>
  <si>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</si>
  <si>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</si>
  <si>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</si>
  <si>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</si>
  <si>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</si>
  <si>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</si>
  <si>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</si>
  <si>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</si>
  <si>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</si>
  <si>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</si>
  <si>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</si>
  <si>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</si>
  <si>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</si>
  <si>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</si>
  <si>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</si>
  <si>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</si>
  <si>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</si>
  <si>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</si>
  <si>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</si>
  <si>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</si>
  <si>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</si>
  <si>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</si>
  <si>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</si>
  <si>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</si>
  <si>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</si>
  <si>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</si>
  <si>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</si>
  <si>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</si>
  <si>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</si>
  <si>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</si>
  <si>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</si>
  <si>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</si>
  <si>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</si>
  <si>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</si>
  <si>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</si>
  <si>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</si>
  <si>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</si>
  <si>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</si>
  <si>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</si>
  <si>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</si>
  <si>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</si>
  <si>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</si>
  <si>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</si>
  <si>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</si>
  <si>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</si>
  <si>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</si>
  <si>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</si>
  <si>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</si>
  <si>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</si>
  <si>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</si>
  <si>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</si>
  <si>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</si>
  <si>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</si>
  <si>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</si>
  <si>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</si>
  <si>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</si>
  <si>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</si>
  <si>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</si>
  <si>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</si>
  <si>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</si>
  <si>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</si>
  <si>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</si>
  <si>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</si>
  <si>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</si>
  <si>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</si>
  <si>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</si>
  <si>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</si>
  <si>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</si>
  <si>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</si>
  <si>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</si>
  <si>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</si>
  <si>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</si>
  <si>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</si>
  <si>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</si>
  <si>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</si>
  <si>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</si>
  <si>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</si>
  <si>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</si>
  <si>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</si>
  <si>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</si>
  <si>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</si>
  <si>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</si>
  <si>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</si>
  <si>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</si>
  <si>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</si>
  <si>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</si>
  <si>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</si>
  <si>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</si>
  <si>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</si>
  <si>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</si>
  <si>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</si>
  <si>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</si>
  <si>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</si>
  <si>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</si>
  <si>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</si>
  <si>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</si>
  <si>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</si>
  <si>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</si>
  <si>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</si>
  <si>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</si>
  <si>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</si>
  <si>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</si>
  <si>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</si>
  <si>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</si>
  <si>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</si>
  <si>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</si>
  <si>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</si>
  <si>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</si>
  <si>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</si>
  <si>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</si>
  <si>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</si>
  <si>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</si>
  <si>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</si>
  <si>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</si>
  <si>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</si>
  <si>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</si>
  <si>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</si>
  <si>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</si>
  <si>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</si>
  <si>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</si>
  <si>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</si>
  <si>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</si>
  <si>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</si>
  <si>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</si>
  <si>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</si>
  <si>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</si>
  <si>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</si>
  <si>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</si>
  <si>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</si>
  <si>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</si>
  <si>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</si>
  <si>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</si>
  <si>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</si>
  <si>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</si>
  <si>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</si>
  <si>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</si>
  <si>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</si>
  <si>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98" type="noConversion"/>
  </si>
  <si>
    <t>1Q16</t>
    <phoneticPr fontId="98" type="noConversion"/>
  </si>
  <si>
    <t>2Q16</t>
    <phoneticPr fontId="98" type="noConversion"/>
  </si>
  <si>
    <t>4Q19</t>
    <phoneticPr fontId="17" type="noConversion"/>
  </si>
  <si>
    <t>4Q20</t>
    <phoneticPr fontId="17" type="noConversion"/>
  </si>
  <si>
    <t>2Q21</t>
    <phoneticPr fontId="17" type="noConversion"/>
  </si>
  <si>
    <t>3Q21</t>
    <phoneticPr fontId="17" type="noConversion"/>
  </si>
  <si>
    <t>3Q22</t>
    <phoneticPr fontId="18" type="noConversion"/>
  </si>
  <si>
    <t>[Securities] Consolidated Income Statement</t>
    <phoneticPr fontId="98" type="noConversion"/>
  </si>
  <si>
    <t>3Q16</t>
    <phoneticPr fontId="98" type="noConversion"/>
  </si>
  <si>
    <t>4Q17</t>
    <phoneticPr fontId="18" type="noConversion"/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</si>
  <si>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</si>
  <si>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</si>
  <si>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</si>
  <si>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</si>
  <si>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</si>
  <si>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</si>
  <si>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</si>
  <si>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</si>
  <si>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</si>
  <si>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</si>
  <si>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</si>
  <si>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</si>
  <si>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</si>
  <si>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</si>
  <si>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</si>
  <si>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</si>
  <si>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</si>
  <si>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</si>
  <si>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</si>
  <si>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</si>
  <si>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</si>
  <si>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</si>
  <si>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</si>
  <si>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</si>
  <si>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</si>
  <si>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</si>
  <si>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</si>
  <si>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</si>
  <si>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</si>
  <si>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</si>
  <si>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</si>
  <si>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</si>
  <si>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</si>
  <si>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</si>
  <si>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</si>
  <si>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</si>
  <si>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</si>
  <si>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</si>
  <si>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</si>
  <si>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</si>
  <si>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</si>
  <si>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</si>
  <si>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</si>
  <si>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</si>
  <si>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</si>
  <si>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</si>
  <si>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</si>
  <si>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</si>
  <si>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</si>
  <si>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</si>
  <si>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</si>
  <si>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</si>
  <si>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</si>
  <si>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</si>
  <si>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</si>
  <si>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</si>
  <si>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</si>
  <si>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</si>
  <si>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</si>
  <si>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</si>
  <si>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</si>
  <si>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</si>
  <si>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</si>
  <si>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</si>
  <si>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</si>
  <si>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</si>
  <si>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</si>
  <si>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</si>
  <si>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</si>
  <si>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</si>
  <si>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</si>
  <si>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</si>
  <si>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</si>
  <si>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</si>
  <si>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</si>
  <si>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</si>
  <si>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</si>
  <si>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</si>
  <si>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</si>
  <si>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</si>
  <si>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</si>
  <si>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</si>
  <si>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</si>
  <si>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</si>
  <si>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</si>
  <si>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</si>
  <si>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</si>
  <si>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</si>
  <si>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</si>
  <si>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</si>
  <si>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18" type="noConversion"/>
  </si>
  <si>
    <t>Non-operating revenue</t>
  </si>
  <si>
    <t xml:space="preserve"> I. 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</si>
  <si>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</si>
  <si>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</si>
  <si>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</si>
  <si>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</si>
  <si>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other assets</t>
  </si>
  <si>
    <t>6. Other non-operating revenue</t>
  </si>
  <si>
    <t>Non-operating expense</t>
  </si>
  <si>
    <t xml:space="preserve"> I. 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</si>
  <si>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</si>
  <si>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</si>
  <si>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</si>
  <si>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</si>
  <si>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</si>
  <si>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</si>
  <si>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</si>
  <si>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98" type="noConversion"/>
  </si>
  <si>
    <t>accounting accounts / (won)</t>
    <phoneticPr fontId="18" type="noConversion"/>
  </si>
  <si>
    <t>4Q16</t>
    <phoneticPr fontId="98" type="noConversion"/>
  </si>
  <si>
    <t>2Q17</t>
    <phoneticPr fontId="18" type="noConversion"/>
  </si>
  <si>
    <t>3Q20</t>
    <phoneticPr fontId="17" type="noConversion"/>
  </si>
  <si>
    <t xml:space="preserve"> Items that will not be reclassified subsequently to profit or loss</t>
    <phoneticPr fontId="18" type="noConversion"/>
  </si>
  <si>
    <t>1H23</t>
    <phoneticPr fontId="18" type="noConversion"/>
  </si>
  <si>
    <t>1H22</t>
    <phoneticPr fontId="101" type="noConversion"/>
  </si>
  <si>
    <t>1H22</t>
    <phoneticPr fontId="18" type="noConversion"/>
  </si>
  <si>
    <t>Solvency amount</t>
    <phoneticPr fontId="17" type="noConversion"/>
  </si>
  <si>
    <t xml:space="preserve">K-ICS Guideline 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</si>
</sst>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\ #,##0\ ;[Black]\ &quot;△&quot;#,##0"/>
    <numFmt numFmtId="230" formatCode="_-* #,##0.0_-;\-* #,##0.0_-;_-* &quot;-&quot;_-;_-@_-"/>
    <numFmt numFmtId="231" formatCode="0.0%\p"/>
    <numFmt numFmtId="232" formatCode="#,##0_);[Red]\(#,##0\);\-\ "/>
    <numFmt numFmtId="233" formatCode="#,##0.0"/>
  </numFmts>
  <fonts count="158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맑은 고딕"/>
      <family val="3"/>
      <charset val="129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Arial"/>
      <family val="2"/>
    </font>
    <font>
      <sz val="10"/>
      <name val="가는각진제목체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20"/>
      <name val="Arial"/>
      <family val="2"/>
    </font>
    <font>
      <b/>
      <sz val="20"/>
      <color rgb="FFFF0000"/>
      <name val="돋움"/>
      <family val="3"/>
      <charset val="129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b/>
      <sz val="11"/>
      <color theme="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i/>
      <sz val="9"/>
      <color indexed="8"/>
      <name val="맑은 고딕"/>
      <family val="3"/>
      <charset val="129"/>
    </font>
    <font>
      <b/>
      <sz val="10"/>
      <color rgb="FFFFFFFF"/>
      <name val="맑은 고딕"/>
      <family val="3"/>
      <charset val="129"/>
      <scheme val="minor"/>
    </font>
    <font>
      <i/>
      <sz val="9"/>
      <color theme="0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12"/>
      <name val="가는각진제목체"/>
      <family val="1"/>
      <charset val="129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i/>
      <sz val="9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"/>
      <color theme="0"/>
      <name val="맑은 고딕"/>
      <family val="3"/>
      <charset val="129"/>
      <scheme val="minor"/>
    </font>
    <font>
      <vertAlign val="superscript"/>
      <sz val="10"/>
      <color rgb="FF262626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1D8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D5D5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9797"/>
        <bgColor indexed="64"/>
      </patternFill>
    </fill>
  </fills>
  <borders count="62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78">
    <xf numFmtId="0" fontId="0" fillId="0" borderId="0"/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0" fontId="4" fillId="0" borderId="0"/>
    <xf numFmtId="0" fontId="4" fillId="0" borderId="0"/>
    <xf numFmtId="0" fontId="4" fillId="0" borderId="0"/>
    <xf numFmtId="0" fontId="78" fillId="2" borderId="0" applyNumberFormat="0" applyBorder="0" applyAlignment="0" applyProtection="0"/>
    <xf numFmtId="0" fontId="78" fillId="3" borderId="0" applyNumberFormat="0" applyBorder="0" applyAlignment="0" applyProtection="0"/>
    <xf numFmtId="0" fontId="78" fillId="4" borderId="0" applyNumberFormat="0" applyBorder="0" applyAlignment="0" applyProtection="0"/>
    <xf numFmtId="0" fontId="78" fillId="5" borderId="0" applyNumberFormat="0" applyBorder="0" applyAlignment="0" applyProtection="0"/>
    <xf numFmtId="0" fontId="78" fillId="6" borderId="0" applyNumberFormat="0" applyBorder="0" applyAlignment="0" applyProtection="0"/>
    <xf numFmtId="0" fontId="78" fillId="7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8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5" borderId="0" applyNumberFormat="0" applyBorder="0" applyAlignment="0" applyProtection="0"/>
    <xf numFmtId="0" fontId="78" fillId="8" borderId="0" applyNumberFormat="0" applyBorder="0" applyAlignment="0" applyProtection="0"/>
    <xf numFmtId="0" fontId="78" fillId="11" borderId="0" applyNumberFormat="0" applyBorder="0" applyAlignment="0" applyProtection="0"/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9" fillId="12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9" borderId="0" applyNumberFormat="0" applyBorder="0" applyAlignment="0" applyProtection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80" fillId="3" borderId="0" applyNumberFormat="0" applyBorder="0" applyAlignment="0" applyProtection="0"/>
    <xf numFmtId="38" fontId="48" fillId="20" borderId="0" applyNumberFormat="0" applyFont="0" applyBorder="0" applyAlignment="0" applyProtection="0"/>
    <xf numFmtId="38" fontId="13" fillId="0" borderId="0" applyNumberFormat="0" applyFill="0" applyBorder="0" applyAlignment="0" applyProtection="0"/>
    <xf numFmtId="189" fontId="13" fillId="0" borderId="0" applyNumberFormat="0" applyFont="0" applyAlignment="0" applyProtection="0"/>
    <xf numFmtId="38" fontId="13" fillId="0" borderId="0"/>
    <xf numFmtId="3" fontId="49" fillId="0" borderId="0" applyNumberFormat="0" applyFill="0" applyBorder="0" applyAlignment="0" applyProtection="0">
      <alignment wrapText="1"/>
    </xf>
    <xf numFmtId="189" fontId="50" fillId="20" borderId="0" applyNumberFormat="0" applyFont="0" applyBorder="0" applyAlignment="0" applyProtection="0"/>
    <xf numFmtId="192" fontId="4" fillId="21" borderId="0"/>
    <xf numFmtId="189" fontId="50" fillId="0" borderId="2" applyNumberFormat="0" applyFont="0" applyFill="0" applyAlignment="0" applyProtection="0"/>
    <xf numFmtId="193" fontId="51" fillId="22" borderId="0" applyFont="0" applyFill="0" applyBorder="0" applyAlignment="0" applyProtection="0"/>
    <xf numFmtId="0" fontId="11" fillId="0" borderId="0"/>
    <xf numFmtId="0" fontId="81" fillId="23" borderId="3" applyNumberFormat="0" applyAlignment="0" applyProtection="0"/>
    <xf numFmtId="189" fontId="52" fillId="24" borderId="0" applyNumberFormat="0" applyBorder="0" applyAlignment="0" applyProtection="0"/>
    <xf numFmtId="189" fontId="52" fillId="25" borderId="0"/>
    <xf numFmtId="189" fontId="53" fillId="0" borderId="0" applyNumberFormat="0" applyBorder="0" applyAlignment="0" applyProtection="0"/>
    <xf numFmtId="0" fontId="12" fillId="0" borderId="0"/>
    <xf numFmtId="0" fontId="82" fillId="26" borderId="4" applyNumberFormat="0" applyAlignment="0" applyProtection="0"/>
    <xf numFmtId="180" fontId="4" fillId="0" borderId="0" applyFont="0" applyFill="0" applyBorder="0" applyAlignment="0" applyProtection="0"/>
    <xf numFmtId="185" fontId="6" fillId="0" borderId="0"/>
    <xf numFmtId="183" fontId="4" fillId="0" borderId="0" applyFont="0" applyFill="0" applyBorder="0" applyAlignment="0" applyProtection="0"/>
    <xf numFmtId="194" fontId="13" fillId="0" borderId="5" applyFont="0" applyFill="0" applyBorder="0" applyAlignment="0" applyProtection="0"/>
    <xf numFmtId="177" fontId="6" fillId="0" borderId="0" applyFont="0" applyFill="0" applyBorder="0" applyAlignment="0" applyProtection="0"/>
    <xf numFmtId="195" fontId="13" fillId="0" borderId="0" applyFont="0" applyFill="0" applyBorder="0" applyAlignment="0"/>
    <xf numFmtId="196" fontId="4" fillId="0" borderId="0" applyFont="0" applyFill="0" applyBorder="0" applyAlignment="0"/>
    <xf numFmtId="184" fontId="8" fillId="0" borderId="0" applyFont="0" applyFill="0" applyBorder="0" applyAlignment="0" applyProtection="0"/>
    <xf numFmtId="186" fontId="6" fillId="0" borderId="0"/>
    <xf numFmtId="197" fontId="4" fillId="22" borderId="6" applyFill="0" applyBorder="0">
      <alignment horizontal="right"/>
    </xf>
    <xf numFmtId="15" fontId="41" fillId="0" borderId="0" applyFill="0" applyBorder="0" applyAlignment="0"/>
    <xf numFmtId="198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89" fontId="41" fillId="27" borderId="0" applyFont="0" applyFill="0" applyBorder="0" applyAlignment="0" applyProtection="0"/>
    <xf numFmtId="200" fontId="50" fillId="27" borderId="7" applyFont="0" applyFill="0" applyBorder="0" applyAlignment="0" applyProtection="0"/>
    <xf numFmtId="201" fontId="13" fillId="27" borderId="0" applyFont="0" applyFill="0" applyBorder="0" applyAlignment="0" applyProtection="0"/>
    <xf numFmtId="200" fontId="13" fillId="27" borderId="0" applyFont="0" applyFill="0" applyBorder="0" applyAlignment="0" applyProtection="0"/>
    <xf numFmtId="17" fontId="41" fillId="0" borderId="0" applyFill="0" applyBorder="0">
      <alignment horizontal="right"/>
    </xf>
    <xf numFmtId="202" fontId="41" fillId="0" borderId="8"/>
    <xf numFmtId="189" fontId="13" fillId="0" borderId="0" applyFill="0" applyBorder="0">
      <alignment horizontal="right"/>
    </xf>
    <xf numFmtId="203" fontId="4" fillId="0" borderId="9">
      <alignment horizontal="center"/>
    </xf>
    <xf numFmtId="38" fontId="13" fillId="0" borderId="2" applyFont="0" applyFill="0" applyBorder="0" applyAlignment="0" applyProtection="0"/>
    <xf numFmtId="189" fontId="13" fillId="0" borderId="0" applyFont="0" applyFill="0" applyBorder="0" applyAlignment="0" applyProtection="0"/>
    <xf numFmtId="40" fontId="13" fillId="0" borderId="2" applyFont="0" applyFill="0" applyBorder="0" applyAlignment="0" applyProtection="0"/>
    <xf numFmtId="204" fontId="50" fillId="0" borderId="0" applyFont="0" applyFill="0" applyBorder="0" applyAlignment="0" applyProtection="0"/>
    <xf numFmtId="187" fontId="6" fillId="0" borderId="0"/>
    <xf numFmtId="205" fontId="13" fillId="0" borderId="0"/>
    <xf numFmtId="189" fontId="50" fillId="27" borderId="0" applyNumberFormat="0" applyFont="0" applyBorder="0" applyAlignment="0" applyProtection="0"/>
    <xf numFmtId="188" fontId="6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/>
    <xf numFmtId="0" fontId="5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6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206" fontId="4" fillId="27" borderId="0" applyFont="0" applyFill="0" applyBorder="0" applyAlignment="0"/>
    <xf numFmtId="0" fontId="57" fillId="0" borderId="0" applyNumberFormat="0" applyFill="0" applyBorder="0" applyAlignment="0" applyProtection="0">
      <alignment vertical="top"/>
      <protection locked="0"/>
    </xf>
    <xf numFmtId="38" fontId="13" fillId="0" borderId="10" applyNumberFormat="0" applyFont="0" applyFill="0" applyAlignment="0" applyProtection="0">
      <alignment horizontal="right"/>
    </xf>
    <xf numFmtId="0" fontId="13" fillId="27" borderId="2" applyNumberFormat="0" applyFont="0" applyAlignment="0" applyProtection="0">
      <alignment horizontal="center"/>
    </xf>
    <xf numFmtId="0" fontId="58" fillId="0" borderId="0" applyFont="0" applyFill="0" applyBorder="0" applyAlignment="0" applyProtection="0">
      <alignment horizontal="right"/>
    </xf>
    <xf numFmtId="0" fontId="84" fillId="4" borderId="0" applyNumberFormat="0" applyBorder="0" applyAlignment="0" applyProtection="0"/>
    <xf numFmtId="38" fontId="13" fillId="21" borderId="0" applyNumberFormat="0" applyBorder="0" applyAlignment="0" applyProtection="0"/>
    <xf numFmtId="38" fontId="59" fillId="21" borderId="11" applyNumberFormat="0" applyBorder="0" applyAlignment="0" applyProtection="0">
      <protection hidden="1"/>
    </xf>
    <xf numFmtId="38" fontId="60" fillId="21" borderId="0" applyNumberFormat="0" applyBorder="0" applyAlignment="0" applyProtection="0"/>
    <xf numFmtId="207" fontId="4" fillId="0" borderId="0" applyFill="0" applyBorder="0" applyAlignment="0" applyProtection="0"/>
    <xf numFmtId="0" fontId="14" fillId="0" borderId="0">
      <alignment horizontal="left"/>
    </xf>
    <xf numFmtId="0" fontId="15" fillId="0" borderId="12" applyNumberFormat="0" applyAlignment="0" applyProtection="0">
      <alignment horizontal="left" vertical="center"/>
    </xf>
    <xf numFmtId="0" fontId="15" fillId="0" borderId="13">
      <alignment horizontal="left" vertical="center"/>
    </xf>
    <xf numFmtId="0" fontId="61" fillId="0" borderId="0">
      <alignment horizontal="center"/>
    </xf>
    <xf numFmtId="0" fontId="85" fillId="0" borderId="14" applyNumberFormat="0" applyFill="0" applyAlignment="0" applyProtection="0"/>
    <xf numFmtId="0" fontId="86" fillId="0" borderId="15" applyNumberFormat="0" applyFill="0" applyAlignment="0" applyProtection="0"/>
    <xf numFmtId="0" fontId="87" fillId="0" borderId="16" applyNumberFormat="0" applyFill="0" applyAlignment="0" applyProtection="0"/>
    <xf numFmtId="0" fontId="87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90" fontId="63" fillId="0" borderId="0" applyNumberFormat="0" applyFill="0" applyBorder="0" applyAlignment="0" applyProtection="0"/>
    <xf numFmtId="10" fontId="13" fillId="27" borderId="2" applyNumberFormat="0" applyBorder="0" applyAlignment="0" applyProtection="0"/>
    <xf numFmtId="196" fontId="4" fillId="0" borderId="0"/>
    <xf numFmtId="200" fontId="13" fillId="27" borderId="0" applyFont="0" applyBorder="0" applyAlignment="0" applyProtection="0">
      <protection locked="0"/>
    </xf>
    <xf numFmtId="206" fontId="13" fillId="27" borderId="0" applyFont="0" applyBorder="0" applyAlignment="0">
      <protection locked="0"/>
    </xf>
    <xf numFmtId="189" fontId="13" fillId="0" borderId="0"/>
    <xf numFmtId="189" fontId="13" fillId="0" borderId="0"/>
    <xf numFmtId="10" fontId="13" fillId="27" borderId="0">
      <protection locked="0"/>
    </xf>
    <xf numFmtId="189" fontId="64" fillId="27" borderId="0" applyNumberFormat="0" applyBorder="0" applyAlignment="0">
      <protection locked="0"/>
    </xf>
    <xf numFmtId="0" fontId="88" fillId="7" borderId="3" applyNumberFormat="0" applyAlignment="0" applyProtection="0"/>
    <xf numFmtId="38" fontId="50" fillId="27" borderId="10" applyNumberFormat="0" applyAlignment="0" applyProtection="0">
      <alignment horizontal="right"/>
    </xf>
    <xf numFmtId="189" fontId="13" fillId="21" borderId="0" applyNumberFormat="0" applyFont="0" applyBorder="0" applyAlignment="0" applyProtection="0"/>
    <xf numFmtId="0" fontId="89" fillId="0" borderId="17" applyNumberFormat="0" applyFill="0" applyAlignment="0" applyProtection="0"/>
    <xf numFmtId="14" fontId="50" fillId="22" borderId="0" applyFont="0" applyFill="0" applyBorder="0" applyAlignment="0" applyProtection="0"/>
    <xf numFmtId="201" fontId="4" fillId="27" borderId="8" applyFont="0" applyFill="0" applyBorder="0" applyAlignment="0" applyProtection="0">
      <alignment horizontal="right"/>
    </xf>
    <xf numFmtId="0" fontId="16" fillId="0" borderId="18"/>
    <xf numFmtId="208" fontId="65" fillId="0" borderId="0"/>
    <xf numFmtId="0" fontId="66" fillId="0" borderId="0"/>
    <xf numFmtId="204" fontId="4" fillId="21" borderId="0" applyFont="0" applyBorder="0" applyAlignment="0" applyProtection="0">
      <alignment horizontal="right"/>
      <protection hidden="1"/>
    </xf>
    <xf numFmtId="38" fontId="13" fillId="0" borderId="0" applyNumberFormat="0" applyFont="0" applyFill="0" applyAlignment="0" applyProtection="0"/>
    <xf numFmtId="0" fontId="90" fillId="28" borderId="0" applyNumberFormat="0" applyBorder="0" applyAlignment="0" applyProtection="0"/>
    <xf numFmtId="189" fontId="50" fillId="0" borderId="0" applyNumberFormat="0" applyFont="0" applyBorder="0" applyAlignment="0" applyProtection="0"/>
    <xf numFmtId="37" fontId="67" fillId="0" borderId="0"/>
    <xf numFmtId="209" fontId="13" fillId="0" borderId="0" applyFont="0" applyFill="0" applyBorder="0" applyAlignment="0" applyProtection="0">
      <alignment horizontal="right"/>
    </xf>
    <xf numFmtId="184" fontId="8" fillId="0" borderId="0"/>
    <xf numFmtId="38" fontId="13" fillId="0" borderId="2" applyFont="0" applyFill="0" applyBorder="0" applyAlignment="0" applyProtection="0"/>
    <xf numFmtId="189" fontId="4" fillId="0" borderId="0" applyFont="0" applyFill="0" applyBorder="0" applyAlignment="0"/>
    <xf numFmtId="40" fontId="13" fillId="0" borderId="0" applyFont="0" applyFill="0" applyBorder="0" applyAlignment="0"/>
    <xf numFmtId="210" fontId="13" fillId="0" borderId="0" applyFont="0" applyFill="0" applyBorder="0" applyAlignment="0"/>
    <xf numFmtId="189" fontId="41" fillId="0" borderId="0" applyNumberFormat="0" applyFill="0" applyBorder="0" applyAlignment="0" applyProtection="0"/>
    <xf numFmtId="211" fontId="13" fillId="0" borderId="0" applyFont="0" applyFill="0" applyBorder="0" applyAlignment="0" applyProtection="0"/>
    <xf numFmtId="0" fontId="4" fillId="0" borderId="0"/>
    <xf numFmtId="189" fontId="13" fillId="0" borderId="0"/>
    <xf numFmtId="212" fontId="20" fillId="0" borderId="19" applyFont="0" applyFill="0" applyBorder="0" applyAlignment="0" applyProtection="0"/>
    <xf numFmtId="213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8" fillId="29" borderId="10" applyNumberFormat="0" applyFont="0" applyAlignment="0" applyProtection="0"/>
    <xf numFmtId="38" fontId="41" fillId="25" borderId="2" applyNumberFormat="0" applyAlignment="0" applyProtection="0"/>
    <xf numFmtId="215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0" fontId="91" fillId="23" borderId="20" applyNumberFormat="0" applyAlignment="0" applyProtection="0"/>
    <xf numFmtId="0" fontId="68" fillId="0" borderId="8" applyNumberFormat="0">
      <alignment vertical="center"/>
    </xf>
    <xf numFmtId="217" fontId="65" fillId="0" borderId="0"/>
    <xf numFmtId="218" fontId="4" fillId="0" borderId="0" applyFill="0" applyBorder="0" applyAlignment="0" applyProtection="0"/>
    <xf numFmtId="198" fontId="69" fillId="0" borderId="0" applyFill="0" applyBorder="0" applyAlignment="0" applyProtection="0"/>
    <xf numFmtId="219" fontId="69" fillId="0" borderId="0" applyFill="0" applyBorder="0" applyAlignment="0" applyProtection="0"/>
    <xf numFmtId="220" fontId="69" fillId="0" borderId="0" applyFill="0" applyBorder="0" applyAlignment="0" applyProtection="0"/>
    <xf numFmtId="219" fontId="13" fillId="0" borderId="0" applyFont="0" applyFill="0" applyBorder="0" applyAlignment="0"/>
    <xf numFmtId="10" fontId="4" fillId="0" borderId="0" applyFont="0" applyFill="0" applyBorder="0" applyAlignment="0" applyProtection="0"/>
    <xf numFmtId="207" fontId="69" fillId="0" borderId="0" applyFill="0" applyBorder="0" applyAlignment="0" applyProtection="0"/>
    <xf numFmtId="10" fontId="66" fillId="0" borderId="0"/>
    <xf numFmtId="221" fontId="51" fillId="22" borderId="21" applyFont="0" applyFill="0" applyBorder="0" applyAlignment="0" applyProtection="0"/>
    <xf numFmtId="9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38" fontId="13" fillId="25" borderId="0" applyNumberFormat="0" applyFont="0" applyBorder="0" applyAlignment="0" applyProtection="0">
      <alignment horizontal="right"/>
    </xf>
    <xf numFmtId="0" fontId="70" fillId="0" borderId="0" applyNumberFormat="0" applyFill="0" applyBorder="0" applyAlignment="0" applyProtection="0"/>
    <xf numFmtId="223" fontId="71" fillId="0" borderId="22">
      <alignment horizontal="right"/>
    </xf>
    <xf numFmtId="224" fontId="41" fillId="0" borderId="0" applyFill="0" applyBorder="0" applyProtection="0">
      <alignment horizontal="right"/>
    </xf>
    <xf numFmtId="189" fontId="50" fillId="30" borderId="0" applyNumberFormat="0" applyFont="0" applyBorder="0" applyAlignment="0" applyProtection="0"/>
    <xf numFmtId="38" fontId="72" fillId="0" borderId="0" applyNumberFormat="0" applyFill="0" applyBorder="0" applyAlignment="0" applyProtection="0"/>
    <xf numFmtId="189" fontId="72" fillId="0" borderId="0" applyNumberFormat="0" applyFill="0" applyBorder="0" applyAlignment="0" applyProtection="0"/>
    <xf numFmtId="38" fontId="13" fillId="0" borderId="13" applyNumberFormat="0" applyFont="0" applyFill="0" applyAlignment="0" applyProtection="0"/>
    <xf numFmtId="38" fontId="13" fillId="0" borderId="13" applyNumberFormat="0" applyFont="0" applyAlignment="0">
      <alignment horizontal="left" indent="1"/>
    </xf>
    <xf numFmtId="0" fontId="16" fillId="0" borderId="0"/>
    <xf numFmtId="38" fontId="41" fillId="0" borderId="11" applyFont="0"/>
    <xf numFmtId="38" fontId="41" fillId="0" borderId="11" applyFont="0"/>
    <xf numFmtId="1" fontId="73" fillId="0" borderId="0"/>
    <xf numFmtId="189" fontId="74" fillId="0" borderId="0" applyFill="0" applyBorder="0" applyAlignment="0" applyProtection="0">
      <alignment horizontal="right"/>
    </xf>
    <xf numFmtId="225" fontId="4" fillId="0" borderId="0" applyFont="0" applyFill="0" applyBorder="0" applyAlignment="0" applyProtection="0">
      <alignment horizontal="right"/>
    </xf>
    <xf numFmtId="0" fontId="92" fillId="0" borderId="0" applyNumberFormat="0" applyFill="0" applyBorder="0" applyAlignment="0" applyProtection="0"/>
    <xf numFmtId="0" fontId="93" fillId="0" borderId="23" applyNumberFormat="0" applyFill="0" applyAlignment="0" applyProtection="0"/>
    <xf numFmtId="38" fontId="41" fillId="0" borderId="24" applyNumberFormat="0" applyFont="0" applyFill="0" applyAlignment="0">
      <alignment horizontal="left" indent="3"/>
    </xf>
    <xf numFmtId="38" fontId="13" fillId="0" borderId="8" applyNumberFormat="0" applyFont="0" applyFill="0" applyAlignment="0" applyProtection="0"/>
    <xf numFmtId="38" fontId="53" fillId="0" borderId="0" applyNumberFormat="0" applyAlignment="0" applyProtection="0"/>
    <xf numFmtId="226" fontId="4" fillId="0" borderId="0">
      <alignment vertical="center"/>
    </xf>
    <xf numFmtId="0" fontId="94" fillId="0" borderId="0" applyNumberFormat="0" applyFill="0" applyBorder="0" applyAlignment="0" applyProtection="0"/>
    <xf numFmtId="227" fontId="69" fillId="0" borderId="0" applyFont="0" applyFill="0" applyBorder="0" applyAlignment="0" applyProtection="0"/>
    <xf numFmtId="220" fontId="4" fillId="0" borderId="0" applyFont="0" applyFill="0" applyBorder="0" applyAlignment="0"/>
    <xf numFmtId="38" fontId="13" fillId="0" borderId="0"/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8" fillId="0" borderId="0"/>
    <xf numFmtId="0" fontId="27" fillId="3" borderId="0" applyNumberFormat="0" applyBorder="0" applyAlignment="0" applyProtection="0">
      <alignment vertical="center"/>
    </xf>
    <xf numFmtId="23" fontId="13" fillId="0" borderId="0" applyBorder="0" applyAlignment="0"/>
    <xf numFmtId="0" fontId="40" fillId="0" borderId="0" applyNumberFormat="0" applyFill="0" applyBorder="0" applyAlignment="0" applyProtection="0">
      <alignment vertical="top"/>
      <protection locked="0"/>
    </xf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6" fillId="29" borderId="10" applyNumberFormat="0" applyFont="0" applyAlignment="0" applyProtection="0">
      <alignment vertical="center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25" applyFont="0" applyFill="0" applyBorder="0" applyAlignment="0" applyProtection="0"/>
    <xf numFmtId="9" fontId="3" fillId="0" borderId="0" applyFont="0" applyFill="0" applyBorder="0" applyAlignment="0" applyProtection="0"/>
    <xf numFmtId="9" fontId="102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28" borderId="0" applyNumberFormat="0" applyBorder="0" applyAlignment="0" applyProtection="0">
      <alignment vertical="center"/>
    </xf>
    <xf numFmtId="0" fontId="5" fillId="0" borderId="0"/>
    <xf numFmtId="0" fontId="44" fillId="0" borderId="2" applyNumberFormat="0" applyFont="0" applyFill="0" applyBorder="0" applyProtection="0">
      <alignment horizontal="centerContinuous" vertical="center"/>
    </xf>
    <xf numFmtId="0" fontId="29" fillId="0" borderId="0" applyNumberFormat="0" applyFill="0" applyBorder="0" applyAlignment="0" applyProtection="0">
      <alignment vertical="center"/>
    </xf>
    <xf numFmtId="0" fontId="30" fillId="26" borderId="4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/>
    <xf numFmtId="0" fontId="31" fillId="0" borderId="17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3" fillId="0" borderId="0" applyBorder="0" applyAlignment="0">
      <alignment horizontal="right"/>
    </xf>
    <xf numFmtId="0" fontId="33" fillId="7" borderId="3" applyNumberFormat="0" applyAlignment="0" applyProtection="0">
      <alignment vertical="center"/>
    </xf>
    <xf numFmtId="4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0" applyFill="0" applyBorder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7" fillId="0" borderId="0"/>
    <xf numFmtId="0" fontId="39" fillId="23" borderId="20" applyNumberFormat="0" applyAlignment="0" applyProtection="0">
      <alignment vertical="center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02" fillId="0" borderId="0">
      <alignment vertical="center"/>
    </xf>
    <xf numFmtId="0" fontId="10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47" fillId="0" borderId="0"/>
    <xf numFmtId="0" fontId="3" fillId="0" borderId="0"/>
    <xf numFmtId="0" fontId="9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91" fontId="45" fillId="0" borderId="0" applyFont="0" applyFill="0" applyBorder="0" applyAlignment="0" applyProtection="0"/>
    <xf numFmtId="191" fontId="4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02" fillId="0" borderId="0" applyFont="0" applyFill="0" applyBorder="0" applyAlignment="0" applyProtection="0">
      <alignment vertical="center"/>
    </xf>
    <xf numFmtId="9" fontId="13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3" fontId="63" fillId="0" borderId="0" applyNumberFormat="0" applyFill="0" applyBorder="0" applyAlignment="0" applyProtection="0"/>
    <xf numFmtId="43" fontId="63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693">
    <xf numFmtId="0" fontId="0" fillId="0" borderId="0" xfId="0"/>
    <xf numFmtId="0" fontId="22" fillId="31" borderId="0" xfId="327" applyFont="1" applyFill="1" applyAlignment="1">
      <alignment vertical="center"/>
    </xf>
    <xf numFmtId="0" fontId="75" fillId="31" borderId="0" xfId="327" applyFont="1" applyFill="1" applyAlignment="1">
      <alignment horizontal="right" vertical="center"/>
    </xf>
    <xf numFmtId="0" fontId="75" fillId="31" borderId="0" xfId="327" applyFont="1" applyFill="1" applyAlignment="1">
      <alignment vertical="center"/>
    </xf>
    <xf numFmtId="3" fontId="75" fillId="31" borderId="0" xfId="327" applyNumberFormat="1" applyFont="1" applyFill="1" applyAlignment="1">
      <alignment vertical="center"/>
    </xf>
    <xf numFmtId="0" fontId="75" fillId="0" borderId="0" xfId="327" applyFont="1" applyAlignment="1">
      <alignment vertical="center"/>
    </xf>
    <xf numFmtId="0" fontId="75" fillId="0" borderId="0" xfId="328" applyFont="1">
      <alignment vertical="center"/>
    </xf>
    <xf numFmtId="0" fontId="75" fillId="32" borderId="0" xfId="328" applyFont="1" applyFill="1">
      <alignment vertical="center"/>
    </xf>
    <xf numFmtId="0" fontId="75" fillId="32" borderId="0" xfId="328" applyFont="1" applyFill="1" applyBorder="1" applyAlignment="1">
      <alignment horizontal="center" vertical="center" shrinkToFit="1"/>
    </xf>
    <xf numFmtId="179" fontId="4" fillId="32" borderId="0" xfId="264" applyNumberFormat="1" applyFont="1" applyFill="1" applyBorder="1">
      <alignment vertical="center"/>
    </xf>
    <xf numFmtId="179" fontId="75" fillId="32" borderId="0" xfId="267" applyNumberFormat="1" applyFont="1" applyFill="1" applyBorder="1" applyAlignment="1">
      <alignment vertical="center"/>
    </xf>
    <xf numFmtId="179" fontId="4" fillId="32" borderId="8" xfId="264" applyNumberFormat="1" applyFont="1" applyFill="1" applyBorder="1">
      <alignment vertical="center"/>
    </xf>
    <xf numFmtId="179" fontId="75" fillId="32" borderId="8" xfId="267" applyNumberFormat="1" applyFont="1" applyFill="1" applyBorder="1" applyAlignment="1">
      <alignment vertical="center"/>
    </xf>
    <xf numFmtId="0" fontId="97" fillId="31" borderId="0" xfId="330" applyFont="1" applyFill="1" applyAlignment="1" applyProtection="1">
      <alignment horizontal="left" vertical="center" indent="1"/>
    </xf>
    <xf numFmtId="0" fontId="75" fillId="31" borderId="0" xfId="0" applyFont="1" applyFill="1" applyBorder="1" applyAlignment="1">
      <alignment horizontal="left" vertical="center"/>
    </xf>
    <xf numFmtId="0" fontId="75" fillId="31" borderId="0" xfId="0" applyFont="1" applyFill="1" applyBorder="1" applyAlignment="1">
      <alignment horizontal="center" vertical="center"/>
    </xf>
    <xf numFmtId="3" fontId="75" fillId="31" borderId="0" xfId="0" applyNumberFormat="1" applyFont="1" applyFill="1" applyAlignment="1">
      <alignment vertical="center"/>
    </xf>
    <xf numFmtId="0" fontId="75" fillId="31" borderId="0" xfId="0" applyFont="1" applyFill="1" applyAlignment="1">
      <alignment vertical="center"/>
    </xf>
    <xf numFmtId="3" fontId="75" fillId="31" borderId="0" xfId="0" applyNumberFormat="1" applyFont="1" applyFill="1"/>
    <xf numFmtId="0" fontId="75" fillId="31" borderId="0" xfId="0" applyFont="1" applyFill="1"/>
    <xf numFmtId="0" fontId="76" fillId="31" borderId="0" xfId="327" applyFont="1" applyFill="1" applyAlignment="1">
      <alignment vertical="center"/>
    </xf>
    <xf numFmtId="0" fontId="75" fillId="32" borderId="0" xfId="328" applyFont="1" applyFill="1" applyAlignment="1">
      <alignment horizontal="right" vertical="center"/>
    </xf>
    <xf numFmtId="0" fontId="75" fillId="32" borderId="0" xfId="0" applyFont="1" applyFill="1"/>
    <xf numFmtId="41" fontId="75" fillId="32" borderId="0" xfId="273" applyFont="1" applyFill="1" applyBorder="1" applyAlignment="1">
      <alignment vertical="center"/>
    </xf>
    <xf numFmtId="178" fontId="75" fillId="31" borderId="0" xfId="273" applyNumberFormat="1" applyFont="1" applyFill="1" applyBorder="1" applyAlignment="1">
      <alignment vertical="center"/>
    </xf>
    <xf numFmtId="41" fontId="75" fillId="32" borderId="26" xfId="273" applyFont="1" applyFill="1" applyBorder="1" applyAlignment="1">
      <alignment vertical="center"/>
    </xf>
    <xf numFmtId="41" fontId="75" fillId="32" borderId="27" xfId="273" applyFont="1" applyFill="1" applyBorder="1" applyAlignment="1">
      <alignment vertical="center"/>
    </xf>
    <xf numFmtId="0" fontId="75" fillId="31" borderId="0" xfId="327" applyFont="1" applyFill="1" applyBorder="1" applyAlignment="1">
      <alignment horizontal="right" vertical="center"/>
    </xf>
    <xf numFmtId="41" fontId="75" fillId="31" borderId="0" xfId="327" applyNumberFormat="1" applyFont="1" applyFill="1" applyAlignment="1">
      <alignment vertical="center"/>
    </xf>
    <xf numFmtId="41" fontId="4" fillId="32" borderId="28" xfId="273" applyFont="1" applyFill="1" applyBorder="1" applyAlignment="1">
      <alignment vertical="center"/>
    </xf>
    <xf numFmtId="41" fontId="75" fillId="32" borderId="28" xfId="273" applyFont="1" applyFill="1" applyBorder="1" applyAlignment="1">
      <alignment vertical="center"/>
    </xf>
    <xf numFmtId="41" fontId="4" fillId="32" borderId="26" xfId="273" applyFont="1" applyFill="1" applyBorder="1" applyAlignment="1">
      <alignment vertical="center"/>
    </xf>
    <xf numFmtId="41" fontId="4" fillId="32" borderId="27" xfId="273" applyFont="1" applyFill="1" applyBorder="1" applyAlignment="1">
      <alignment vertical="center"/>
    </xf>
    <xf numFmtId="0" fontId="0" fillId="32" borderId="0" xfId="0" applyFill="1"/>
    <xf numFmtId="0" fontId="103" fillId="33" borderId="0" xfId="329" applyFont="1" applyFill="1" applyBorder="1" applyAlignment="1">
      <alignment horizontal="center" vertical="center"/>
    </xf>
    <xf numFmtId="179" fontId="76" fillId="32" borderId="0" xfId="267" applyNumberFormat="1" applyFont="1" applyFill="1" applyBorder="1" applyAlignment="1">
      <alignment vertical="center"/>
    </xf>
    <xf numFmtId="0" fontId="22" fillId="31" borderId="0" xfId="327" applyFont="1" applyFill="1" applyBorder="1" applyAlignment="1">
      <alignment horizontal="right" vertical="center"/>
    </xf>
    <xf numFmtId="0" fontId="22" fillId="31" borderId="0" xfId="0" applyFont="1" applyFill="1" applyBorder="1" applyAlignment="1">
      <alignment horizontal="center" vertical="center"/>
    </xf>
    <xf numFmtId="179" fontId="22" fillId="31" borderId="0" xfId="260" applyNumberFormat="1" applyFont="1" applyFill="1" applyBorder="1" applyAlignment="1">
      <alignment vertical="center"/>
    </xf>
    <xf numFmtId="179" fontId="21" fillId="31" borderId="0" xfId="260" applyNumberFormat="1" applyFont="1" applyFill="1" applyBorder="1" applyAlignment="1">
      <alignment vertical="center"/>
    </xf>
    <xf numFmtId="0" fontId="22" fillId="31" borderId="0" xfId="0" applyFont="1" applyFill="1"/>
    <xf numFmtId="3" fontId="22" fillId="31" borderId="0" xfId="327" applyNumberFormat="1" applyFont="1" applyFill="1" applyBorder="1" applyAlignment="1">
      <alignment vertical="center"/>
    </xf>
    <xf numFmtId="0" fontId="22" fillId="31" borderId="0" xfId="0" applyFont="1" applyFill="1" applyAlignment="1">
      <alignment vertical="center"/>
    </xf>
    <xf numFmtId="41" fontId="4" fillId="32" borderId="0" xfId="273" applyFont="1" applyFill="1" applyBorder="1" applyAlignment="1">
      <alignment vertical="center"/>
    </xf>
    <xf numFmtId="179" fontId="75" fillId="32" borderId="0" xfId="329" applyNumberFormat="1" applyFont="1" applyFill="1" applyBorder="1">
      <alignment vertical="center"/>
    </xf>
    <xf numFmtId="0" fontId="22" fillId="32" borderId="0" xfId="0" applyFont="1" applyFill="1" applyBorder="1" applyAlignment="1">
      <alignment horizontal="left" vertical="center"/>
    </xf>
    <xf numFmtId="3" fontId="22" fillId="32" borderId="0" xfId="0" applyNumberFormat="1" applyFont="1" applyFill="1" applyBorder="1" applyAlignment="1">
      <alignment horizontal="right" vertical="center"/>
    </xf>
    <xf numFmtId="179" fontId="22" fillId="32" borderId="0" xfId="260" applyNumberFormat="1" applyFont="1" applyFill="1" applyBorder="1" applyAlignment="1">
      <alignment horizontal="right" vertical="center"/>
    </xf>
    <xf numFmtId="179" fontId="22" fillId="32" borderId="0" xfId="267" applyNumberFormat="1" applyFont="1" applyFill="1" applyBorder="1" applyAlignment="1">
      <alignment horizontal="right" vertical="center"/>
    </xf>
    <xf numFmtId="10" fontId="22" fillId="32" borderId="28" xfId="0" applyNumberFormat="1" applyFont="1" applyFill="1" applyBorder="1" applyAlignment="1">
      <alignment horizontal="right" vertical="center"/>
    </xf>
    <xf numFmtId="3" fontId="22" fillId="32" borderId="27" xfId="0" applyNumberFormat="1" applyFont="1" applyFill="1" applyBorder="1" applyAlignment="1">
      <alignment horizontal="right" vertical="center"/>
    </xf>
    <xf numFmtId="10" fontId="22" fillId="32" borderId="0" xfId="260" applyNumberFormat="1" applyFont="1" applyFill="1" applyBorder="1" applyAlignment="1">
      <alignment horizontal="right" vertical="center"/>
    </xf>
    <xf numFmtId="10" fontId="22" fillId="32" borderId="0" xfId="267" applyNumberFormat="1" applyFont="1" applyFill="1" applyBorder="1" applyAlignment="1">
      <alignment horizontal="right" vertical="center"/>
    </xf>
    <xf numFmtId="10" fontId="22" fillId="32" borderId="29" xfId="0" applyNumberFormat="1" applyFont="1" applyFill="1" applyBorder="1" applyAlignment="1">
      <alignment horizontal="right" vertical="center"/>
    </xf>
    <xf numFmtId="0" fontId="22" fillId="32" borderId="0" xfId="0" applyFont="1" applyFill="1" applyBorder="1" applyAlignment="1">
      <alignment horizontal="right"/>
    </xf>
    <xf numFmtId="0" fontId="21" fillId="32" borderId="0" xfId="0" applyFont="1" applyFill="1" applyBorder="1" applyAlignment="1">
      <alignment horizontal="right"/>
    </xf>
    <xf numFmtId="0" fontId="22" fillId="32" borderId="11" xfId="0" applyFont="1" applyFill="1" applyBorder="1" applyAlignment="1">
      <alignment horizontal="left" vertical="center"/>
    </xf>
    <xf numFmtId="228" fontId="22" fillId="32" borderId="11" xfId="0" applyNumberFormat="1" applyFont="1" applyFill="1" applyBorder="1" applyAlignment="1">
      <alignment horizontal="right" vertical="center"/>
    </xf>
    <xf numFmtId="228" fontId="22" fillId="32" borderId="0" xfId="0" applyNumberFormat="1" applyFont="1" applyFill="1" applyBorder="1" applyAlignment="1">
      <alignment horizontal="right" vertical="center"/>
    </xf>
    <xf numFmtId="0" fontId="22" fillId="32" borderId="8" xfId="0" applyFont="1" applyFill="1" applyBorder="1" applyAlignment="1">
      <alignment horizontal="left" vertical="center"/>
    </xf>
    <xf numFmtId="179" fontId="22" fillId="32" borderId="8" xfId="266" applyNumberFormat="1" applyFont="1" applyFill="1" applyBorder="1" applyAlignment="1">
      <alignment horizontal="right" vertical="center"/>
    </xf>
    <xf numFmtId="179" fontId="22" fillId="32" borderId="8" xfId="267" applyNumberFormat="1" applyFont="1" applyFill="1" applyBorder="1" applyAlignment="1">
      <alignment horizontal="right" vertical="center"/>
    </xf>
    <xf numFmtId="0" fontId="22" fillId="32" borderId="0" xfId="0" applyFont="1" applyFill="1" applyAlignment="1">
      <alignment horizontal="right"/>
    </xf>
    <xf numFmtId="0" fontId="21" fillId="32" borderId="0" xfId="0" applyFont="1" applyFill="1" applyAlignment="1">
      <alignment horizontal="right"/>
    </xf>
    <xf numFmtId="41" fontId="22" fillId="32" borderId="11" xfId="273" applyFont="1" applyFill="1" applyBorder="1" applyAlignment="1">
      <alignment horizontal="right" vertical="center"/>
    </xf>
    <xf numFmtId="41" fontId="22" fillId="31" borderId="11" xfId="286" applyFont="1" applyFill="1" applyBorder="1" applyAlignment="1">
      <alignment horizontal="right" vertical="center"/>
    </xf>
    <xf numFmtId="41" fontId="22" fillId="32" borderId="0" xfId="273" applyFont="1" applyFill="1" applyBorder="1" applyAlignment="1">
      <alignment horizontal="right" vertical="center"/>
    </xf>
    <xf numFmtId="41" fontId="22" fillId="31" borderId="0" xfId="286" applyFont="1" applyFill="1" applyBorder="1" applyAlignment="1">
      <alignment horizontal="right" vertical="center"/>
    </xf>
    <xf numFmtId="41" fontId="21" fillId="35" borderId="11" xfId="286" applyFont="1" applyFill="1" applyBorder="1" applyAlignment="1">
      <alignment horizontal="right" vertical="center"/>
    </xf>
    <xf numFmtId="41" fontId="21" fillId="35" borderId="0" xfId="286" applyFont="1" applyFill="1" applyBorder="1" applyAlignment="1">
      <alignment horizontal="right" vertical="center"/>
    </xf>
    <xf numFmtId="179" fontId="21" fillId="35" borderId="8" xfId="267" applyNumberFormat="1" applyFont="1" applyFill="1" applyBorder="1" applyAlignment="1">
      <alignment horizontal="right" vertical="center"/>
    </xf>
    <xf numFmtId="179" fontId="76" fillId="35" borderId="0" xfId="267" applyNumberFormat="1" applyFont="1" applyFill="1" applyBorder="1" applyAlignment="1">
      <alignment vertical="center"/>
    </xf>
    <xf numFmtId="179" fontId="76" fillId="35" borderId="8" xfId="267" applyNumberFormat="1" applyFont="1" applyFill="1" applyBorder="1" applyAlignment="1">
      <alignment vertical="center"/>
    </xf>
    <xf numFmtId="179" fontId="99" fillId="35" borderId="0" xfId="264" applyNumberFormat="1" applyFont="1" applyFill="1" applyBorder="1">
      <alignment vertical="center"/>
    </xf>
    <xf numFmtId="179" fontId="99" fillId="35" borderId="8" xfId="264" applyNumberFormat="1" applyFont="1" applyFill="1" applyBorder="1">
      <alignment vertical="center"/>
    </xf>
    <xf numFmtId="0" fontId="105" fillId="0" borderId="0" xfId="0" applyFont="1" applyAlignment="1">
      <alignment vertical="center"/>
    </xf>
    <xf numFmtId="0" fontId="0" fillId="0" borderId="0" xfId="0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08" fillId="0" borderId="0" xfId="0" applyFont="1" applyBorder="1" applyAlignment="1">
      <alignment vertical="center"/>
    </xf>
    <xf numFmtId="0" fontId="10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8" fontId="108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229" fontId="108" fillId="0" borderId="0" xfId="0" applyNumberFormat="1" applyFont="1" applyAlignment="1">
      <alignment vertical="center"/>
    </xf>
    <xf numFmtId="0" fontId="108" fillId="0" borderId="0" xfId="0" applyFont="1" applyAlignment="1">
      <alignment vertical="center"/>
    </xf>
    <xf numFmtId="229" fontId="108" fillId="0" borderId="0" xfId="0" applyNumberFormat="1" applyFont="1" applyAlignment="1">
      <alignment vertical="center"/>
    </xf>
    <xf numFmtId="229" fontId="110" fillId="0" borderId="0" xfId="0" applyNumberFormat="1" applyFont="1" applyAlignment="1">
      <alignment vertical="center"/>
    </xf>
    <xf numFmtId="41" fontId="21" fillId="32" borderId="11" xfId="286" applyFont="1" applyFill="1" applyBorder="1" applyAlignment="1">
      <alignment horizontal="right" vertical="center"/>
    </xf>
    <xf numFmtId="41" fontId="21" fillId="32" borderId="0" xfId="286" applyFont="1" applyFill="1" applyBorder="1" applyAlignment="1">
      <alignment horizontal="right" vertical="center"/>
    </xf>
    <xf numFmtId="179" fontId="21" fillId="32" borderId="8" xfId="267" applyNumberFormat="1" applyFont="1" applyFill="1" applyBorder="1" applyAlignment="1">
      <alignment horizontal="right" vertical="center"/>
    </xf>
    <xf numFmtId="0" fontId="76" fillId="32" borderId="0" xfId="328" applyFont="1" applyFill="1">
      <alignment vertical="center"/>
    </xf>
    <xf numFmtId="0" fontId="103" fillId="33" borderId="0" xfId="328" applyFont="1" applyFill="1" applyBorder="1" applyAlignment="1">
      <alignment vertical="center"/>
    </xf>
    <xf numFmtId="0" fontId="75" fillId="32" borderId="0" xfId="329" applyFont="1" applyFill="1" applyBorder="1" applyAlignment="1">
      <alignment vertical="center"/>
    </xf>
    <xf numFmtId="0" fontId="75" fillId="32" borderId="0" xfId="328" applyFont="1" applyFill="1" applyBorder="1" applyAlignment="1">
      <alignment vertical="center"/>
    </xf>
    <xf numFmtId="0" fontId="112" fillId="0" borderId="0" xfId="0" applyFont="1"/>
    <xf numFmtId="0" fontId="0" fillId="0" borderId="0" xfId="0" applyBorder="1"/>
    <xf numFmtId="0" fontId="75" fillId="32" borderId="33" xfId="328" applyFont="1" applyFill="1" applyBorder="1" applyAlignment="1">
      <alignment horizontal="left" vertical="center" shrinkToFit="1"/>
    </xf>
    <xf numFmtId="0" fontId="75" fillId="32" borderId="34" xfId="328" applyFont="1" applyFill="1" applyBorder="1" applyAlignment="1">
      <alignment horizontal="left" vertical="center" shrinkToFit="1"/>
    </xf>
    <xf numFmtId="179" fontId="4" fillId="32" borderId="0" xfId="264" applyNumberFormat="1" applyFont="1" applyFill="1" applyBorder="1" applyAlignment="1">
      <alignment horizontal="right" vertical="center"/>
    </xf>
    <xf numFmtId="179" fontId="75" fillId="32" borderId="0" xfId="267" applyNumberFormat="1" applyFont="1" applyFill="1" applyBorder="1" applyAlignment="1">
      <alignment horizontal="right" vertical="center"/>
    </xf>
    <xf numFmtId="179" fontId="76" fillId="35" borderId="0" xfId="267" applyNumberFormat="1" applyFont="1" applyFill="1" applyBorder="1" applyAlignment="1">
      <alignment horizontal="right" vertical="center"/>
    </xf>
    <xf numFmtId="0" fontId="75" fillId="32" borderId="31" xfId="328" applyFont="1" applyFill="1" applyBorder="1" applyAlignment="1">
      <alignment horizontal="left" vertical="center" shrinkToFit="1"/>
    </xf>
    <xf numFmtId="179" fontId="4" fillId="32" borderId="8" xfId="264" applyNumberFormat="1" applyFont="1" applyFill="1" applyBorder="1" applyAlignment="1">
      <alignment horizontal="right" vertical="center"/>
    </xf>
    <xf numFmtId="179" fontId="75" fillId="32" borderId="8" xfId="267" applyNumberFormat="1" applyFont="1" applyFill="1" applyBorder="1" applyAlignment="1">
      <alignment horizontal="right" vertical="center"/>
    </xf>
    <xf numFmtId="179" fontId="76" fillId="35" borderId="8" xfId="267" applyNumberFormat="1" applyFont="1" applyFill="1" applyBorder="1" applyAlignment="1">
      <alignment horizontal="right" vertical="center"/>
    </xf>
    <xf numFmtId="229" fontId="108" fillId="34" borderId="0" xfId="0" applyNumberFormat="1" applyFont="1" applyFill="1" applyAlignment="1">
      <alignment vertical="center"/>
    </xf>
    <xf numFmtId="0" fontId="108" fillId="34" borderId="0" xfId="0" applyFont="1" applyFill="1" applyAlignment="1">
      <alignment vertical="center"/>
    </xf>
    <xf numFmtId="230" fontId="76" fillId="35" borderId="27" xfId="273" applyNumberFormat="1" applyFont="1" applyFill="1" applyBorder="1" applyAlignment="1">
      <alignment vertical="center"/>
    </xf>
    <xf numFmtId="230" fontId="76" fillId="35" borderId="0" xfId="273" applyNumberFormat="1" applyFont="1" applyFill="1" applyBorder="1" applyAlignment="1">
      <alignment vertical="center"/>
    </xf>
    <xf numFmtId="230" fontId="4" fillId="32" borderId="27" xfId="273" applyNumberFormat="1" applyFont="1" applyFill="1" applyBorder="1" applyAlignment="1">
      <alignment vertical="center"/>
    </xf>
    <xf numFmtId="230" fontId="75" fillId="32" borderId="27" xfId="273" applyNumberFormat="1" applyFont="1" applyFill="1" applyBorder="1" applyAlignment="1">
      <alignment vertical="center"/>
    </xf>
    <xf numFmtId="230" fontId="4" fillId="32" borderId="0" xfId="273" applyNumberFormat="1" applyFont="1" applyFill="1" applyBorder="1" applyAlignment="1">
      <alignment vertical="center"/>
    </xf>
    <xf numFmtId="230" fontId="75" fillId="32" borderId="0" xfId="273" applyNumberFormat="1" applyFont="1" applyFill="1" applyBorder="1" applyAlignment="1">
      <alignment vertical="center"/>
    </xf>
    <xf numFmtId="229" fontId="108" fillId="37" borderId="0" xfId="0" applyNumberFormat="1" applyFont="1" applyFill="1" applyAlignment="1">
      <alignment vertical="center"/>
    </xf>
    <xf numFmtId="0" fontId="108" fillId="37" borderId="0" xfId="0" applyFont="1" applyFill="1" applyAlignment="1">
      <alignment vertical="center"/>
    </xf>
    <xf numFmtId="0" fontId="113" fillId="33" borderId="0" xfId="0" applyFont="1" applyFill="1" applyBorder="1" applyAlignment="1">
      <alignment horizontal="center" vertical="center"/>
    </xf>
    <xf numFmtId="0" fontId="103" fillId="33" borderId="0" xfId="328" applyFont="1" applyFill="1" applyBorder="1" applyAlignment="1">
      <alignment horizontal="center" vertical="center"/>
    </xf>
    <xf numFmtId="229" fontId="108" fillId="32" borderId="0" xfId="0" applyNumberFormat="1" applyFont="1" applyFill="1" applyAlignment="1">
      <alignment vertical="center"/>
    </xf>
    <xf numFmtId="0" fontId="108" fillId="32" borderId="0" xfId="0" applyFont="1" applyFill="1" applyAlignment="1">
      <alignment vertical="center"/>
    </xf>
    <xf numFmtId="0" fontId="100" fillId="32" borderId="0" xfId="0" applyFont="1" applyFill="1"/>
    <xf numFmtId="0" fontId="100" fillId="0" borderId="0" xfId="0" applyFont="1"/>
    <xf numFmtId="0" fontId="116" fillId="33" borderId="0" xfId="0" applyFont="1" applyFill="1" applyBorder="1" applyAlignment="1">
      <alignment horizontal="center" vertical="center"/>
    </xf>
    <xf numFmtId="176" fontId="118" fillId="32" borderId="0" xfId="273" applyNumberFormat="1" applyFont="1" applyFill="1" applyBorder="1" applyAlignment="1">
      <alignment horizontal="right" vertical="center"/>
    </xf>
    <xf numFmtId="9" fontId="117" fillId="32" borderId="0" xfId="260" applyFont="1" applyFill="1" applyBorder="1" applyAlignment="1">
      <alignment horizontal="right" vertical="center"/>
    </xf>
    <xf numFmtId="176" fontId="117" fillId="32" borderId="0" xfId="273" applyNumberFormat="1" applyFont="1" applyFill="1" applyBorder="1" applyAlignment="1">
      <alignment horizontal="right" vertical="center"/>
    </xf>
    <xf numFmtId="0" fontId="119" fillId="32" borderId="0" xfId="0" applyFont="1" applyFill="1"/>
    <xf numFmtId="176" fontId="100" fillId="32" borderId="0" xfId="0" applyNumberFormat="1" applyFont="1" applyFill="1"/>
    <xf numFmtId="176" fontId="118" fillId="32" borderId="8" xfId="0" applyNumberFormat="1" applyFont="1" applyFill="1" applyBorder="1"/>
    <xf numFmtId="176" fontId="117" fillId="32" borderId="8" xfId="273" applyNumberFormat="1" applyFont="1" applyFill="1" applyBorder="1" applyAlignment="1">
      <alignment horizontal="right" vertical="center"/>
    </xf>
    <xf numFmtId="179" fontId="117" fillId="32" borderId="0" xfId="260" applyNumberFormat="1" applyFont="1" applyFill="1" applyBorder="1" applyAlignment="1">
      <alignment horizontal="right" vertical="center"/>
    </xf>
    <xf numFmtId="0" fontId="120" fillId="36" borderId="0" xfId="0" applyFont="1" applyFill="1" applyAlignment="1">
      <alignment vertical="center"/>
    </xf>
    <xf numFmtId="0" fontId="112" fillId="36" borderId="0" xfId="0" applyFont="1" applyFill="1"/>
    <xf numFmtId="0" fontId="119" fillId="0" borderId="0" xfId="0" applyFont="1"/>
    <xf numFmtId="0" fontId="119" fillId="32" borderId="13" xfId="0" applyFont="1" applyFill="1" applyBorder="1" applyAlignment="1"/>
    <xf numFmtId="3" fontId="119" fillId="32" borderId="13" xfId="0" applyNumberFormat="1" applyFont="1" applyFill="1" applyBorder="1" applyAlignment="1">
      <alignment horizontal="right"/>
    </xf>
    <xf numFmtId="179" fontId="119" fillId="32" borderId="13" xfId="260" applyNumberFormat="1" applyFont="1" applyFill="1" applyBorder="1" applyAlignment="1">
      <alignment horizontal="right"/>
    </xf>
    <xf numFmtId="0" fontId="119" fillId="0" borderId="0" xfId="0" applyFont="1" applyBorder="1"/>
    <xf numFmtId="3" fontId="119" fillId="32" borderId="28" xfId="0" applyNumberFormat="1" applyFont="1" applyFill="1" applyBorder="1" applyAlignment="1">
      <alignment horizontal="right"/>
    </xf>
    <xf numFmtId="179" fontId="119" fillId="32" borderId="28" xfId="260" applyNumberFormat="1" applyFont="1" applyFill="1" applyBorder="1" applyAlignment="1">
      <alignment horizontal="right"/>
    </xf>
    <xf numFmtId="3" fontId="119" fillId="32" borderId="26" xfId="0" applyNumberFormat="1" applyFont="1" applyFill="1" applyBorder="1" applyAlignment="1">
      <alignment horizontal="right"/>
    </xf>
    <xf numFmtId="179" fontId="119" fillId="32" borderId="26" xfId="260" applyNumberFormat="1" applyFont="1" applyFill="1" applyBorder="1" applyAlignment="1">
      <alignment horizontal="right"/>
    </xf>
    <xf numFmtId="0" fontId="119" fillId="32" borderId="0" xfId="0" applyFont="1" applyFill="1" applyBorder="1" applyAlignment="1">
      <alignment vertical="center"/>
    </xf>
    <xf numFmtId="0" fontId="119" fillId="32" borderId="0" xfId="0" applyFont="1" applyFill="1" applyBorder="1" applyAlignment="1">
      <alignment horizontal="left" vertical="center"/>
    </xf>
    <xf numFmtId="3" fontId="119" fillId="32" borderId="27" xfId="0" applyNumberFormat="1" applyFont="1" applyFill="1" applyBorder="1" applyAlignment="1">
      <alignment horizontal="right"/>
    </xf>
    <xf numFmtId="179" fontId="119" fillId="32" borderId="27" xfId="260" applyNumberFormat="1" applyFont="1" applyFill="1" applyBorder="1" applyAlignment="1">
      <alignment horizontal="right"/>
    </xf>
    <xf numFmtId="3" fontId="119" fillId="32" borderId="30" xfId="0" applyNumberFormat="1" applyFont="1" applyFill="1" applyBorder="1" applyAlignment="1">
      <alignment horizontal="right"/>
    </xf>
    <xf numFmtId="179" fontId="119" fillId="32" borderId="30" xfId="260" applyNumberFormat="1" applyFont="1" applyFill="1" applyBorder="1" applyAlignment="1">
      <alignment horizontal="right"/>
    </xf>
    <xf numFmtId="3" fontId="119" fillId="32" borderId="29" xfId="0" applyNumberFormat="1" applyFont="1" applyFill="1" applyBorder="1" applyAlignment="1">
      <alignment horizontal="right"/>
    </xf>
    <xf numFmtId="179" fontId="119" fillId="32" borderId="29" xfId="260" applyNumberFormat="1" applyFont="1" applyFill="1" applyBorder="1" applyAlignment="1">
      <alignment horizontal="right"/>
    </xf>
    <xf numFmtId="3" fontId="119" fillId="32" borderId="18" xfId="0" applyNumberFormat="1" applyFont="1" applyFill="1" applyBorder="1" applyAlignment="1">
      <alignment horizontal="right"/>
    </xf>
    <xf numFmtId="179" fontId="119" fillId="32" borderId="18" xfId="260" applyNumberFormat="1" applyFont="1" applyFill="1" applyBorder="1" applyAlignment="1">
      <alignment horizontal="right"/>
    </xf>
    <xf numFmtId="3" fontId="119" fillId="0" borderId="0" xfId="0" applyNumberFormat="1" applyFont="1"/>
    <xf numFmtId="0" fontId="119" fillId="32" borderId="0" xfId="0" applyFont="1" applyFill="1" applyAlignment="1">
      <alignment horizontal="right"/>
    </xf>
    <xf numFmtId="0" fontId="114" fillId="36" borderId="0" xfId="0" applyFont="1" applyFill="1"/>
    <xf numFmtId="0" fontId="75" fillId="31" borderId="0" xfId="327" applyFont="1" applyFill="1" applyBorder="1" applyAlignment="1">
      <alignment vertical="center"/>
    </xf>
    <xf numFmtId="3" fontId="75" fillId="32" borderId="0" xfId="327" applyNumberFormat="1" applyFont="1" applyFill="1" applyBorder="1" applyAlignment="1">
      <alignment vertical="center"/>
    </xf>
    <xf numFmtId="41" fontId="75" fillId="31" borderId="0" xfId="273" applyFont="1" applyFill="1" applyAlignment="1">
      <alignment vertical="center"/>
    </xf>
    <xf numFmtId="179" fontId="75" fillId="31" borderId="0" xfId="260" applyNumberFormat="1" applyFont="1" applyFill="1" applyAlignment="1">
      <alignment vertical="center"/>
    </xf>
    <xf numFmtId="3" fontId="75" fillId="32" borderId="28" xfId="327" applyNumberFormat="1" applyFont="1" applyFill="1" applyBorder="1" applyAlignment="1">
      <alignment vertical="center"/>
    </xf>
    <xf numFmtId="3" fontId="75" fillId="32" borderId="26" xfId="327" applyNumberFormat="1" applyFont="1" applyFill="1" applyBorder="1" applyAlignment="1">
      <alignment vertical="center"/>
    </xf>
    <xf numFmtId="3" fontId="75" fillId="32" borderId="27" xfId="327" applyNumberFormat="1" applyFont="1" applyFill="1" applyBorder="1" applyAlignment="1">
      <alignment vertical="center"/>
    </xf>
    <xf numFmtId="43" fontId="75" fillId="31" borderId="0" xfId="327" applyNumberFormat="1" applyFont="1" applyFill="1" applyAlignment="1">
      <alignment vertical="center"/>
    </xf>
    <xf numFmtId="3" fontId="75" fillId="32" borderId="29" xfId="327" applyNumberFormat="1" applyFont="1" applyFill="1" applyBorder="1" applyAlignment="1">
      <alignment vertical="center"/>
    </xf>
    <xf numFmtId="0" fontId="75" fillId="31" borderId="0" xfId="327" applyFont="1" applyFill="1" applyBorder="1" applyAlignment="1">
      <alignment horizontal="center" vertical="center"/>
    </xf>
    <xf numFmtId="0" fontId="76" fillId="31" borderId="0" xfId="327" applyFont="1" applyFill="1" applyBorder="1" applyAlignment="1">
      <alignment horizontal="center" vertical="center"/>
    </xf>
    <xf numFmtId="0" fontId="121" fillId="36" borderId="0" xfId="327" applyFont="1" applyFill="1" applyAlignment="1">
      <alignment vertical="center"/>
    </xf>
    <xf numFmtId="3" fontId="106" fillId="36" borderId="13" xfId="0" applyNumberFormat="1" applyFont="1" applyFill="1" applyBorder="1" applyAlignment="1">
      <alignment horizontal="right"/>
    </xf>
    <xf numFmtId="3" fontId="106" fillId="36" borderId="28" xfId="0" applyNumberFormat="1" applyFont="1" applyFill="1" applyBorder="1" applyAlignment="1">
      <alignment horizontal="right"/>
    </xf>
    <xf numFmtId="3" fontId="106" fillId="36" borderId="26" xfId="0" applyNumberFormat="1" applyFont="1" applyFill="1" applyBorder="1" applyAlignment="1">
      <alignment horizontal="right"/>
    </xf>
    <xf numFmtId="3" fontId="106" fillId="36" borderId="27" xfId="0" applyNumberFormat="1" applyFont="1" applyFill="1" applyBorder="1" applyAlignment="1">
      <alignment horizontal="right"/>
    </xf>
    <xf numFmtId="3" fontId="106" fillId="36" borderId="30" xfId="0" applyNumberFormat="1" applyFont="1" applyFill="1" applyBorder="1" applyAlignment="1">
      <alignment horizontal="right"/>
    </xf>
    <xf numFmtId="3" fontId="106" fillId="36" borderId="29" xfId="0" applyNumberFormat="1" applyFont="1" applyFill="1" applyBorder="1" applyAlignment="1">
      <alignment horizontal="right"/>
    </xf>
    <xf numFmtId="3" fontId="106" fillId="36" borderId="18" xfId="0" applyNumberFormat="1" applyFont="1" applyFill="1" applyBorder="1" applyAlignment="1">
      <alignment horizontal="right"/>
    </xf>
    <xf numFmtId="176" fontId="122" fillId="36" borderId="0" xfId="273" applyNumberFormat="1" applyFont="1" applyFill="1" applyBorder="1" applyAlignment="1">
      <alignment horizontal="right" vertical="center"/>
    </xf>
    <xf numFmtId="176" fontId="122" fillId="36" borderId="8" xfId="273" applyNumberFormat="1" applyFont="1" applyFill="1" applyBorder="1" applyAlignment="1">
      <alignment horizontal="right" vertical="center"/>
    </xf>
    <xf numFmtId="176" fontId="123" fillId="36" borderId="0" xfId="273" applyNumberFormat="1" applyFont="1" applyFill="1" applyBorder="1" applyAlignment="1">
      <alignment horizontal="right" vertical="center"/>
    </xf>
    <xf numFmtId="179" fontId="122" fillId="36" borderId="0" xfId="260" applyNumberFormat="1" applyFont="1" applyFill="1" applyBorder="1" applyAlignment="1">
      <alignment horizontal="right" vertical="center"/>
    </xf>
    <xf numFmtId="176" fontId="123" fillId="36" borderId="8" xfId="0" applyNumberFormat="1" applyFont="1" applyFill="1" applyBorder="1"/>
    <xf numFmtId="3" fontId="76" fillId="36" borderId="0" xfId="327" applyNumberFormat="1" applyFont="1" applyFill="1" applyBorder="1" applyAlignment="1">
      <alignment vertical="center"/>
    </xf>
    <xf numFmtId="3" fontId="76" fillId="36" borderId="0" xfId="327" quotePrefix="1" applyNumberFormat="1" applyFont="1" applyFill="1" applyBorder="1" applyAlignment="1">
      <alignment horizontal="right" vertical="center"/>
    </xf>
    <xf numFmtId="3" fontId="76" fillId="36" borderId="28" xfId="327" quotePrefix="1" applyNumberFormat="1" applyFont="1" applyFill="1" applyBorder="1" applyAlignment="1">
      <alignment horizontal="right" vertical="center"/>
    </xf>
    <xf numFmtId="3" fontId="76" fillId="36" borderId="26" xfId="327" applyNumberFormat="1" applyFont="1" applyFill="1" applyBorder="1" applyAlignment="1">
      <alignment vertical="center"/>
    </xf>
    <xf numFmtId="3" fontId="76" fillId="36" borderId="27" xfId="327" applyNumberFormat="1" applyFont="1" applyFill="1" applyBorder="1" applyAlignment="1">
      <alignment vertical="center"/>
    </xf>
    <xf numFmtId="3" fontId="76" fillId="36" borderId="28" xfId="327" applyNumberFormat="1" applyFont="1" applyFill="1" applyBorder="1" applyAlignment="1">
      <alignment vertical="center"/>
    </xf>
    <xf numFmtId="3" fontId="76" fillId="36" borderId="29" xfId="327" applyNumberFormat="1" applyFont="1" applyFill="1" applyBorder="1" applyAlignment="1">
      <alignment vertical="center"/>
    </xf>
    <xf numFmtId="3" fontId="21" fillId="36" borderId="0" xfId="0" applyNumberFormat="1" applyFont="1" applyFill="1" applyBorder="1" applyAlignment="1">
      <alignment horizontal="right" vertical="center"/>
    </xf>
    <xf numFmtId="179" fontId="21" fillId="36" borderId="0" xfId="260" applyNumberFormat="1" applyFont="1" applyFill="1" applyBorder="1" applyAlignment="1">
      <alignment horizontal="right" vertical="center"/>
    </xf>
    <xf numFmtId="10" fontId="21" fillId="36" borderId="28" xfId="0" applyNumberFormat="1" applyFont="1" applyFill="1" applyBorder="1" applyAlignment="1">
      <alignment horizontal="right" vertical="center"/>
    </xf>
    <xf numFmtId="3" fontId="21" fillId="36" borderId="27" xfId="0" applyNumberFormat="1" applyFont="1" applyFill="1" applyBorder="1" applyAlignment="1">
      <alignment horizontal="right" vertical="center"/>
    </xf>
    <xf numFmtId="10" fontId="21" fillId="36" borderId="0" xfId="260" applyNumberFormat="1" applyFont="1" applyFill="1" applyBorder="1" applyAlignment="1">
      <alignment horizontal="right" vertical="center"/>
    </xf>
    <xf numFmtId="10" fontId="21" fillId="36" borderId="29" xfId="0" applyNumberFormat="1" applyFont="1" applyFill="1" applyBorder="1" applyAlignment="1">
      <alignment horizontal="right" vertical="center"/>
    </xf>
    <xf numFmtId="228" fontId="21" fillId="36" borderId="11" xfId="0" applyNumberFormat="1" applyFont="1" applyFill="1" applyBorder="1" applyAlignment="1">
      <alignment horizontal="right" vertical="center"/>
    </xf>
    <xf numFmtId="228" fontId="21" fillId="36" borderId="0" xfId="0" applyNumberFormat="1" applyFont="1" applyFill="1" applyBorder="1" applyAlignment="1">
      <alignment horizontal="right" vertical="center"/>
    </xf>
    <xf numFmtId="179" fontId="21" fillId="36" borderId="8" xfId="266" applyNumberFormat="1" applyFont="1" applyFill="1" applyBorder="1" applyAlignment="1">
      <alignment horizontal="right" vertical="center"/>
    </xf>
    <xf numFmtId="176" fontId="108" fillId="32" borderId="28" xfId="273" applyNumberFormat="1" applyFont="1" applyFill="1" applyBorder="1" applyAlignment="1">
      <alignment horizontal="right" vertical="center"/>
    </xf>
    <xf numFmtId="176" fontId="110" fillId="36" borderId="28" xfId="273" applyNumberFormat="1" applyFont="1" applyFill="1" applyBorder="1" applyAlignment="1">
      <alignment horizontal="right" vertical="center"/>
    </xf>
    <xf numFmtId="9" fontId="108" fillId="32" borderId="28" xfId="260" applyFont="1" applyFill="1" applyBorder="1" applyAlignment="1">
      <alignment horizontal="right" vertical="center"/>
    </xf>
    <xf numFmtId="176" fontId="119" fillId="32" borderId="0" xfId="273" applyNumberFormat="1" applyFont="1" applyFill="1" applyBorder="1" applyAlignment="1">
      <alignment horizontal="right" vertical="center"/>
    </xf>
    <xf numFmtId="176" fontId="106" fillId="36" borderId="0" xfId="273" applyNumberFormat="1" applyFont="1" applyFill="1" applyBorder="1" applyAlignment="1">
      <alignment horizontal="right" vertical="center"/>
    </xf>
    <xf numFmtId="9" fontId="108" fillId="32" borderId="0" xfId="260" applyFont="1" applyFill="1" applyBorder="1" applyAlignment="1">
      <alignment horizontal="right" vertical="center"/>
    </xf>
    <xf numFmtId="176" fontId="119" fillId="32" borderId="28" xfId="273" applyNumberFormat="1" applyFont="1" applyFill="1" applyBorder="1" applyAlignment="1">
      <alignment horizontal="right" vertical="center"/>
    </xf>
    <xf numFmtId="176" fontId="106" fillId="36" borderId="28" xfId="273" applyNumberFormat="1" applyFont="1" applyFill="1" applyBorder="1" applyAlignment="1">
      <alignment horizontal="right" vertical="center"/>
    </xf>
    <xf numFmtId="176" fontId="108" fillId="32" borderId="0" xfId="273" applyNumberFormat="1" applyFont="1" applyFill="1" applyBorder="1" applyAlignment="1">
      <alignment horizontal="right" vertical="center"/>
    </xf>
    <xf numFmtId="176" fontId="110" fillId="36" borderId="0" xfId="273" applyNumberFormat="1" applyFont="1" applyFill="1" applyBorder="1" applyAlignment="1">
      <alignment horizontal="right" vertical="center"/>
    </xf>
    <xf numFmtId="176" fontId="108" fillId="0" borderId="0" xfId="273" applyNumberFormat="1" applyFont="1" applyFill="1" applyBorder="1" applyAlignment="1">
      <alignment horizontal="right" vertical="center"/>
    </xf>
    <xf numFmtId="176" fontId="119" fillId="32" borderId="29" xfId="273" applyNumberFormat="1" applyFont="1" applyFill="1" applyBorder="1" applyAlignment="1">
      <alignment horizontal="right" vertical="center"/>
    </xf>
    <xf numFmtId="176" fontId="106" fillId="36" borderId="29" xfId="273" applyNumberFormat="1" applyFont="1" applyFill="1" applyBorder="1" applyAlignment="1">
      <alignment horizontal="right" vertical="center"/>
    </xf>
    <xf numFmtId="9" fontId="108" fillId="32" borderId="29" xfId="260" applyFont="1" applyFill="1" applyBorder="1" applyAlignment="1">
      <alignment horizontal="right" vertical="center"/>
    </xf>
    <xf numFmtId="176" fontId="119" fillId="32" borderId="0" xfId="0" applyNumberFormat="1" applyFont="1" applyFill="1"/>
    <xf numFmtId="3" fontId="119" fillId="32" borderId="0" xfId="0" applyNumberFormat="1" applyFont="1" applyFill="1" applyBorder="1" applyAlignment="1">
      <alignment horizontal="right"/>
    </xf>
    <xf numFmtId="179" fontId="119" fillId="32" borderId="0" xfId="260" applyNumberFormat="1" applyFont="1" applyFill="1" applyBorder="1" applyAlignment="1">
      <alignment horizontal="right"/>
    </xf>
    <xf numFmtId="3" fontId="106" fillId="32" borderId="0" xfId="0" applyNumberFormat="1" applyFont="1" applyFill="1" applyBorder="1" applyAlignment="1">
      <alignment horizontal="right"/>
    </xf>
    <xf numFmtId="0" fontId="75" fillId="36" borderId="0" xfId="0" applyFont="1" applyFill="1"/>
    <xf numFmtId="0" fontId="103" fillId="33" borderId="0" xfId="0" applyFont="1" applyFill="1" applyBorder="1" applyAlignment="1">
      <alignment horizontal="center" vertical="center"/>
    </xf>
    <xf numFmtId="179" fontId="75" fillId="31" borderId="28" xfId="260" applyNumberFormat="1" applyFont="1" applyFill="1" applyBorder="1" applyAlignment="1">
      <alignment vertical="center"/>
    </xf>
    <xf numFmtId="179" fontId="76" fillId="36" borderId="28" xfId="260" applyNumberFormat="1" applyFont="1" applyFill="1" applyBorder="1" applyAlignment="1">
      <alignment vertical="center"/>
    </xf>
    <xf numFmtId="179" fontId="75" fillId="31" borderId="26" xfId="260" applyNumberFormat="1" applyFont="1" applyFill="1" applyBorder="1" applyAlignment="1">
      <alignment vertical="center"/>
    </xf>
    <xf numFmtId="179" fontId="76" fillId="36" borderId="26" xfId="260" applyNumberFormat="1" applyFont="1" applyFill="1" applyBorder="1" applyAlignment="1">
      <alignment vertical="center"/>
    </xf>
    <xf numFmtId="179" fontId="75" fillId="31" borderId="29" xfId="260" applyNumberFormat="1" applyFont="1" applyFill="1" applyBorder="1" applyAlignment="1">
      <alignment vertical="center"/>
    </xf>
    <xf numFmtId="179" fontId="76" fillId="36" borderId="29" xfId="260" applyNumberFormat="1" applyFont="1" applyFill="1" applyBorder="1" applyAlignment="1">
      <alignment vertical="center"/>
    </xf>
    <xf numFmtId="41" fontId="76" fillId="36" borderId="0" xfId="327" applyNumberFormat="1" applyFont="1" applyFill="1" applyAlignment="1">
      <alignment vertical="center"/>
    </xf>
    <xf numFmtId="178" fontId="75" fillId="31" borderId="0" xfId="327" applyNumberFormat="1" applyFont="1" applyFill="1" applyBorder="1" applyAlignment="1">
      <alignment vertical="center"/>
    </xf>
    <xf numFmtId="178" fontId="75" fillId="31" borderId="28" xfId="273" applyNumberFormat="1" applyFont="1" applyFill="1" applyBorder="1" applyAlignment="1">
      <alignment vertical="center"/>
    </xf>
    <xf numFmtId="41" fontId="76" fillId="36" borderId="28" xfId="327" applyNumberFormat="1" applyFont="1" applyFill="1" applyBorder="1" applyAlignment="1">
      <alignment vertical="center"/>
    </xf>
    <xf numFmtId="178" fontId="75" fillId="31" borderId="26" xfId="273" applyNumberFormat="1" applyFont="1" applyFill="1" applyBorder="1" applyAlignment="1">
      <alignment vertical="center"/>
    </xf>
    <xf numFmtId="41" fontId="76" fillId="36" borderId="26" xfId="327" applyNumberFormat="1" applyFont="1" applyFill="1" applyBorder="1" applyAlignment="1">
      <alignment vertical="center"/>
    </xf>
    <xf numFmtId="179" fontId="75" fillId="32" borderId="28" xfId="327" applyNumberFormat="1" applyFont="1" applyFill="1" applyBorder="1" applyAlignment="1">
      <alignment vertical="center"/>
    </xf>
    <xf numFmtId="179" fontId="75" fillId="32" borderId="28" xfId="260" applyNumberFormat="1" applyFont="1" applyFill="1" applyBorder="1" applyAlignment="1">
      <alignment vertical="center"/>
    </xf>
    <xf numFmtId="179" fontId="75" fillId="32" borderId="8" xfId="327" applyNumberFormat="1" applyFont="1" applyFill="1" applyBorder="1" applyAlignment="1">
      <alignment vertical="center"/>
    </xf>
    <xf numFmtId="179" fontId="75" fillId="32" borderId="8" xfId="260" applyNumberFormat="1" applyFont="1" applyFill="1" applyBorder="1" applyAlignment="1">
      <alignment vertical="center"/>
    </xf>
    <xf numFmtId="179" fontId="76" fillId="36" borderId="8" xfId="260" applyNumberFormat="1" applyFont="1" applyFill="1" applyBorder="1" applyAlignment="1">
      <alignment vertical="center"/>
    </xf>
    <xf numFmtId="0" fontId="119" fillId="36" borderId="0" xfId="327" applyFont="1" applyFill="1" applyAlignment="1">
      <alignment vertical="center"/>
    </xf>
    <xf numFmtId="0" fontId="22" fillId="32" borderId="0" xfId="0" applyFont="1" applyFill="1" applyBorder="1" applyAlignment="1">
      <alignment horizontal="center" vertical="center"/>
    </xf>
    <xf numFmtId="0" fontId="22" fillId="32" borderId="28" xfId="0" applyFont="1" applyFill="1" applyBorder="1" applyAlignment="1">
      <alignment horizontal="center" vertical="center"/>
    </xf>
    <xf numFmtId="0" fontId="22" fillId="32" borderId="29" xfId="0" applyFont="1" applyFill="1" applyBorder="1" applyAlignment="1">
      <alignment horizontal="center" vertical="center"/>
    </xf>
    <xf numFmtId="0" fontId="22" fillId="32" borderId="0" xfId="0" applyFont="1" applyFill="1" applyBorder="1" applyAlignment="1">
      <alignment horizontal="center"/>
    </xf>
    <xf numFmtId="0" fontId="22" fillId="32" borderId="11" xfId="0" applyFont="1" applyFill="1" applyBorder="1" applyAlignment="1">
      <alignment horizontal="center" vertical="center"/>
    </xf>
    <xf numFmtId="0" fontId="120" fillId="36" borderId="0" xfId="327" applyFont="1" applyFill="1" applyAlignment="1">
      <alignment horizontal="left" vertical="center"/>
    </xf>
    <xf numFmtId="0" fontId="124" fillId="36" borderId="0" xfId="327" applyFont="1" applyFill="1" applyAlignment="1">
      <alignment horizontal="left" vertical="center"/>
    </xf>
    <xf numFmtId="0" fontId="119" fillId="36" borderId="0" xfId="328" applyFont="1" applyFill="1" applyAlignment="1">
      <alignment horizontal="left" vertical="center"/>
    </xf>
    <xf numFmtId="0" fontId="119" fillId="36" borderId="0" xfId="328" applyFont="1" applyFill="1">
      <alignment vertical="center"/>
    </xf>
    <xf numFmtId="0" fontId="75" fillId="32" borderId="8" xfId="328" applyFont="1" applyFill="1" applyBorder="1" applyAlignment="1">
      <alignment vertical="center"/>
    </xf>
    <xf numFmtId="0" fontId="75" fillId="32" borderId="8" xfId="329" applyFont="1" applyFill="1" applyBorder="1" applyAlignment="1">
      <alignment vertical="center"/>
    </xf>
    <xf numFmtId="179" fontId="75" fillId="32" borderId="8" xfId="329" applyNumberFormat="1" applyFont="1" applyFill="1" applyBorder="1">
      <alignment vertical="center"/>
    </xf>
    <xf numFmtId="0" fontId="107" fillId="32" borderId="0" xfId="328" applyFont="1" applyFill="1" applyBorder="1" applyAlignment="1">
      <alignment horizontal="center" vertical="center"/>
    </xf>
    <xf numFmtId="3" fontId="106" fillId="36" borderId="0" xfId="0" applyNumberFormat="1" applyFont="1" applyFill="1" applyBorder="1" applyAlignment="1">
      <alignment horizontal="right"/>
    </xf>
    <xf numFmtId="9" fontId="117" fillId="32" borderId="0" xfId="260" applyNumberFormat="1" applyFont="1" applyFill="1" applyBorder="1" applyAlignment="1">
      <alignment horizontal="right" vertical="center"/>
    </xf>
    <xf numFmtId="9" fontId="117" fillId="32" borderId="8" xfId="260" applyNumberFormat="1" applyFont="1" applyFill="1" applyBorder="1" applyAlignment="1">
      <alignment horizontal="right" vertical="center"/>
    </xf>
    <xf numFmtId="231" fontId="117" fillId="32" borderId="0" xfId="260" applyNumberFormat="1" applyFont="1" applyFill="1" applyBorder="1" applyAlignment="1">
      <alignment horizontal="right" vertical="center"/>
    </xf>
    <xf numFmtId="9" fontId="118" fillId="32" borderId="8" xfId="0" applyNumberFormat="1" applyFont="1" applyFill="1" applyBorder="1"/>
    <xf numFmtId="232" fontId="125" fillId="0" borderId="38" xfId="273" applyNumberFormat="1" applyFont="1" applyFill="1" applyBorder="1" applyAlignment="1">
      <alignment horizontal="center" vertical="center"/>
    </xf>
    <xf numFmtId="232" fontId="126" fillId="0" borderId="39" xfId="273" applyNumberFormat="1" applyFont="1" applyFill="1" applyBorder="1" applyAlignment="1">
      <alignment horizontal="center" vertical="center"/>
    </xf>
    <xf numFmtId="232" fontId="125" fillId="38" borderId="38" xfId="273" applyNumberFormat="1" applyFont="1" applyFill="1" applyBorder="1" applyAlignment="1">
      <alignment horizontal="center" vertical="center"/>
    </xf>
    <xf numFmtId="232" fontId="126" fillId="39" borderId="39" xfId="273" applyNumberFormat="1" applyFont="1" applyFill="1" applyBorder="1" applyAlignment="1">
      <alignment horizontal="center" vertical="center"/>
    </xf>
    <xf numFmtId="232" fontId="125" fillId="0" borderId="38" xfId="0" applyNumberFormat="1" applyFont="1" applyBorder="1" applyAlignment="1">
      <alignment horizontal="center" vertical="center"/>
    </xf>
    <xf numFmtId="232" fontId="126" fillId="0" borderId="39" xfId="0" applyNumberFormat="1" applyFont="1" applyFill="1" applyBorder="1" applyAlignment="1">
      <alignment horizontal="center" vertical="center"/>
    </xf>
    <xf numFmtId="232" fontId="125" fillId="38" borderId="38" xfId="0" applyNumberFormat="1" applyFont="1" applyFill="1" applyBorder="1" applyAlignment="1">
      <alignment horizontal="center" vertical="center"/>
    </xf>
    <xf numFmtId="232" fontId="126" fillId="39" borderId="39" xfId="0" applyNumberFormat="1" applyFont="1" applyFill="1" applyBorder="1" applyAlignment="1">
      <alignment horizontal="center" vertical="center"/>
    </xf>
    <xf numFmtId="232" fontId="127" fillId="0" borderId="38" xfId="273" applyNumberFormat="1" applyFont="1" applyFill="1" applyBorder="1" applyAlignment="1">
      <alignment horizontal="center" vertical="center"/>
    </xf>
    <xf numFmtId="232" fontId="128" fillId="0" borderId="39" xfId="273" applyNumberFormat="1" applyFont="1" applyFill="1" applyBorder="1" applyAlignment="1">
      <alignment horizontal="center" vertical="center"/>
    </xf>
    <xf numFmtId="0" fontId="125" fillId="0" borderId="40" xfId="0" applyFont="1" applyBorder="1" applyAlignment="1">
      <alignment horizontal="left" vertical="center" wrapText="1"/>
    </xf>
    <xf numFmtId="232" fontId="126" fillId="0" borderId="41" xfId="273" applyNumberFormat="1" applyFont="1" applyFill="1" applyBorder="1" applyAlignment="1">
      <alignment horizontal="center" vertical="center"/>
    </xf>
    <xf numFmtId="0" fontId="125" fillId="38" borderId="40" xfId="0" applyFont="1" applyFill="1" applyBorder="1" applyAlignment="1">
      <alignment horizontal="left" vertical="center" wrapText="1"/>
    </xf>
    <xf numFmtId="232" fontId="126" fillId="39" borderId="41" xfId="273" applyNumberFormat="1" applyFont="1" applyFill="1" applyBorder="1" applyAlignment="1">
      <alignment horizontal="center" vertical="center"/>
    </xf>
    <xf numFmtId="232" fontId="126" fillId="0" borderId="41" xfId="0" applyNumberFormat="1" applyFont="1" applyFill="1" applyBorder="1" applyAlignment="1">
      <alignment horizontal="center" vertical="center"/>
    </xf>
    <xf numFmtId="232" fontId="126" fillId="39" borderId="41" xfId="0" applyNumberFormat="1" applyFont="1" applyFill="1" applyBorder="1" applyAlignment="1">
      <alignment horizontal="center" vertical="center"/>
    </xf>
    <xf numFmtId="0" fontId="127" fillId="0" borderId="40" xfId="0" applyFont="1" applyBorder="1" applyAlignment="1">
      <alignment horizontal="left" vertical="center" wrapText="1"/>
    </xf>
    <xf numFmtId="232" fontId="128" fillId="0" borderId="41" xfId="273" applyNumberFormat="1" applyFont="1" applyFill="1" applyBorder="1" applyAlignment="1">
      <alignment horizontal="center" vertical="center"/>
    </xf>
    <xf numFmtId="0" fontId="116" fillId="33" borderId="0" xfId="0" applyFont="1" applyFill="1" applyBorder="1" applyAlignment="1">
      <alignment horizontal="center" vertical="center"/>
    </xf>
    <xf numFmtId="0" fontId="103" fillId="33" borderId="0" xfId="328" applyFont="1" applyFill="1" applyBorder="1" applyAlignment="1">
      <alignment horizontal="center" vertical="center"/>
    </xf>
    <xf numFmtId="0" fontId="116" fillId="33" borderId="0" xfId="0" applyFont="1" applyFill="1" applyBorder="1" applyAlignment="1">
      <alignment horizontal="center" vertical="center"/>
    </xf>
    <xf numFmtId="3" fontId="106" fillId="32" borderId="13" xfId="0" applyNumberFormat="1" applyFont="1" applyFill="1" applyBorder="1" applyAlignment="1">
      <alignment horizontal="right"/>
    </xf>
    <xf numFmtId="3" fontId="106" fillId="32" borderId="28" xfId="0" applyNumberFormat="1" applyFont="1" applyFill="1" applyBorder="1" applyAlignment="1">
      <alignment horizontal="right"/>
    </xf>
    <xf numFmtId="3" fontId="106" fillId="32" borderId="26" xfId="0" applyNumberFormat="1" applyFont="1" applyFill="1" applyBorder="1" applyAlignment="1">
      <alignment horizontal="right"/>
    </xf>
    <xf numFmtId="3" fontId="106" fillId="32" borderId="27" xfId="0" applyNumberFormat="1" applyFont="1" applyFill="1" applyBorder="1" applyAlignment="1">
      <alignment horizontal="right"/>
    </xf>
    <xf numFmtId="3" fontId="106" fillId="32" borderId="30" xfId="0" applyNumberFormat="1" applyFont="1" applyFill="1" applyBorder="1" applyAlignment="1">
      <alignment horizontal="right"/>
    </xf>
    <xf numFmtId="3" fontId="106" fillId="32" borderId="29" xfId="0" applyNumberFormat="1" applyFont="1" applyFill="1" applyBorder="1" applyAlignment="1">
      <alignment horizontal="right"/>
    </xf>
    <xf numFmtId="3" fontId="106" fillId="32" borderId="18" xfId="0" applyNumberFormat="1" applyFont="1" applyFill="1" applyBorder="1" applyAlignment="1">
      <alignment horizontal="right"/>
    </xf>
    <xf numFmtId="0" fontId="0" fillId="32" borderId="0" xfId="0" applyFill="1" applyAlignment="1">
      <alignment vertical="center"/>
    </xf>
    <xf numFmtId="178" fontId="115" fillId="32" borderId="0" xfId="0" applyNumberFormat="1" applyFont="1" applyFill="1" applyAlignment="1">
      <alignment horizontal="right" vertical="center"/>
    </xf>
    <xf numFmtId="229" fontId="108" fillId="36" borderId="0" xfId="0" applyNumberFormat="1" applyFont="1" applyFill="1" applyAlignment="1">
      <alignment vertical="center"/>
    </xf>
    <xf numFmtId="178" fontId="108" fillId="32" borderId="30" xfId="0" applyNumberFormat="1" applyFont="1" applyFill="1" applyBorder="1" applyAlignment="1">
      <alignment vertical="center"/>
    </xf>
    <xf numFmtId="178" fontId="108" fillId="32" borderId="26" xfId="0" applyNumberFormat="1" applyFont="1" applyFill="1" applyBorder="1" applyAlignment="1">
      <alignment vertical="center"/>
    </xf>
    <xf numFmtId="0" fontId="119" fillId="41" borderId="13" xfId="0" applyFont="1" applyFill="1" applyBorder="1" applyAlignment="1">
      <alignment horizontal="left" vertical="center"/>
    </xf>
    <xf numFmtId="178" fontId="119" fillId="41" borderId="13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10" fillId="41" borderId="13" xfId="0" applyFont="1" applyFill="1" applyBorder="1" applyAlignment="1">
      <alignment horizontal="left" vertical="center"/>
    </xf>
    <xf numFmtId="178" fontId="110" fillId="41" borderId="13" xfId="0" applyNumberFormat="1" applyFont="1" applyFill="1" applyBorder="1" applyAlignment="1">
      <alignment vertical="center"/>
    </xf>
    <xf numFmtId="0" fontId="75" fillId="36" borderId="0" xfId="327" applyFont="1" applyFill="1" applyAlignment="1">
      <alignment vertical="center"/>
    </xf>
    <xf numFmtId="179" fontId="21" fillId="35" borderId="0" xfId="267" applyNumberFormat="1" applyFont="1" applyFill="1" applyBorder="1" applyAlignment="1">
      <alignment horizontal="right" vertical="center"/>
    </xf>
    <xf numFmtId="232" fontId="21" fillId="40" borderId="0" xfId="0" applyNumberFormat="1" applyFont="1" applyFill="1" applyBorder="1" applyAlignment="1">
      <alignment horizontal="center" vertical="center"/>
    </xf>
    <xf numFmtId="3" fontId="75" fillId="32" borderId="0" xfId="327" quotePrefix="1" applyNumberFormat="1" applyFont="1" applyFill="1" applyBorder="1" applyAlignment="1">
      <alignment horizontal="right" vertical="center"/>
    </xf>
    <xf numFmtId="3" fontId="75" fillId="32" borderId="28" xfId="327" quotePrefix="1" applyNumberFormat="1" applyFont="1" applyFill="1" applyBorder="1" applyAlignment="1">
      <alignment horizontal="right" vertical="center"/>
    </xf>
    <xf numFmtId="0" fontId="116" fillId="33" borderId="0" xfId="327" quotePrefix="1" applyFont="1" applyFill="1" applyBorder="1" applyAlignment="1">
      <alignment horizontal="center" vertical="center"/>
    </xf>
    <xf numFmtId="41" fontId="22" fillId="32" borderId="11" xfId="286" applyFont="1" applyFill="1" applyBorder="1" applyAlignment="1">
      <alignment horizontal="right" vertical="center"/>
    </xf>
    <xf numFmtId="41" fontId="22" fillId="32" borderId="0" xfId="286" applyFont="1" applyFill="1" applyBorder="1" applyAlignment="1">
      <alignment horizontal="right" vertical="center"/>
    </xf>
    <xf numFmtId="179" fontId="75" fillId="32" borderId="26" xfId="260" applyNumberFormat="1" applyFont="1" applyFill="1" applyBorder="1" applyAlignment="1">
      <alignment vertical="center"/>
    </xf>
    <xf numFmtId="179" fontId="75" fillId="32" borderId="29" xfId="260" applyNumberFormat="1" applyFont="1" applyFill="1" applyBorder="1" applyAlignment="1">
      <alignment vertical="center"/>
    </xf>
    <xf numFmtId="3" fontId="119" fillId="32" borderId="0" xfId="0" applyNumberFormat="1" applyFont="1" applyFill="1"/>
    <xf numFmtId="41" fontId="75" fillId="32" borderId="0" xfId="327" applyNumberFormat="1" applyFont="1" applyFill="1" applyAlignment="1">
      <alignment vertical="center"/>
    </xf>
    <xf numFmtId="41" fontId="119" fillId="32" borderId="0" xfId="327" applyNumberFormat="1" applyFont="1" applyFill="1" applyAlignment="1">
      <alignment vertical="center"/>
    </xf>
    <xf numFmtId="41" fontId="75" fillId="32" borderId="28" xfId="327" applyNumberFormat="1" applyFont="1" applyFill="1" applyBorder="1" applyAlignment="1">
      <alignment vertical="center"/>
    </xf>
    <xf numFmtId="41" fontId="75" fillId="32" borderId="26" xfId="327" applyNumberFormat="1" applyFont="1" applyFill="1" applyBorder="1" applyAlignment="1">
      <alignment vertical="center"/>
    </xf>
    <xf numFmtId="176" fontId="110" fillId="36" borderId="26" xfId="273" applyNumberFormat="1" applyFont="1" applyFill="1" applyBorder="1" applyAlignment="1">
      <alignment horizontal="right" vertical="center"/>
    </xf>
    <xf numFmtId="176" fontId="106" fillId="36" borderId="27" xfId="273" applyNumberFormat="1" applyFont="1" applyFill="1" applyBorder="1" applyAlignment="1">
      <alignment horizontal="right" vertical="center"/>
    </xf>
    <xf numFmtId="0" fontId="116" fillId="33" borderId="0" xfId="0" applyFont="1" applyFill="1" applyBorder="1" applyAlignment="1">
      <alignment horizontal="center" vertical="center"/>
    </xf>
    <xf numFmtId="176" fontId="122" fillId="36" borderId="28" xfId="273" applyNumberFormat="1" applyFont="1" applyFill="1" applyBorder="1" applyAlignment="1">
      <alignment horizontal="right" vertical="center"/>
    </xf>
    <xf numFmtId="176" fontId="123" fillId="36" borderId="28" xfId="273" applyNumberFormat="1" applyFont="1" applyFill="1" applyBorder="1" applyAlignment="1">
      <alignment horizontal="right" vertical="center"/>
    </xf>
    <xf numFmtId="176" fontId="123" fillId="36" borderId="29" xfId="273" applyNumberFormat="1" applyFont="1" applyFill="1" applyBorder="1" applyAlignment="1">
      <alignment horizontal="right" vertical="center"/>
    </xf>
    <xf numFmtId="176" fontId="106" fillId="32" borderId="0" xfId="0" applyNumberFormat="1" applyFont="1" applyFill="1"/>
    <xf numFmtId="9" fontId="108" fillId="32" borderId="28" xfId="260" applyNumberFormat="1" applyFont="1" applyFill="1" applyBorder="1" applyAlignment="1">
      <alignment horizontal="right" vertical="center"/>
    </xf>
    <xf numFmtId="9" fontId="108" fillId="32" borderId="0" xfId="260" applyNumberFormat="1" applyFont="1" applyFill="1" applyBorder="1" applyAlignment="1">
      <alignment horizontal="right" vertical="center"/>
    </xf>
    <xf numFmtId="9" fontId="108" fillId="32" borderId="29" xfId="260" applyNumberFormat="1" applyFont="1" applyFill="1" applyBorder="1" applyAlignment="1">
      <alignment horizontal="right" vertical="center"/>
    </xf>
    <xf numFmtId="3" fontId="22" fillId="32" borderId="29" xfId="0" applyNumberFormat="1" applyFont="1" applyFill="1" applyBorder="1" applyAlignment="1">
      <alignment horizontal="right" vertical="center"/>
    </xf>
    <xf numFmtId="3" fontId="21" fillId="36" borderId="29" xfId="0" applyNumberFormat="1" applyFont="1" applyFill="1" applyBorder="1" applyAlignment="1">
      <alignment horizontal="right" vertical="center"/>
    </xf>
    <xf numFmtId="0" fontId="22" fillId="32" borderId="8" xfId="0" applyFont="1" applyFill="1" applyBorder="1" applyAlignment="1">
      <alignment horizontal="center" vertical="center"/>
    </xf>
    <xf numFmtId="0" fontId="131" fillId="0" borderId="0" xfId="327" applyFont="1" applyAlignment="1">
      <alignment vertical="center"/>
    </xf>
    <xf numFmtId="0" fontId="132" fillId="0" borderId="0" xfId="327" applyFont="1" applyAlignment="1">
      <alignment vertical="center"/>
    </xf>
    <xf numFmtId="0" fontId="131" fillId="0" borderId="0" xfId="327" applyFont="1" applyFill="1" applyAlignment="1">
      <alignment vertical="center"/>
    </xf>
    <xf numFmtId="0" fontId="131" fillId="0" borderId="0" xfId="327" applyFont="1" applyFill="1" applyBorder="1" applyAlignment="1">
      <alignment vertical="center"/>
    </xf>
    <xf numFmtId="0" fontId="133" fillId="0" borderId="0" xfId="327" applyFont="1" applyFill="1" applyAlignment="1">
      <alignment vertical="center"/>
    </xf>
    <xf numFmtId="0" fontId="134" fillId="0" borderId="0" xfId="327" applyFont="1" applyFill="1" applyAlignment="1">
      <alignment vertical="center"/>
    </xf>
    <xf numFmtId="0" fontId="6" fillId="0" borderId="0" xfId="327" applyFont="1" applyFill="1" applyAlignment="1">
      <alignment vertical="center"/>
    </xf>
    <xf numFmtId="0" fontId="131" fillId="0" borderId="0" xfId="327" applyFont="1" applyAlignment="1">
      <alignment horizontal="center" vertical="center"/>
    </xf>
    <xf numFmtId="41" fontId="108" fillId="0" borderId="0" xfId="273" applyFont="1" applyAlignment="1">
      <alignment vertical="center"/>
    </xf>
    <xf numFmtId="10" fontId="22" fillId="32" borderId="8" xfId="0" applyNumberFormat="1" applyFont="1" applyFill="1" applyBorder="1" applyAlignment="1">
      <alignment horizontal="right" vertical="center"/>
    </xf>
    <xf numFmtId="10" fontId="21" fillId="36" borderId="8" xfId="0" applyNumberFormat="1" applyFont="1" applyFill="1" applyBorder="1" applyAlignment="1">
      <alignment horizontal="right" vertical="center"/>
    </xf>
    <xf numFmtId="0" fontId="108" fillId="32" borderId="26" xfId="0" applyFont="1" applyFill="1" applyBorder="1" applyAlignment="1">
      <alignment horizontal="left" vertical="center"/>
    </xf>
    <xf numFmtId="0" fontId="75" fillId="32" borderId="0" xfId="328" applyFont="1" applyFill="1" applyBorder="1" applyAlignment="1">
      <alignment horizontal="center" vertical="center" shrinkToFit="1"/>
    </xf>
    <xf numFmtId="41" fontId="0" fillId="0" borderId="0" xfId="273" applyFont="1"/>
    <xf numFmtId="3" fontId="116" fillId="33" borderId="42" xfId="273" applyNumberFormat="1" applyFont="1" applyFill="1" applyBorder="1" applyAlignment="1">
      <alignment horizontal="center"/>
    </xf>
    <xf numFmtId="0" fontId="116" fillId="33" borderId="42" xfId="273" applyNumberFormat="1" applyFont="1" applyFill="1" applyBorder="1" applyAlignment="1">
      <alignment horizontal="center"/>
    </xf>
    <xf numFmtId="0" fontId="108" fillId="32" borderId="30" xfId="0" applyFont="1" applyFill="1" applyBorder="1" applyAlignment="1">
      <alignment horizontal="left" vertical="center" indent="1"/>
    </xf>
    <xf numFmtId="0" fontId="108" fillId="32" borderId="26" xfId="0" applyFont="1" applyFill="1" applyBorder="1" applyAlignment="1">
      <alignment horizontal="left" vertical="center" indent="2"/>
    </xf>
    <xf numFmtId="0" fontId="108" fillId="32" borderId="26" xfId="0" applyFont="1" applyFill="1" applyBorder="1" applyAlignment="1">
      <alignment horizontal="left" vertical="center" indent="3"/>
    </xf>
    <xf numFmtId="0" fontId="108" fillId="32" borderId="26" xfId="0" applyFont="1" applyFill="1" applyBorder="1" applyAlignment="1">
      <alignment horizontal="left" vertical="center" indent="4"/>
    </xf>
    <xf numFmtId="0" fontId="108" fillId="32" borderId="26" xfId="0" applyFont="1" applyFill="1" applyBorder="1" applyAlignment="1">
      <alignment horizontal="left" vertical="center" indent="1"/>
    </xf>
    <xf numFmtId="178" fontId="108" fillId="0" borderId="26" xfId="0" applyNumberFormat="1" applyFont="1" applyBorder="1" applyAlignment="1">
      <alignment vertical="center"/>
    </xf>
    <xf numFmtId="0" fontId="108" fillId="0" borderId="0" xfId="0" applyFont="1" applyBorder="1"/>
    <xf numFmtId="0" fontId="77" fillId="32" borderId="0" xfId="0" applyFont="1" applyFill="1" applyBorder="1" applyAlignment="1">
      <alignment horizontal="left" vertical="center"/>
    </xf>
    <xf numFmtId="0" fontId="95" fillId="36" borderId="0" xfId="327" applyFont="1" applyFill="1" applyAlignment="1">
      <alignment vertical="center"/>
    </xf>
    <xf numFmtId="3" fontId="75" fillId="36" borderId="0" xfId="327" applyNumberFormat="1" applyFont="1" applyFill="1" applyAlignment="1">
      <alignment vertical="center"/>
    </xf>
    <xf numFmtId="0" fontId="110" fillId="36" borderId="26" xfId="0" applyFont="1" applyFill="1" applyBorder="1" applyAlignment="1">
      <alignment horizontal="left" vertical="center"/>
    </xf>
    <xf numFmtId="178" fontId="110" fillId="36" borderId="26" xfId="0" applyNumberFormat="1" applyFont="1" applyFill="1" applyBorder="1" applyAlignment="1">
      <alignment vertical="center"/>
    </xf>
    <xf numFmtId="0" fontId="111" fillId="36" borderId="26" xfId="0" applyFont="1" applyFill="1" applyBorder="1" applyAlignment="1">
      <alignment horizontal="left" vertical="center"/>
    </xf>
    <xf numFmtId="179" fontId="76" fillId="36" borderId="0" xfId="328" applyNumberFormat="1" applyFont="1" applyFill="1">
      <alignment vertical="center"/>
    </xf>
    <xf numFmtId="179" fontId="76" fillId="36" borderId="8" xfId="328" applyNumberFormat="1" applyFont="1" applyFill="1" applyBorder="1">
      <alignment vertical="center"/>
    </xf>
    <xf numFmtId="178" fontId="106" fillId="36" borderId="26" xfId="0" applyNumberFormat="1" applyFont="1" applyFill="1" applyBorder="1" applyAlignment="1">
      <alignment vertical="center"/>
    </xf>
    <xf numFmtId="0" fontId="110" fillId="36" borderId="29" xfId="0" applyFont="1" applyFill="1" applyBorder="1" applyAlignment="1">
      <alignment horizontal="left" vertical="center"/>
    </xf>
    <xf numFmtId="178" fontId="110" fillId="36" borderId="29" xfId="0" applyNumberFormat="1" applyFont="1" applyFill="1" applyBorder="1" applyAlignment="1">
      <alignment vertical="center"/>
    </xf>
    <xf numFmtId="0" fontId="116" fillId="33" borderId="0" xfId="0" applyFont="1" applyFill="1" applyBorder="1" applyAlignment="1">
      <alignment horizontal="center" vertical="center"/>
    </xf>
    <xf numFmtId="0" fontId="75" fillId="32" borderId="31" xfId="328" applyFont="1" applyFill="1" applyBorder="1" applyAlignment="1">
      <alignment horizontal="center" vertical="center" shrinkToFit="1"/>
    </xf>
    <xf numFmtId="230" fontId="4" fillId="32" borderId="28" xfId="273" applyNumberFormat="1" applyFont="1" applyFill="1" applyBorder="1" applyAlignment="1">
      <alignment vertical="center"/>
    </xf>
    <xf numFmtId="230" fontId="75" fillId="32" borderId="28" xfId="273" applyNumberFormat="1" applyFont="1" applyFill="1" applyBorder="1" applyAlignment="1">
      <alignment vertical="center"/>
    </xf>
    <xf numFmtId="230" fontId="76" fillId="35" borderId="28" xfId="273" applyNumberFormat="1" applyFont="1" applyFill="1" applyBorder="1" applyAlignment="1">
      <alignment vertical="center"/>
    </xf>
    <xf numFmtId="230" fontId="4" fillId="32" borderId="26" xfId="273" applyNumberFormat="1" applyFont="1" applyFill="1" applyBorder="1" applyAlignment="1">
      <alignment vertical="center"/>
    </xf>
    <xf numFmtId="230" fontId="75" fillId="32" borderId="26" xfId="273" applyNumberFormat="1" applyFont="1" applyFill="1" applyBorder="1" applyAlignment="1">
      <alignment vertical="center"/>
    </xf>
    <xf numFmtId="230" fontId="76" fillId="35" borderId="26" xfId="273" applyNumberFormat="1" applyFont="1" applyFill="1" applyBorder="1" applyAlignment="1">
      <alignment vertical="center"/>
    </xf>
    <xf numFmtId="0" fontId="106" fillId="32" borderId="8" xfId="0" applyFont="1" applyFill="1" applyBorder="1" applyAlignment="1">
      <alignment horizontal="center" vertical="center"/>
    </xf>
    <xf numFmtId="0" fontId="106" fillId="32" borderId="33" xfId="0" applyFont="1" applyFill="1" applyBorder="1" applyAlignment="1">
      <alignment horizontal="left" vertical="center" indent="2"/>
    </xf>
    <xf numFmtId="0" fontId="106" fillId="32" borderId="34" xfId="0" applyFont="1" applyFill="1" applyBorder="1" applyAlignment="1">
      <alignment horizontal="left" vertical="center" indent="2"/>
    </xf>
    <xf numFmtId="0" fontId="106" fillId="32" borderId="32" xfId="0" applyFont="1" applyFill="1" applyBorder="1" applyAlignment="1">
      <alignment horizontal="left" vertical="center" indent="2"/>
    </xf>
    <xf numFmtId="230" fontId="76" fillId="35" borderId="26" xfId="273" applyNumberFormat="1" applyFont="1" applyFill="1" applyBorder="1" applyAlignment="1">
      <alignment horizontal="right" vertical="center"/>
    </xf>
    <xf numFmtId="230" fontId="75" fillId="32" borderId="26" xfId="273" applyNumberFormat="1" applyFont="1" applyFill="1" applyBorder="1" applyAlignment="1">
      <alignment horizontal="right" vertical="center"/>
    </xf>
    <xf numFmtId="230" fontId="4" fillId="32" borderId="26" xfId="273" applyNumberFormat="1" applyFont="1" applyFill="1" applyBorder="1" applyAlignment="1">
      <alignment horizontal="right" vertical="center"/>
    </xf>
    <xf numFmtId="230" fontId="76" fillId="35" borderId="27" xfId="273" applyNumberFormat="1" applyFont="1" applyFill="1" applyBorder="1" applyAlignment="1">
      <alignment horizontal="right" vertical="center"/>
    </xf>
    <xf numFmtId="230" fontId="75" fillId="32" borderId="27" xfId="273" applyNumberFormat="1" applyFont="1" applyFill="1" applyBorder="1" applyAlignment="1">
      <alignment horizontal="right" vertical="center"/>
    </xf>
    <xf numFmtId="230" fontId="4" fillId="32" borderId="27" xfId="273" applyNumberFormat="1" applyFont="1" applyFill="1" applyBorder="1" applyAlignment="1">
      <alignment horizontal="right" vertical="center"/>
    </xf>
    <xf numFmtId="230" fontId="76" fillId="35" borderId="0" xfId="273" applyNumberFormat="1" applyFont="1" applyFill="1" applyBorder="1" applyAlignment="1">
      <alignment horizontal="right" vertical="center"/>
    </xf>
    <xf numFmtId="230" fontId="75" fillId="32" borderId="0" xfId="273" applyNumberFormat="1" applyFont="1" applyFill="1" applyBorder="1" applyAlignment="1">
      <alignment horizontal="right" vertical="center"/>
    </xf>
    <xf numFmtId="230" fontId="4" fillId="32" borderId="0" xfId="273" applyNumberFormat="1" applyFont="1" applyFill="1" applyBorder="1" applyAlignment="1">
      <alignment horizontal="right" vertical="center"/>
    </xf>
    <xf numFmtId="230" fontId="76" fillId="35" borderId="28" xfId="273" applyNumberFormat="1" applyFont="1" applyFill="1" applyBorder="1" applyAlignment="1">
      <alignment horizontal="right" vertical="center"/>
    </xf>
    <xf numFmtId="230" fontId="75" fillId="32" borderId="28" xfId="273" applyNumberFormat="1" applyFont="1" applyFill="1" applyBorder="1" applyAlignment="1">
      <alignment horizontal="right" vertical="center"/>
    </xf>
    <xf numFmtId="230" fontId="4" fillId="32" borderId="28" xfId="273" applyNumberFormat="1" applyFont="1" applyFill="1" applyBorder="1" applyAlignment="1">
      <alignment horizontal="right" vertical="center"/>
    </xf>
    <xf numFmtId="0" fontId="0" fillId="0" borderId="0" xfId="0"/>
    <xf numFmtId="0" fontId="107" fillId="32" borderId="0" xfId="0" applyFont="1" applyFill="1"/>
    <xf numFmtId="0" fontId="107" fillId="31" borderId="0" xfId="327" applyFont="1" applyFill="1" applyAlignment="1">
      <alignment vertical="center"/>
    </xf>
    <xf numFmtId="0" fontId="116" fillId="33" borderId="0" xfId="328" applyFont="1" applyFill="1" applyBorder="1" applyAlignment="1">
      <alignment horizontal="center" vertical="center"/>
    </xf>
    <xf numFmtId="0" fontId="119" fillId="32" borderId="0" xfId="329" applyFont="1" applyFill="1" applyBorder="1" applyAlignment="1">
      <alignment vertical="center"/>
    </xf>
    <xf numFmtId="0" fontId="116" fillId="33" borderId="0" xfId="0" applyFont="1" applyFill="1" applyBorder="1" applyAlignment="1">
      <alignment horizontal="center" vertical="center"/>
    </xf>
    <xf numFmtId="0" fontId="119" fillId="32" borderId="13" xfId="0" applyFont="1" applyFill="1" applyBorder="1" applyAlignment="1"/>
    <xf numFmtId="0" fontId="119" fillId="32" borderId="0" xfId="0" applyFont="1" applyFill="1" applyBorder="1" applyAlignment="1">
      <alignment vertical="center"/>
    </xf>
    <xf numFmtId="0" fontId="119" fillId="32" borderId="28" xfId="0" applyFont="1" applyFill="1" applyBorder="1" applyAlignment="1">
      <alignment horizontal="left" vertical="center"/>
    </xf>
    <xf numFmtId="0" fontId="119" fillId="32" borderId="28" xfId="0" applyFont="1" applyFill="1" applyBorder="1" applyAlignment="1">
      <alignment vertical="center"/>
    </xf>
    <xf numFmtId="0" fontId="119" fillId="32" borderId="11" xfId="0" applyFont="1" applyFill="1" applyBorder="1" applyAlignment="1"/>
    <xf numFmtId="0" fontId="106" fillId="32" borderId="8" xfId="0" applyFont="1" applyFill="1" applyBorder="1" applyAlignment="1">
      <alignment horizontal="center" vertical="center"/>
    </xf>
    <xf numFmtId="0" fontId="119" fillId="31" borderId="0" xfId="327" applyFont="1" applyFill="1" applyBorder="1" applyAlignment="1">
      <alignment horizontal="left" vertical="center"/>
    </xf>
    <xf numFmtId="0" fontId="119" fillId="31" borderId="0" xfId="327" applyFont="1" applyFill="1" applyBorder="1" applyAlignment="1">
      <alignment vertical="center"/>
    </xf>
    <xf numFmtId="0" fontId="119" fillId="31" borderId="28" xfId="327" applyFont="1" applyFill="1" applyBorder="1" applyAlignment="1">
      <alignment horizontal="left" vertical="center"/>
    </xf>
    <xf numFmtId="0" fontId="119" fillId="31" borderId="28" xfId="327" applyFont="1" applyFill="1" applyBorder="1" applyAlignment="1">
      <alignment vertical="center"/>
    </xf>
    <xf numFmtId="0" fontId="119" fillId="31" borderId="27" xfId="327" applyFont="1" applyFill="1" applyBorder="1" applyAlignment="1">
      <alignment horizontal="left" vertical="center"/>
    </xf>
    <xf numFmtId="0" fontId="119" fillId="31" borderId="27" xfId="327" applyFont="1" applyFill="1" applyBorder="1" applyAlignment="1">
      <alignment vertical="center"/>
    </xf>
    <xf numFmtId="0" fontId="119" fillId="32" borderId="0" xfId="327" applyFont="1" applyFill="1" applyBorder="1" applyAlignment="1">
      <alignment horizontal="left" vertical="center"/>
    </xf>
    <xf numFmtId="0" fontId="119" fillId="32" borderId="0" xfId="327" applyFont="1" applyFill="1" applyBorder="1" applyAlignment="1">
      <alignment vertical="center"/>
    </xf>
    <xf numFmtId="0" fontId="107" fillId="31" borderId="0" xfId="0" applyFont="1" applyFill="1" applyBorder="1" applyAlignment="1">
      <alignment horizontal="left" vertical="center"/>
    </xf>
    <xf numFmtId="0" fontId="106" fillId="32" borderId="33" xfId="0" applyFont="1" applyFill="1" applyBorder="1" applyAlignment="1">
      <alignment horizontal="left" vertical="center" indent="2"/>
    </xf>
    <xf numFmtId="0" fontId="106" fillId="32" borderId="34" xfId="0" applyFont="1" applyFill="1" applyBorder="1" applyAlignment="1">
      <alignment horizontal="left" vertical="center" indent="2"/>
    </xf>
    <xf numFmtId="0" fontId="106" fillId="32" borderId="32" xfId="0" applyFont="1" applyFill="1" applyBorder="1" applyAlignment="1">
      <alignment horizontal="left" vertical="center" indent="2"/>
    </xf>
    <xf numFmtId="0" fontId="124" fillId="36" borderId="0" xfId="0" applyFont="1" applyFill="1" applyAlignment="1">
      <alignment vertical="center"/>
    </xf>
    <xf numFmtId="0" fontId="124" fillId="36" borderId="0" xfId="327" applyFont="1" applyFill="1" applyAlignment="1">
      <alignment vertical="center"/>
    </xf>
    <xf numFmtId="0" fontId="107" fillId="32" borderId="0" xfId="328" applyFont="1" applyFill="1" applyBorder="1" applyAlignment="1">
      <alignment horizontal="left" vertical="center"/>
    </xf>
    <xf numFmtId="0" fontId="104" fillId="32" borderId="0" xfId="328" applyFont="1" applyFill="1">
      <alignment vertical="center"/>
    </xf>
    <xf numFmtId="0" fontId="119" fillId="31" borderId="0" xfId="327" applyFont="1" applyFill="1" applyBorder="1" applyAlignment="1">
      <alignment horizontal="left" vertical="center" indent="1"/>
    </xf>
    <xf numFmtId="0" fontId="119" fillId="31" borderId="28" xfId="327" applyFont="1" applyFill="1" applyBorder="1" applyAlignment="1">
      <alignment horizontal="left" vertical="center" indent="1"/>
    </xf>
    <xf numFmtId="0" fontId="119" fillId="31" borderId="26" xfId="327" applyFont="1" applyFill="1" applyBorder="1" applyAlignment="1">
      <alignment horizontal="left" vertical="center" indent="1"/>
    </xf>
    <xf numFmtId="0" fontId="119" fillId="31" borderId="8" xfId="327" applyFont="1" applyFill="1" applyBorder="1" applyAlignment="1">
      <alignment horizontal="left" vertical="center" indent="1"/>
    </xf>
    <xf numFmtId="0" fontId="107" fillId="32" borderId="0" xfId="0" applyFont="1" applyFill="1" applyBorder="1" applyAlignment="1">
      <alignment horizontal="left" vertical="center"/>
    </xf>
    <xf numFmtId="0" fontId="108" fillId="0" borderId="28" xfId="0" applyFont="1" applyBorder="1" applyAlignment="1">
      <alignment horizontal="left" vertical="center" indent="1"/>
    </xf>
    <xf numFmtId="0" fontId="108" fillId="0" borderId="26" xfId="0" applyFont="1" applyBorder="1" applyAlignment="1">
      <alignment horizontal="left" vertical="center" indent="2"/>
    </xf>
    <xf numFmtId="0" fontId="108" fillId="0" borderId="26" xfId="0" applyFont="1" applyBorder="1" applyAlignment="1">
      <alignment horizontal="left" vertical="center" indent="3"/>
    </xf>
    <xf numFmtId="0" fontId="108" fillId="0" borderId="26" xfId="0" applyFont="1" applyBorder="1" applyAlignment="1">
      <alignment horizontal="left" vertical="center" indent="4"/>
    </xf>
    <xf numFmtId="0" fontId="108" fillId="0" borderId="26" xfId="0" applyFont="1" applyBorder="1" applyAlignment="1">
      <alignment horizontal="left" vertical="center" indent="1"/>
    </xf>
    <xf numFmtId="0" fontId="108" fillId="0" borderId="27" xfId="0" applyFont="1" applyBorder="1" applyAlignment="1">
      <alignment horizontal="left" vertical="center" indent="2"/>
    </xf>
    <xf numFmtId="0" fontId="116" fillId="33" borderId="0" xfId="0" applyFont="1" applyFill="1" applyBorder="1" applyAlignment="1">
      <alignment horizontal="center" vertical="center"/>
    </xf>
    <xf numFmtId="0" fontId="125" fillId="38" borderId="43" xfId="0" applyFont="1" applyFill="1" applyBorder="1" applyAlignment="1">
      <alignment vertical="center" wrapText="1"/>
    </xf>
    <xf numFmtId="232" fontId="125" fillId="38" borderId="44" xfId="273" applyNumberFormat="1" applyFont="1" applyFill="1" applyBorder="1" applyAlignment="1">
      <alignment horizontal="right" vertical="center"/>
    </xf>
    <xf numFmtId="232" fontId="126" fillId="39" borderId="44" xfId="273" applyNumberFormat="1" applyFont="1" applyFill="1" applyBorder="1" applyAlignment="1">
      <alignment horizontal="right" vertical="center"/>
    </xf>
    <xf numFmtId="232" fontId="126" fillId="39" borderId="45" xfId="273" applyNumberFormat="1" applyFont="1" applyFill="1" applyBorder="1" applyAlignment="1">
      <alignment horizontal="right" vertical="center"/>
    </xf>
    <xf numFmtId="0" fontId="127" fillId="0" borderId="43" xfId="0" applyFont="1" applyBorder="1" applyAlignment="1">
      <alignment vertical="center" wrapText="1"/>
    </xf>
    <xf numFmtId="232" fontId="127" fillId="0" borderId="44" xfId="273" applyNumberFormat="1" applyFont="1" applyFill="1" applyBorder="1" applyAlignment="1">
      <alignment horizontal="right" vertical="center"/>
    </xf>
    <xf numFmtId="232" fontId="128" fillId="0" borderId="44" xfId="273" applyNumberFormat="1" applyFont="1" applyFill="1" applyBorder="1" applyAlignment="1">
      <alignment horizontal="right" vertical="center"/>
    </xf>
    <xf numFmtId="232" fontId="128" fillId="0" borderId="45" xfId="273" applyNumberFormat="1" applyFont="1" applyFill="1" applyBorder="1" applyAlignment="1">
      <alignment horizontal="right" vertical="center"/>
    </xf>
    <xf numFmtId="0" fontId="125" fillId="0" borderId="43" xfId="0" applyFont="1" applyBorder="1" applyAlignment="1">
      <alignment vertical="center" wrapText="1"/>
    </xf>
    <xf numFmtId="0" fontId="118" fillId="0" borderId="43" xfId="0" applyFont="1" applyBorder="1" applyAlignment="1">
      <alignment vertical="center" wrapText="1"/>
    </xf>
    <xf numFmtId="232" fontId="117" fillId="38" borderId="44" xfId="0" applyNumberFormat="1" applyFont="1" applyFill="1" applyBorder="1" applyAlignment="1">
      <alignment vertical="center"/>
    </xf>
    <xf numFmtId="232" fontId="128" fillId="39" borderId="44" xfId="0" applyNumberFormat="1" applyFont="1" applyFill="1" applyBorder="1" applyAlignment="1">
      <alignment vertical="center"/>
    </xf>
    <xf numFmtId="232" fontId="128" fillId="39" borderId="45" xfId="0" applyNumberFormat="1" applyFont="1" applyFill="1" applyBorder="1" applyAlignment="1">
      <alignment vertical="center"/>
    </xf>
    <xf numFmtId="232" fontId="117" fillId="0" borderId="44" xfId="0" applyNumberFormat="1" applyFont="1" applyBorder="1" applyAlignment="1">
      <alignment vertical="center"/>
    </xf>
    <xf numFmtId="232" fontId="128" fillId="0" borderId="44" xfId="0" applyNumberFormat="1" applyFont="1" applyFill="1" applyBorder="1" applyAlignment="1">
      <alignment vertical="center"/>
    </xf>
    <xf numFmtId="232" fontId="128" fillId="0" borderId="45" xfId="0" applyNumberFormat="1" applyFont="1" applyFill="1" applyBorder="1" applyAlignment="1">
      <alignment vertical="center"/>
    </xf>
    <xf numFmtId="232" fontId="122" fillId="0" borderId="44" xfId="0" applyNumberFormat="1" applyFont="1" applyBorder="1" applyAlignment="1">
      <alignment vertical="center"/>
    </xf>
    <xf numFmtId="232" fontId="126" fillId="0" borderId="44" xfId="0" applyNumberFormat="1" applyFont="1" applyFill="1" applyBorder="1" applyAlignment="1">
      <alignment vertical="center"/>
    </xf>
    <xf numFmtId="232" fontId="126" fillId="0" borderId="45" xfId="0" applyNumberFormat="1" applyFont="1" applyFill="1" applyBorder="1" applyAlignment="1">
      <alignment vertical="center"/>
    </xf>
    <xf numFmtId="232" fontId="122" fillId="38" borderId="44" xfId="0" applyNumberFormat="1" applyFont="1" applyFill="1" applyBorder="1" applyAlignment="1">
      <alignment vertical="center"/>
    </xf>
    <xf numFmtId="232" fontId="126" fillId="39" borderId="44" xfId="0" applyNumberFormat="1" applyFont="1" applyFill="1" applyBorder="1" applyAlignment="1">
      <alignment vertical="center"/>
    </xf>
    <xf numFmtId="232" fontId="126" fillId="39" borderId="45" xfId="0" applyNumberFormat="1" applyFont="1" applyFill="1" applyBorder="1" applyAlignment="1">
      <alignment vertical="center"/>
    </xf>
    <xf numFmtId="0" fontId="135" fillId="33" borderId="0" xfId="0" applyFont="1" applyFill="1" applyBorder="1" applyAlignment="1">
      <alignment horizontal="center" vertical="center"/>
    </xf>
    <xf numFmtId="0" fontId="119" fillId="32" borderId="8" xfId="329" applyFont="1" applyFill="1" applyBorder="1" applyAlignment="1">
      <alignment vertical="center"/>
    </xf>
    <xf numFmtId="0" fontId="112" fillId="0" borderId="0" xfId="0" applyFont="1" applyBorder="1" applyAlignment="1">
      <alignment horizontal="center" vertical="center"/>
    </xf>
    <xf numFmtId="0" fontId="112" fillId="0" borderId="0" xfId="0" applyFont="1" applyBorder="1" applyAlignment="1">
      <alignment vertical="center"/>
    </xf>
    <xf numFmtId="0" fontId="112" fillId="0" borderId="0" xfId="0" applyFont="1" applyAlignment="1">
      <alignment vertical="center"/>
    </xf>
    <xf numFmtId="0" fontId="136" fillId="36" borderId="0" xfId="0" applyFont="1" applyFill="1" applyBorder="1" applyAlignment="1">
      <alignment vertical="center"/>
    </xf>
    <xf numFmtId="0" fontId="138" fillId="0" borderId="0" xfId="0" applyFont="1" applyFill="1" applyBorder="1" applyAlignment="1">
      <alignment vertical="center" wrapText="1"/>
    </xf>
    <xf numFmtId="0" fontId="112" fillId="0" borderId="0" xfId="0" applyFont="1" applyFill="1" applyBorder="1" applyAlignment="1">
      <alignment vertical="center"/>
    </xf>
    <xf numFmtId="0" fontId="112" fillId="0" borderId="0" xfId="0" applyFont="1" applyFill="1" applyAlignment="1">
      <alignment vertical="center"/>
    </xf>
    <xf numFmtId="0" fontId="105" fillId="0" borderId="0" xfId="0" applyFont="1" applyFill="1" applyAlignment="1">
      <alignment vertical="center"/>
    </xf>
    <xf numFmtId="0" fontId="116" fillId="33" borderId="0" xfId="0" applyFont="1" applyFill="1" applyBorder="1" applyAlignment="1">
      <alignment horizontal="center" vertical="center" wrapText="1"/>
    </xf>
    <xf numFmtId="0" fontId="116" fillId="33" borderId="28" xfId="327" quotePrefix="1" applyFont="1" applyFill="1" applyBorder="1" applyAlignment="1">
      <alignment horizontal="center" vertical="center"/>
    </xf>
    <xf numFmtId="0" fontId="140" fillId="0" borderId="42" xfId="0" applyFont="1" applyBorder="1" applyAlignment="1">
      <alignment horizontal="left" vertical="center"/>
    </xf>
    <xf numFmtId="0" fontId="140" fillId="0" borderId="42" xfId="0" applyFont="1" applyBorder="1" applyAlignment="1">
      <alignment horizontal="center" vertical="center" wrapText="1"/>
    </xf>
    <xf numFmtId="0" fontId="140" fillId="36" borderId="42" xfId="0" applyFont="1" applyFill="1" applyBorder="1" applyAlignment="1">
      <alignment horizontal="center" vertical="center" wrapText="1"/>
    </xf>
    <xf numFmtId="0" fontId="141" fillId="0" borderId="0" xfId="0" applyFont="1" applyBorder="1" applyAlignment="1">
      <alignment horizontal="left" vertical="center"/>
    </xf>
    <xf numFmtId="0" fontId="141" fillId="0" borderId="33" xfId="0" applyFont="1" applyBorder="1" applyAlignment="1">
      <alignment horizontal="left" vertical="center" indent="1"/>
    </xf>
    <xf numFmtId="230" fontId="141" fillId="0" borderId="27" xfId="273" applyNumberFormat="1" applyFont="1" applyBorder="1" applyAlignment="1">
      <alignment horizontal="right" vertical="center" wrapText="1"/>
    </xf>
    <xf numFmtId="230" fontId="141" fillId="36" borderId="27" xfId="273" applyNumberFormat="1" applyFont="1" applyFill="1" applyBorder="1" applyAlignment="1">
      <alignment horizontal="right" vertical="center" wrapText="1"/>
    </xf>
    <xf numFmtId="0" fontId="141" fillId="0" borderId="46" xfId="0" applyFont="1" applyBorder="1" applyAlignment="1">
      <alignment horizontal="left" vertical="center"/>
    </xf>
    <xf numFmtId="0" fontId="141" fillId="0" borderId="47" xfId="0" applyFont="1" applyBorder="1" applyAlignment="1">
      <alignment horizontal="left" vertical="center" indent="1"/>
    </xf>
    <xf numFmtId="230" fontId="141" fillId="0" borderId="8" xfId="273" applyNumberFormat="1" applyFont="1" applyBorder="1" applyAlignment="1">
      <alignment horizontal="right" vertical="center" wrapText="1"/>
    </xf>
    <xf numFmtId="230" fontId="141" fillId="36" borderId="8" xfId="273" applyNumberFormat="1" applyFont="1" applyFill="1" applyBorder="1" applyAlignment="1">
      <alignment horizontal="right" vertical="center" wrapText="1"/>
    </xf>
    <xf numFmtId="41" fontId="141" fillId="0" borderId="27" xfId="273" applyFont="1" applyBorder="1" applyAlignment="1">
      <alignment horizontal="right" vertical="center" wrapText="1"/>
    </xf>
    <xf numFmtId="41" fontId="141" fillId="36" borderId="27" xfId="273" applyFont="1" applyFill="1" applyBorder="1" applyAlignment="1">
      <alignment horizontal="right" vertical="center" wrapText="1"/>
    </xf>
    <xf numFmtId="41" fontId="141" fillId="0" borderId="8" xfId="273" applyFont="1" applyBorder="1" applyAlignment="1">
      <alignment horizontal="right" vertical="center" wrapText="1"/>
    </xf>
    <xf numFmtId="41" fontId="141" fillId="36" borderId="8" xfId="273" applyFont="1" applyFill="1" applyBorder="1" applyAlignment="1">
      <alignment horizontal="right" vertical="center" wrapText="1"/>
    </xf>
    <xf numFmtId="0" fontId="141" fillId="0" borderId="34" xfId="0" applyFont="1" applyBorder="1" applyAlignment="1">
      <alignment horizontal="left" vertical="center" indent="1"/>
    </xf>
    <xf numFmtId="41" fontId="141" fillId="0" borderId="28" xfId="273" applyFont="1" applyBorder="1" applyAlignment="1">
      <alignment horizontal="right" vertical="center" wrapText="1"/>
    </xf>
    <xf numFmtId="41" fontId="141" fillId="36" borderId="28" xfId="273" applyFont="1" applyFill="1" applyBorder="1" applyAlignment="1">
      <alignment horizontal="right" vertical="center" wrapText="1"/>
    </xf>
    <xf numFmtId="0" fontId="140" fillId="0" borderId="46" xfId="0" applyFont="1" applyBorder="1" applyAlignment="1">
      <alignment horizontal="left" vertical="center"/>
    </xf>
    <xf numFmtId="0" fontId="140" fillId="0" borderId="32" xfId="0" applyFont="1" applyBorder="1" applyAlignment="1">
      <alignment horizontal="left" vertical="center" indent="1"/>
    </xf>
    <xf numFmtId="41" fontId="140" fillId="0" borderId="29" xfId="273" applyFont="1" applyBorder="1" applyAlignment="1">
      <alignment horizontal="right" vertical="center" wrapText="1"/>
    </xf>
    <xf numFmtId="41" fontId="140" fillId="36" borderId="29" xfId="273" applyFont="1" applyFill="1" applyBorder="1" applyAlignment="1">
      <alignment horizontal="right" vertical="center" wrapText="1"/>
    </xf>
    <xf numFmtId="0" fontId="142" fillId="0" borderId="0" xfId="0" applyFont="1" applyAlignment="1">
      <alignment vertical="center"/>
    </xf>
    <xf numFmtId="0" fontId="143" fillId="0" borderId="0" xfId="0" applyFont="1" applyAlignment="1">
      <alignment vertical="center"/>
    </xf>
    <xf numFmtId="0" fontId="141" fillId="0" borderId="31" xfId="0" applyFont="1" applyBorder="1" applyAlignment="1">
      <alignment horizontal="left" vertical="center" indent="1"/>
    </xf>
    <xf numFmtId="41" fontId="141" fillId="0" borderId="0" xfId="273" applyFont="1" applyBorder="1" applyAlignment="1">
      <alignment horizontal="right" vertical="center" wrapText="1"/>
    </xf>
    <xf numFmtId="41" fontId="141" fillId="36" borderId="0" xfId="273" applyFont="1" applyFill="1" applyBorder="1" applyAlignment="1">
      <alignment horizontal="right" vertical="center" wrapText="1"/>
    </xf>
    <xf numFmtId="0" fontId="140" fillId="0" borderId="36" xfId="0" applyFont="1" applyBorder="1" applyAlignment="1">
      <alignment horizontal="left" vertical="center"/>
    </xf>
    <xf numFmtId="0" fontId="140" fillId="0" borderId="35" xfId="0" applyFont="1" applyBorder="1" applyAlignment="1">
      <alignment horizontal="left" vertical="center" indent="1"/>
    </xf>
    <xf numFmtId="41" fontId="140" fillId="0" borderId="26" xfId="273" applyFont="1" applyBorder="1" applyAlignment="1">
      <alignment horizontal="right" vertical="center" wrapText="1"/>
    </xf>
    <xf numFmtId="41" fontId="140" fillId="36" borderId="26" xfId="273" applyFont="1" applyFill="1" applyBorder="1" applyAlignment="1">
      <alignment horizontal="right" vertical="center" wrapText="1"/>
    </xf>
    <xf numFmtId="0" fontId="141" fillId="0" borderId="32" xfId="0" applyFont="1" applyBorder="1" applyAlignment="1">
      <alignment horizontal="left" vertical="center" indent="1"/>
    </xf>
    <xf numFmtId="41" fontId="141" fillId="0" borderId="29" xfId="273" applyFont="1" applyBorder="1" applyAlignment="1">
      <alignment horizontal="right" vertical="center" wrapText="1"/>
    </xf>
    <xf numFmtId="41" fontId="141" fillId="36" borderId="29" xfId="273" applyFont="1" applyFill="1" applyBorder="1" applyAlignment="1">
      <alignment horizontal="right" vertical="center" wrapText="1"/>
    </xf>
    <xf numFmtId="0" fontId="144" fillId="0" borderId="31" xfId="0" applyFont="1" applyBorder="1" applyAlignment="1">
      <alignment horizontal="left" vertical="center" indent="1"/>
    </xf>
    <xf numFmtId="179" fontId="144" fillId="0" borderId="0" xfId="260" applyNumberFormat="1" applyFont="1" applyBorder="1" applyAlignment="1">
      <alignment horizontal="right" vertical="center" wrapText="1"/>
    </xf>
    <xf numFmtId="179" fontId="144" fillId="36" borderId="0" xfId="260" applyNumberFormat="1" applyFont="1" applyFill="1" applyBorder="1" applyAlignment="1">
      <alignment horizontal="right" vertical="center" wrapText="1"/>
    </xf>
    <xf numFmtId="0" fontId="141" fillId="0" borderId="8" xfId="0" applyFont="1" applyBorder="1" applyAlignment="1">
      <alignment horizontal="left" vertical="center"/>
    </xf>
    <xf numFmtId="0" fontId="144" fillId="0" borderId="47" xfId="0" applyFont="1" applyBorder="1" applyAlignment="1">
      <alignment horizontal="left" vertical="center" indent="1"/>
    </xf>
    <xf numFmtId="179" fontId="144" fillId="0" borderId="8" xfId="260" applyNumberFormat="1" applyFont="1" applyBorder="1" applyAlignment="1">
      <alignment horizontal="right" vertical="center" wrapText="1"/>
    </xf>
    <xf numFmtId="179" fontId="144" fillId="36" borderId="8" xfId="260" applyNumberFormat="1" applyFont="1" applyFill="1" applyBorder="1" applyAlignment="1">
      <alignment horizontal="right" vertical="center" wrapText="1"/>
    </xf>
    <xf numFmtId="233" fontId="140" fillId="0" borderId="26" xfId="0" applyNumberFormat="1" applyFont="1" applyBorder="1" applyAlignment="1">
      <alignment horizontal="right" vertical="center" wrapText="1"/>
    </xf>
    <xf numFmtId="9" fontId="140" fillId="0" borderId="26" xfId="260" applyFont="1" applyBorder="1" applyAlignment="1">
      <alignment horizontal="right" vertical="center" wrapText="1"/>
    </xf>
    <xf numFmtId="9" fontId="140" fillId="36" borderId="26" xfId="260" applyFont="1" applyFill="1" applyBorder="1" applyAlignment="1">
      <alignment horizontal="right" vertical="center" wrapText="1"/>
    </xf>
    <xf numFmtId="233" fontId="140" fillId="0" borderId="29" xfId="0" applyNumberFormat="1" applyFont="1" applyBorder="1" applyAlignment="1">
      <alignment horizontal="right" vertical="center" wrapText="1"/>
    </xf>
    <xf numFmtId="9" fontId="140" fillId="0" borderId="29" xfId="260" applyFont="1" applyBorder="1" applyAlignment="1">
      <alignment horizontal="right" vertical="center" wrapText="1"/>
    </xf>
    <xf numFmtId="9" fontId="140" fillId="36" borderId="29" xfId="260" applyFont="1" applyFill="1" applyBorder="1" applyAlignment="1">
      <alignment horizontal="right" vertical="center" wrapText="1"/>
    </xf>
    <xf numFmtId="179" fontId="141" fillId="0" borderId="0" xfId="260" applyNumberFormat="1" applyFont="1" applyBorder="1" applyAlignment="1">
      <alignment horizontal="right" vertical="center" wrapText="1"/>
    </xf>
    <xf numFmtId="179" fontId="141" fillId="36" borderId="0" xfId="260" applyNumberFormat="1" applyFont="1" applyFill="1" applyBorder="1" applyAlignment="1">
      <alignment horizontal="right" vertical="center" wrapText="1"/>
    </xf>
    <xf numFmtId="0" fontId="112" fillId="0" borderId="0" xfId="0" applyFont="1" applyFill="1" applyBorder="1" applyAlignment="1">
      <alignment horizontal="center" vertical="center"/>
    </xf>
    <xf numFmtId="0" fontId="106" fillId="0" borderId="0" xfId="0" applyFont="1" applyFill="1" applyBorder="1" applyAlignment="1">
      <alignment vertical="center" wrapText="1"/>
    </xf>
    <xf numFmtId="0" fontId="119" fillId="0" borderId="0" xfId="0" applyFont="1" applyFill="1" applyBorder="1" applyAlignment="1">
      <alignment vertical="center"/>
    </xf>
    <xf numFmtId="0" fontId="112" fillId="0" borderId="0" xfId="0" applyFont="1" applyFill="1" applyBorder="1" applyAlignment="1">
      <alignment horizontal="right" vertical="center"/>
    </xf>
    <xf numFmtId="0" fontId="146" fillId="0" borderId="0" xfId="0" applyFont="1" applyFill="1" applyBorder="1" applyAlignment="1">
      <alignment horizontal="right" vertical="center"/>
    </xf>
    <xf numFmtId="0" fontId="148" fillId="33" borderId="0" xfId="0" applyFont="1" applyFill="1" applyBorder="1" applyAlignment="1">
      <alignment horizontal="center" vertical="center" wrapText="1"/>
    </xf>
    <xf numFmtId="0" fontId="119" fillId="0" borderId="0" xfId="0" applyFont="1" applyAlignment="1">
      <alignment vertical="center"/>
    </xf>
    <xf numFmtId="0" fontId="140" fillId="0" borderId="42" xfId="0" applyFont="1" applyFill="1" applyBorder="1" applyAlignment="1">
      <alignment horizontal="justify" vertical="center" wrapText="1"/>
    </xf>
    <xf numFmtId="41" fontId="110" fillId="0" borderId="42" xfId="273" applyFont="1" applyFill="1" applyBorder="1" applyAlignment="1">
      <alignment horizontal="right" vertical="center" wrapText="1"/>
    </xf>
    <xf numFmtId="41" fontId="110" fillId="36" borderId="42" xfId="273" applyFont="1" applyFill="1" applyBorder="1" applyAlignment="1">
      <alignment horizontal="right" vertical="center" wrapText="1"/>
    </xf>
    <xf numFmtId="41" fontId="110" fillId="0" borderId="48" xfId="273" applyFont="1" applyFill="1" applyBorder="1" applyAlignment="1">
      <alignment horizontal="right" vertical="center" wrapText="1"/>
    </xf>
    <xf numFmtId="0" fontId="141" fillId="0" borderId="33" xfId="0" applyFont="1" applyFill="1" applyBorder="1" applyAlignment="1">
      <alignment horizontal="left" vertical="center" wrapText="1" indent="1"/>
    </xf>
    <xf numFmtId="41" fontId="141" fillId="0" borderId="27" xfId="273" applyFont="1" applyFill="1" applyBorder="1" applyAlignment="1">
      <alignment horizontal="right" vertical="center" wrapText="1"/>
    </xf>
    <xf numFmtId="41" fontId="108" fillId="0" borderId="27" xfId="273" applyFont="1" applyFill="1" applyBorder="1" applyAlignment="1">
      <alignment horizontal="right" vertical="center" wrapText="1"/>
    </xf>
    <xf numFmtId="41" fontId="108" fillId="42" borderId="27" xfId="273" applyFont="1" applyFill="1" applyBorder="1" applyAlignment="1">
      <alignment horizontal="right" vertical="center" wrapText="1"/>
    </xf>
    <xf numFmtId="41" fontId="108" fillId="0" borderId="49" xfId="273" applyFont="1" applyFill="1" applyBorder="1" applyAlignment="1">
      <alignment horizontal="right" vertical="center" wrapText="1"/>
    </xf>
    <xf numFmtId="43" fontId="112" fillId="0" borderId="0" xfId="0" applyNumberFormat="1" applyFont="1" applyAlignment="1">
      <alignment vertical="center"/>
    </xf>
    <xf numFmtId="0" fontId="141" fillId="0" borderId="31" xfId="0" applyFont="1" applyFill="1" applyBorder="1" applyAlignment="1">
      <alignment horizontal="left" vertical="center" wrapText="1" indent="1"/>
    </xf>
    <xf numFmtId="41" fontId="141" fillId="0" borderId="0" xfId="273" applyFont="1" applyFill="1" applyBorder="1" applyAlignment="1">
      <alignment horizontal="right" vertical="center" wrapText="1"/>
    </xf>
    <xf numFmtId="41" fontId="108" fillId="0" borderId="0" xfId="273" applyFont="1" applyFill="1" applyBorder="1" applyAlignment="1">
      <alignment horizontal="right" vertical="center" wrapText="1"/>
    </xf>
    <xf numFmtId="41" fontId="108" fillId="36" borderId="0" xfId="273" applyFont="1" applyFill="1" applyBorder="1" applyAlignment="1">
      <alignment horizontal="right" vertical="center" wrapText="1"/>
    </xf>
    <xf numFmtId="41" fontId="108" fillId="0" borderId="36" xfId="273" applyFont="1" applyFill="1" applyBorder="1" applyAlignment="1">
      <alignment horizontal="right" vertical="center" wrapText="1"/>
    </xf>
    <xf numFmtId="0" fontId="141" fillId="0" borderId="47" xfId="0" applyFont="1" applyFill="1" applyBorder="1" applyAlignment="1">
      <alignment horizontal="left" vertical="center" wrapText="1" indent="1"/>
    </xf>
    <xf numFmtId="41" fontId="141" fillId="0" borderId="8" xfId="273" applyFont="1" applyFill="1" applyBorder="1" applyAlignment="1">
      <alignment horizontal="right" vertical="center" wrapText="1"/>
    </xf>
    <xf numFmtId="41" fontId="108" fillId="0" borderId="8" xfId="273" applyFont="1" applyFill="1" applyBorder="1" applyAlignment="1">
      <alignment horizontal="right" vertical="center" wrapText="1"/>
    </xf>
    <xf numFmtId="41" fontId="108" fillId="43" borderId="8" xfId="273" applyFont="1" applyFill="1" applyBorder="1" applyAlignment="1">
      <alignment horizontal="right" vertical="center" wrapText="1"/>
    </xf>
    <xf numFmtId="41" fontId="108" fillId="42" borderId="8" xfId="273" applyFont="1" applyFill="1" applyBorder="1" applyAlignment="1">
      <alignment horizontal="right" vertical="center" wrapText="1"/>
    </xf>
    <xf numFmtId="41" fontId="108" fillId="36" borderId="8" xfId="273" applyFont="1" applyFill="1" applyBorder="1" applyAlignment="1">
      <alignment horizontal="right" vertical="center" wrapText="1"/>
    </xf>
    <xf numFmtId="41" fontId="108" fillId="0" borderId="46" xfId="273" applyFont="1" applyFill="1" applyBorder="1" applyAlignment="1">
      <alignment horizontal="right" vertical="center" wrapText="1"/>
    </xf>
    <xf numFmtId="0" fontId="140" fillId="0" borderId="42" xfId="0" applyFont="1" applyFill="1" applyBorder="1" applyAlignment="1">
      <alignment horizontal="justify" vertical="center"/>
    </xf>
    <xf numFmtId="41" fontId="108" fillId="36" borderId="27" xfId="273" applyFont="1" applyFill="1" applyBorder="1" applyAlignment="1">
      <alignment horizontal="right" vertical="center" wrapText="1"/>
    </xf>
    <xf numFmtId="41" fontId="140" fillId="0" borderId="42" xfId="273" applyFont="1" applyFill="1" applyBorder="1" applyAlignment="1">
      <alignment horizontal="right" vertical="center" wrapText="1"/>
    </xf>
    <xf numFmtId="41" fontId="140" fillId="36" borderId="42" xfId="273" applyFont="1" applyFill="1" applyBorder="1" applyAlignment="1">
      <alignment horizontal="right" vertical="center" wrapText="1"/>
    </xf>
    <xf numFmtId="41" fontId="140" fillId="0" borderId="48" xfId="273" applyFont="1" applyFill="1" applyBorder="1" applyAlignment="1">
      <alignment horizontal="right" vertical="center" wrapText="1"/>
    </xf>
    <xf numFmtId="0" fontId="106" fillId="0" borderId="0" xfId="0" applyFont="1" applyAlignment="1">
      <alignment vertical="center"/>
    </xf>
    <xf numFmtId="0" fontId="114" fillId="0" borderId="0" xfId="0" applyFont="1" applyAlignment="1">
      <alignment vertical="center"/>
    </xf>
    <xf numFmtId="0" fontId="141" fillId="0" borderId="33" xfId="0" applyFont="1" applyFill="1" applyBorder="1" applyAlignment="1">
      <alignment horizontal="left" vertical="center" wrapText="1"/>
    </xf>
    <xf numFmtId="0" fontId="141" fillId="0" borderId="27" xfId="0" applyFont="1" applyFill="1" applyBorder="1" applyAlignment="1">
      <alignment horizontal="right" vertical="center" wrapText="1"/>
    </xf>
    <xf numFmtId="0" fontId="108" fillId="0" borderId="27" xfId="0" applyFont="1" applyFill="1" applyBorder="1" applyAlignment="1">
      <alignment horizontal="right" vertical="center" wrapText="1"/>
    </xf>
    <xf numFmtId="1" fontId="108" fillId="0" borderId="27" xfId="0" applyNumberFormat="1" applyFont="1" applyFill="1" applyBorder="1" applyAlignment="1">
      <alignment horizontal="right" vertical="center" wrapText="1"/>
    </xf>
    <xf numFmtId="41" fontId="108" fillId="0" borderId="27" xfId="0" applyNumberFormat="1" applyFont="1" applyFill="1" applyBorder="1" applyAlignment="1">
      <alignment horizontal="right" vertical="center" wrapText="1"/>
    </xf>
    <xf numFmtId="41" fontId="108" fillId="36" borderId="27" xfId="0" applyNumberFormat="1" applyFont="1" applyFill="1" applyBorder="1" applyAlignment="1">
      <alignment horizontal="right" vertical="center" wrapText="1"/>
    </xf>
    <xf numFmtId="41" fontId="108" fillId="0" borderId="49" xfId="0" applyNumberFormat="1" applyFont="1" applyFill="1" applyBorder="1" applyAlignment="1">
      <alignment horizontal="right" vertical="center" wrapText="1"/>
    </xf>
    <xf numFmtId="41" fontId="108" fillId="0" borderId="0" xfId="0" applyNumberFormat="1" applyFont="1" applyFill="1" applyBorder="1" applyAlignment="1">
      <alignment horizontal="right" vertical="center" wrapText="1"/>
    </xf>
    <xf numFmtId="0" fontId="141" fillId="0" borderId="34" xfId="0" applyFont="1" applyFill="1" applyBorder="1" applyAlignment="1">
      <alignment horizontal="left" vertical="center" wrapText="1"/>
    </xf>
    <xf numFmtId="41" fontId="141" fillId="0" borderId="28" xfId="273" applyFont="1" applyFill="1" applyBorder="1" applyAlignment="1">
      <alignment horizontal="right" vertical="center" wrapText="1"/>
    </xf>
    <xf numFmtId="41" fontId="108" fillId="0" borderId="28" xfId="273" applyFont="1" applyFill="1" applyBorder="1" applyAlignment="1">
      <alignment horizontal="right" vertical="center" wrapText="1"/>
    </xf>
    <xf numFmtId="41" fontId="108" fillId="36" borderId="28" xfId="273" applyFont="1" applyFill="1" applyBorder="1" applyAlignment="1">
      <alignment horizontal="right" vertical="center" wrapText="1"/>
    </xf>
    <xf numFmtId="41" fontId="108" fillId="0" borderId="37" xfId="273" applyFont="1" applyFill="1" applyBorder="1" applyAlignment="1">
      <alignment horizontal="right" vertical="center" wrapText="1"/>
    </xf>
    <xf numFmtId="0" fontId="140" fillId="0" borderId="8" xfId="0" applyFont="1" applyBorder="1" applyAlignment="1">
      <alignment horizontal="left" vertical="center"/>
    </xf>
    <xf numFmtId="0" fontId="140" fillId="0" borderId="8" xfId="0" applyFont="1" applyFill="1" applyBorder="1" applyAlignment="1">
      <alignment horizontal="justify" vertical="center" wrapText="1"/>
    </xf>
    <xf numFmtId="41" fontId="140" fillId="0" borderId="8" xfId="273" applyFont="1" applyFill="1" applyBorder="1" applyAlignment="1">
      <alignment horizontal="right" vertical="center" wrapText="1"/>
    </xf>
    <xf numFmtId="41" fontId="110" fillId="0" borderId="8" xfId="273" applyFont="1" applyFill="1" applyBorder="1" applyAlignment="1">
      <alignment horizontal="right" vertical="center" wrapText="1"/>
    </xf>
    <xf numFmtId="41" fontId="110" fillId="36" borderId="8" xfId="273" applyFont="1" applyFill="1" applyBorder="1" applyAlignment="1">
      <alignment horizontal="right" vertical="center" wrapText="1"/>
    </xf>
    <xf numFmtId="41" fontId="110" fillId="0" borderId="46" xfId="273" applyFont="1" applyFill="1" applyBorder="1" applyAlignment="1">
      <alignment horizontal="right" vertical="center" wrapText="1"/>
    </xf>
    <xf numFmtId="41" fontId="110" fillId="0" borderId="29" xfId="273" applyFont="1" applyFill="1" applyBorder="1" applyAlignment="1">
      <alignment horizontal="right" vertical="center" wrapText="1"/>
    </xf>
    <xf numFmtId="0" fontId="106" fillId="0" borderId="0" xfId="0" applyFont="1" applyBorder="1" applyAlignment="1">
      <alignment vertical="center"/>
    </xf>
    <xf numFmtId="0" fontId="114" fillId="0" borderId="0" xfId="0" applyFont="1" applyBorder="1" applyAlignment="1">
      <alignment vertical="center"/>
    </xf>
    <xf numFmtId="0" fontId="140" fillId="0" borderId="0" xfId="0" applyFont="1" applyBorder="1" applyAlignment="1">
      <alignment horizontal="left" vertical="center"/>
    </xf>
    <xf numFmtId="0" fontId="140" fillId="0" borderId="0" xfId="0" applyFont="1" applyFill="1" applyBorder="1" applyAlignment="1">
      <alignment horizontal="justify" vertical="center" wrapText="1"/>
    </xf>
    <xf numFmtId="0" fontId="140" fillId="0" borderId="0" xfId="0" applyFont="1" applyFill="1" applyBorder="1" applyAlignment="1">
      <alignment horizontal="right" vertical="center" wrapText="1"/>
    </xf>
    <xf numFmtId="0" fontId="110" fillId="0" borderId="0" xfId="0" applyFont="1" applyFill="1" applyBorder="1" applyAlignment="1">
      <alignment horizontal="right" vertical="center" wrapText="1"/>
    </xf>
    <xf numFmtId="1" fontId="110" fillId="0" borderId="0" xfId="0" applyNumberFormat="1" applyFont="1" applyFill="1" applyBorder="1" applyAlignment="1">
      <alignment horizontal="right" vertical="center" wrapText="1"/>
    </xf>
    <xf numFmtId="41" fontId="110" fillId="0" borderId="0" xfId="0" applyNumberFormat="1" applyFont="1" applyFill="1" applyBorder="1" applyAlignment="1">
      <alignment horizontal="right" vertical="center" wrapText="1"/>
    </xf>
    <xf numFmtId="41" fontId="110" fillId="36" borderId="0" xfId="0" applyNumberFormat="1" applyFont="1" applyFill="1" applyBorder="1" applyAlignment="1">
      <alignment horizontal="right" vertical="center" wrapText="1"/>
    </xf>
    <xf numFmtId="41" fontId="110" fillId="0" borderId="36" xfId="0" applyNumberFormat="1" applyFont="1" applyFill="1" applyBorder="1" applyAlignment="1">
      <alignment horizontal="right" vertical="center" wrapText="1"/>
    </xf>
    <xf numFmtId="41" fontId="140" fillId="0" borderId="0" xfId="273" applyFont="1" applyFill="1" applyBorder="1" applyAlignment="1">
      <alignment horizontal="right" vertical="center" wrapText="1"/>
    </xf>
    <xf numFmtId="41" fontId="110" fillId="0" borderId="0" xfId="273" applyFont="1" applyFill="1" applyBorder="1" applyAlignment="1">
      <alignment horizontal="right" vertical="center" wrapText="1"/>
    </xf>
    <xf numFmtId="41" fontId="110" fillId="36" borderId="0" xfId="273" applyFont="1" applyFill="1" applyBorder="1" applyAlignment="1">
      <alignment horizontal="right" vertical="center" wrapText="1"/>
    </xf>
    <xf numFmtId="41" fontId="110" fillId="0" borderId="36" xfId="273" applyFont="1" applyFill="1" applyBorder="1" applyAlignment="1">
      <alignment horizontal="right" vertical="center" wrapText="1"/>
    </xf>
    <xf numFmtId="0" fontId="141" fillId="0" borderId="32" xfId="0" applyFont="1" applyFill="1" applyBorder="1" applyAlignment="1">
      <alignment horizontal="left" vertical="center" wrapText="1" indent="1"/>
    </xf>
    <xf numFmtId="41" fontId="141" fillId="0" borderId="29" xfId="273" applyFont="1" applyFill="1" applyBorder="1" applyAlignment="1">
      <alignment horizontal="right" vertical="center" wrapText="1"/>
    </xf>
    <xf numFmtId="41" fontId="108" fillId="0" borderId="29" xfId="273" applyFont="1" applyFill="1" applyBorder="1" applyAlignment="1">
      <alignment horizontal="right" vertical="center" wrapText="1"/>
    </xf>
    <xf numFmtId="41" fontId="108" fillId="36" borderId="29" xfId="273" applyFont="1" applyFill="1" applyBorder="1" applyAlignment="1">
      <alignment horizontal="right" vertical="center" wrapText="1"/>
    </xf>
    <xf numFmtId="41" fontId="108" fillId="0" borderId="50" xfId="273" applyFont="1" applyFill="1" applyBorder="1" applyAlignment="1">
      <alignment horizontal="right" vertical="center" wrapText="1"/>
    </xf>
    <xf numFmtId="0" fontId="119" fillId="0" borderId="0" xfId="0" applyFont="1" applyBorder="1" applyAlignment="1">
      <alignment vertical="center"/>
    </xf>
    <xf numFmtId="0" fontId="141" fillId="0" borderId="0" xfId="0" applyFont="1" applyFill="1" applyBorder="1" applyAlignment="1">
      <alignment horizontal="left" vertical="center"/>
    </xf>
    <xf numFmtId="0" fontId="150" fillId="0" borderId="0" xfId="0" applyFont="1" applyFill="1" applyBorder="1" applyAlignment="1">
      <alignment vertical="center"/>
    </xf>
    <xf numFmtId="0" fontId="150" fillId="36" borderId="0" xfId="0" applyFont="1" applyFill="1" applyBorder="1" applyAlignment="1">
      <alignment vertical="center"/>
    </xf>
    <xf numFmtId="0" fontId="150" fillId="0" borderId="36" xfId="0" applyFont="1" applyFill="1" applyBorder="1" applyAlignment="1">
      <alignment vertical="center"/>
    </xf>
    <xf numFmtId="0" fontId="140" fillId="0" borderId="0" xfId="0" applyFont="1" applyFill="1" applyBorder="1" applyAlignment="1">
      <alignment horizontal="left" vertical="center"/>
    </xf>
    <xf numFmtId="179" fontId="140" fillId="0" borderId="0" xfId="260" applyNumberFormat="1" applyFont="1" applyFill="1" applyBorder="1" applyAlignment="1">
      <alignment horizontal="right" vertical="center" wrapText="1"/>
    </xf>
    <xf numFmtId="179" fontId="140" fillId="0" borderId="0" xfId="0" applyNumberFormat="1" applyFont="1" applyFill="1" applyBorder="1" applyAlignment="1">
      <alignment horizontal="right" vertical="center" wrapText="1"/>
    </xf>
    <xf numFmtId="179" fontId="110" fillId="0" borderId="0" xfId="0" applyNumberFormat="1" applyFont="1" applyFill="1" applyBorder="1" applyAlignment="1">
      <alignment horizontal="right" vertical="center" wrapText="1"/>
    </xf>
    <xf numFmtId="179" fontId="110" fillId="36" borderId="0" xfId="0" applyNumberFormat="1" applyFont="1" applyFill="1" applyBorder="1" applyAlignment="1">
      <alignment horizontal="right" vertical="center" wrapText="1"/>
    </xf>
    <xf numFmtId="179" fontId="110" fillId="0" borderId="36" xfId="0" applyNumberFormat="1" applyFont="1" applyFill="1" applyBorder="1" applyAlignment="1">
      <alignment horizontal="right" vertical="center" wrapText="1"/>
    </xf>
    <xf numFmtId="179" fontId="110" fillId="0" borderId="0" xfId="260" applyNumberFormat="1" applyFont="1" applyFill="1" applyBorder="1" applyAlignment="1">
      <alignment horizontal="right" vertical="center" wrapText="1"/>
    </xf>
    <xf numFmtId="179" fontId="110" fillId="36" borderId="0" xfId="260" applyNumberFormat="1" applyFont="1" applyFill="1" applyBorder="1" applyAlignment="1">
      <alignment horizontal="right" vertical="center" wrapText="1"/>
    </xf>
    <xf numFmtId="179" fontId="110" fillId="0" borderId="36" xfId="260" applyNumberFormat="1" applyFont="1" applyFill="1" applyBorder="1" applyAlignment="1">
      <alignment horizontal="right" vertical="center" wrapText="1"/>
    </xf>
    <xf numFmtId="0" fontId="140" fillId="0" borderId="8" xfId="0" applyFont="1" applyFill="1" applyBorder="1" applyAlignment="1">
      <alignment horizontal="left" vertical="center"/>
    </xf>
    <xf numFmtId="0" fontId="152" fillId="0" borderId="0" xfId="0" applyFont="1" applyFill="1" applyBorder="1" applyAlignment="1">
      <alignment vertical="center"/>
    </xf>
    <xf numFmtId="0" fontId="155" fillId="36" borderId="0" xfId="0" applyFont="1" applyFill="1" applyBorder="1" applyAlignment="1">
      <alignment vertical="center"/>
    </xf>
    <xf numFmtId="0" fontId="156" fillId="36" borderId="0" xfId="0" applyFont="1" applyFill="1" applyBorder="1" applyAlignment="1">
      <alignment vertical="center"/>
    </xf>
    <xf numFmtId="0" fontId="107" fillId="0" borderId="0" xfId="0" applyFont="1" applyAlignment="1">
      <alignment horizontal="right" vertical="center"/>
    </xf>
    <xf numFmtId="0" fontId="116" fillId="33" borderId="5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8" fillId="43" borderId="52" xfId="0" applyFont="1" applyFill="1" applyBorder="1" applyAlignment="1">
      <alignment vertical="center"/>
    </xf>
    <xf numFmtId="41" fontId="108" fillId="43" borderId="52" xfId="273" applyFont="1" applyFill="1" applyBorder="1" applyAlignment="1">
      <alignment vertical="center"/>
    </xf>
    <xf numFmtId="0" fontId="108" fillId="41" borderId="52" xfId="0" applyFont="1" applyFill="1" applyBorder="1" applyAlignment="1">
      <alignment vertical="center"/>
    </xf>
    <xf numFmtId="41" fontId="108" fillId="41" borderId="52" xfId="273" applyFont="1" applyFill="1" applyBorder="1" applyAlignment="1">
      <alignment vertical="center"/>
    </xf>
    <xf numFmtId="0" fontId="108" fillId="0" borderId="52" xfId="0" applyFont="1" applyFill="1" applyBorder="1" applyAlignment="1">
      <alignment horizontal="left" vertical="center" indent="1"/>
    </xf>
    <xf numFmtId="41" fontId="108" fillId="0" borderId="52" xfId="273" applyFont="1" applyFill="1" applyBorder="1" applyAlignment="1">
      <alignment vertical="center"/>
    </xf>
    <xf numFmtId="0" fontId="108" fillId="36" borderId="52" xfId="0" applyFont="1" applyFill="1" applyBorder="1" applyAlignment="1">
      <alignment vertical="center"/>
    </xf>
    <xf numFmtId="41" fontId="108" fillId="36" borderId="52" xfId="273" applyFont="1" applyFill="1" applyBorder="1" applyAlignment="1">
      <alignment vertical="center"/>
    </xf>
    <xf numFmtId="41" fontId="116" fillId="33" borderId="51" xfId="273" applyFont="1" applyFill="1" applyBorder="1" applyAlignment="1">
      <alignment horizontal="center" vertical="center"/>
    </xf>
    <xf numFmtId="0" fontId="116" fillId="33" borderId="51" xfId="273" applyNumberFormat="1" applyFont="1" applyFill="1" applyBorder="1" applyAlignment="1">
      <alignment horizontal="center" vertical="center"/>
    </xf>
    <xf numFmtId="0" fontId="108" fillId="43" borderId="53" xfId="0" applyFont="1" applyFill="1" applyBorder="1" applyAlignment="1">
      <alignment vertical="center"/>
    </xf>
    <xf numFmtId="41" fontId="108" fillId="43" borderId="54" xfId="273" applyFont="1" applyFill="1" applyBorder="1" applyAlignment="1">
      <alignment vertical="center"/>
    </xf>
    <xf numFmtId="0" fontId="108" fillId="41" borderId="53" xfId="0" applyFont="1" applyFill="1" applyBorder="1" applyAlignment="1">
      <alignment vertical="center"/>
    </xf>
    <xf numFmtId="41" fontId="108" fillId="41" borderId="54" xfId="273" applyFont="1" applyFill="1" applyBorder="1" applyAlignment="1">
      <alignment vertical="center"/>
    </xf>
    <xf numFmtId="0" fontId="108" fillId="0" borderId="53" xfId="0" applyFont="1" applyFill="1" applyBorder="1" applyAlignment="1">
      <alignment horizontal="left" vertical="center" indent="1"/>
    </xf>
    <xf numFmtId="41" fontId="108" fillId="0" borderId="54" xfId="273" applyFont="1" applyFill="1" applyBorder="1" applyAlignment="1">
      <alignment vertical="center"/>
    </xf>
    <xf numFmtId="41" fontId="0" fillId="0" borderId="0" xfId="273" applyFont="1" applyAlignment="1">
      <alignment vertical="center"/>
    </xf>
    <xf numFmtId="41" fontId="0" fillId="0" borderId="0" xfId="273" applyFont="1" applyFill="1" applyAlignment="1">
      <alignment vertical="center"/>
    </xf>
    <xf numFmtId="0" fontId="157" fillId="33" borderId="43" xfId="0" applyFont="1" applyFill="1" applyBorder="1" applyAlignment="1">
      <alignment horizontal="center" vertical="center" wrapText="1"/>
    </xf>
    <xf numFmtId="0" fontId="157" fillId="33" borderId="44" xfId="0" applyFont="1" applyFill="1" applyBorder="1" applyAlignment="1">
      <alignment horizontal="center" vertical="center" wrapText="1"/>
    </xf>
    <xf numFmtId="232" fontId="157" fillId="33" borderId="44" xfId="273" applyNumberFormat="1" applyFont="1" applyFill="1" applyBorder="1" applyAlignment="1">
      <alignment horizontal="center" vertical="center" wrapText="1"/>
    </xf>
    <xf numFmtId="41" fontId="103" fillId="40" borderId="44" xfId="273" applyFont="1" applyFill="1" applyBorder="1" applyAlignment="1">
      <alignment horizontal="center" vertical="center" wrapText="1"/>
    </xf>
    <xf numFmtId="232" fontId="157" fillId="33" borderId="45" xfId="0" applyNumberFormat="1" applyFont="1" applyFill="1" applyBorder="1" applyAlignment="1">
      <alignment horizontal="center" vertical="center" wrapText="1"/>
    </xf>
    <xf numFmtId="49" fontId="157" fillId="33" borderId="44" xfId="273" applyNumberFormat="1" applyFont="1" applyFill="1" applyBorder="1" applyAlignment="1">
      <alignment horizontal="center" vertical="center" wrapText="1"/>
    </xf>
    <xf numFmtId="0" fontId="127" fillId="0" borderId="55" xfId="0" applyFont="1" applyBorder="1" applyAlignment="1">
      <alignment horizontal="left" vertical="center" wrapText="1"/>
    </xf>
    <xf numFmtId="232" fontId="127" fillId="0" borderId="56" xfId="273" applyNumberFormat="1" applyFont="1" applyFill="1" applyBorder="1" applyAlignment="1">
      <alignment horizontal="center" vertical="center"/>
    </xf>
    <xf numFmtId="232" fontId="128" fillId="0" borderId="57" xfId="273" applyNumberFormat="1" applyFont="1" applyFill="1" applyBorder="1" applyAlignment="1">
      <alignment horizontal="center" vertical="center"/>
    </xf>
    <xf numFmtId="232" fontId="128" fillId="0" borderId="58" xfId="273" applyNumberFormat="1" applyFont="1" applyFill="1" applyBorder="1" applyAlignment="1">
      <alignment horizontal="center" vertical="center"/>
    </xf>
    <xf numFmtId="0" fontId="157" fillId="33" borderId="59" xfId="0" applyFont="1" applyFill="1" applyBorder="1" applyAlignment="1">
      <alignment horizontal="center" vertical="center" wrapText="1"/>
    </xf>
    <xf numFmtId="0" fontId="157" fillId="33" borderId="60" xfId="0" applyFont="1" applyFill="1" applyBorder="1" applyAlignment="1">
      <alignment horizontal="center" vertical="center" wrapText="1"/>
    </xf>
    <xf numFmtId="232" fontId="157" fillId="33" borderId="60" xfId="273" applyNumberFormat="1" applyFont="1" applyFill="1" applyBorder="1" applyAlignment="1">
      <alignment horizontal="center" vertical="center" wrapText="1"/>
    </xf>
    <xf numFmtId="49" fontId="157" fillId="33" borderId="60" xfId="273" applyNumberFormat="1" applyFont="1" applyFill="1" applyBorder="1" applyAlignment="1">
      <alignment horizontal="center" vertical="center" wrapText="1"/>
    </xf>
    <xf numFmtId="41" fontId="103" fillId="40" borderId="60" xfId="273" applyFont="1" applyFill="1" applyBorder="1" applyAlignment="1">
      <alignment horizontal="center" vertical="center" wrapText="1"/>
    </xf>
    <xf numFmtId="232" fontId="157" fillId="33" borderId="61" xfId="0" applyNumberFormat="1" applyFont="1" applyFill="1" applyBorder="1" applyAlignment="1">
      <alignment horizontal="center" vertical="center" wrapText="1"/>
    </xf>
    <xf numFmtId="0" fontId="110" fillId="32" borderId="0" xfId="0" applyFont="1" applyFill="1" applyBorder="1" applyAlignment="1">
      <alignment horizontal="left" vertical="center" indent="5"/>
    </xf>
    <xf numFmtId="0" fontId="106" fillId="32" borderId="0" xfId="0" applyFont="1" applyFill="1" applyBorder="1" applyAlignment="1">
      <alignment horizontal="center" vertical="center"/>
    </xf>
    <xf numFmtId="0" fontId="106" fillId="32" borderId="28" xfId="0" applyFont="1" applyFill="1" applyBorder="1" applyAlignment="1">
      <alignment horizontal="center" vertical="center"/>
    </xf>
    <xf numFmtId="0" fontId="116" fillId="33" borderId="0" xfId="0" applyFont="1" applyFill="1" applyBorder="1" applyAlignment="1">
      <alignment horizontal="center" vertical="center"/>
    </xf>
    <xf numFmtId="0" fontId="122" fillId="32" borderId="0" xfId="0" applyFont="1" applyFill="1" applyBorder="1" applyAlignment="1">
      <alignment horizontal="center" vertical="center"/>
    </xf>
    <xf numFmtId="0" fontId="122" fillId="32" borderId="8" xfId="0" applyFont="1" applyFill="1" applyBorder="1" applyAlignment="1">
      <alignment horizontal="center" vertical="center"/>
    </xf>
    <xf numFmtId="0" fontId="110" fillId="32" borderId="8" xfId="0" applyFont="1" applyFill="1" applyBorder="1" applyAlignment="1">
      <alignment horizontal="center" vertical="center"/>
    </xf>
    <xf numFmtId="0" fontId="110" fillId="32" borderId="0" xfId="0" applyFont="1" applyFill="1" applyBorder="1" applyAlignment="1">
      <alignment horizontal="center" vertical="center"/>
    </xf>
    <xf numFmtId="0" fontId="116" fillId="33" borderId="0" xfId="0" applyFont="1" applyFill="1" applyBorder="1" applyAlignment="1">
      <alignment horizontal="center"/>
    </xf>
    <xf numFmtId="0" fontId="119" fillId="32" borderId="35" xfId="0" applyFont="1" applyFill="1" applyBorder="1" applyAlignment="1">
      <alignment horizontal="left"/>
    </xf>
    <xf numFmtId="0" fontId="119" fillId="32" borderId="26" xfId="0" applyFont="1" applyFill="1" applyBorder="1" applyAlignment="1">
      <alignment horizontal="left"/>
    </xf>
    <xf numFmtId="0" fontId="119" fillId="32" borderId="30" xfId="0" applyFont="1" applyFill="1" applyBorder="1" applyAlignment="1">
      <alignment horizontal="left" vertical="center"/>
    </xf>
    <xf numFmtId="0" fontId="119" fillId="32" borderId="35" xfId="0" applyFont="1" applyFill="1" applyBorder="1" applyAlignment="1"/>
    <xf numFmtId="0" fontId="119" fillId="32" borderId="26" xfId="0" applyFont="1" applyFill="1" applyBorder="1" applyAlignment="1"/>
    <xf numFmtId="0" fontId="119" fillId="32" borderId="29" xfId="0" applyFont="1" applyFill="1" applyBorder="1" applyAlignment="1">
      <alignment horizontal="left" vertical="center"/>
    </xf>
    <xf numFmtId="0" fontId="119" fillId="32" borderId="18" xfId="0" applyFont="1" applyFill="1" applyBorder="1" applyAlignment="1">
      <alignment horizontal="left" vertical="center"/>
    </xf>
    <xf numFmtId="0" fontId="119" fillId="32" borderId="27" xfId="0" applyFont="1" applyFill="1" applyBorder="1" applyAlignment="1">
      <alignment vertical="center"/>
    </xf>
    <xf numFmtId="0" fontId="119" fillId="32" borderId="8" xfId="0" applyFont="1" applyFill="1" applyBorder="1" applyAlignment="1">
      <alignment vertical="center"/>
    </xf>
    <xf numFmtId="0" fontId="119" fillId="32" borderId="11" xfId="0" applyFont="1" applyFill="1" applyBorder="1" applyAlignment="1">
      <alignment horizontal="left"/>
    </xf>
    <xf numFmtId="0" fontId="119" fillId="32" borderId="0" xfId="0" applyFont="1" applyFill="1" applyBorder="1" applyAlignment="1">
      <alignment horizontal="center"/>
    </xf>
    <xf numFmtId="0" fontId="119" fillId="32" borderId="28" xfId="0" applyFont="1" applyFill="1" applyBorder="1" applyAlignment="1">
      <alignment horizontal="center"/>
    </xf>
    <xf numFmtId="0" fontId="116" fillId="33" borderId="0" xfId="327" applyFont="1" applyFill="1" applyBorder="1" applyAlignment="1">
      <alignment horizontal="center" vertical="center"/>
    </xf>
    <xf numFmtId="0" fontId="119" fillId="31" borderId="29" xfId="327" applyFont="1" applyFill="1" applyBorder="1" applyAlignment="1">
      <alignment horizontal="center" vertical="center"/>
    </xf>
    <xf numFmtId="0" fontId="119" fillId="31" borderId="26" xfId="327" applyFont="1" applyFill="1" applyBorder="1" applyAlignment="1">
      <alignment horizontal="center" vertical="center"/>
    </xf>
    <xf numFmtId="0" fontId="124" fillId="36" borderId="0" xfId="327" applyFont="1" applyFill="1" applyAlignment="1">
      <alignment horizontal="left" vertical="center"/>
    </xf>
    <xf numFmtId="0" fontId="120" fillId="36" borderId="0" xfId="327" applyFont="1" applyFill="1" applyAlignment="1">
      <alignment horizontal="left" vertical="center"/>
    </xf>
    <xf numFmtId="0" fontId="119" fillId="31" borderId="26" xfId="0" applyFont="1" applyFill="1" applyBorder="1" applyAlignment="1">
      <alignment horizontal="center" vertical="center"/>
    </xf>
    <xf numFmtId="0" fontId="119" fillId="31" borderId="28" xfId="0" applyFont="1" applyFill="1" applyBorder="1" applyAlignment="1">
      <alignment horizontal="center" vertical="center"/>
    </xf>
    <xf numFmtId="0" fontId="119" fillId="31" borderId="27" xfId="0" applyFont="1" applyFill="1" applyBorder="1" applyAlignment="1">
      <alignment horizontal="center" vertical="center"/>
    </xf>
    <xf numFmtId="0" fontId="119" fillId="31" borderId="0" xfId="0" applyFont="1" applyFill="1" applyBorder="1" applyAlignment="1">
      <alignment horizontal="center" vertical="center"/>
    </xf>
    <xf numFmtId="0" fontId="119" fillId="31" borderId="8" xfId="0" applyFont="1" applyFill="1" applyBorder="1" applyAlignment="1">
      <alignment horizontal="center" vertical="center"/>
    </xf>
    <xf numFmtId="0" fontId="119" fillId="31" borderId="35" xfId="0" applyFont="1" applyFill="1" applyBorder="1" applyAlignment="1">
      <alignment horizontal="center" vertical="center"/>
    </xf>
    <xf numFmtId="0" fontId="119" fillId="31" borderId="32" xfId="0" applyFont="1" applyFill="1" applyBorder="1" applyAlignment="1">
      <alignment horizontal="center" vertical="center"/>
    </xf>
    <xf numFmtId="0" fontId="119" fillId="31" borderId="29" xfId="0" applyFont="1" applyFill="1" applyBorder="1" applyAlignment="1">
      <alignment horizontal="center" vertical="center"/>
    </xf>
    <xf numFmtId="0" fontId="119" fillId="31" borderId="31" xfId="0" applyFont="1" applyFill="1" applyBorder="1" applyAlignment="1">
      <alignment horizontal="center" vertical="center"/>
    </xf>
    <xf numFmtId="0" fontId="119" fillId="31" borderId="36" xfId="0" applyFont="1" applyFill="1" applyBorder="1" applyAlignment="1">
      <alignment horizontal="center" vertical="center"/>
    </xf>
    <xf numFmtId="0" fontId="119" fillId="31" borderId="34" xfId="0" applyFont="1" applyFill="1" applyBorder="1" applyAlignment="1">
      <alignment horizontal="center" vertical="center"/>
    </xf>
    <xf numFmtId="0" fontId="119" fillId="31" borderId="37" xfId="0" applyFont="1" applyFill="1" applyBorder="1" applyAlignment="1">
      <alignment horizontal="center" vertical="center"/>
    </xf>
    <xf numFmtId="0" fontId="107" fillId="31" borderId="11" xfId="327" applyFont="1" applyFill="1" applyBorder="1" applyAlignment="1">
      <alignment horizontal="left" vertical="center"/>
    </xf>
    <xf numFmtId="41" fontId="21" fillId="36" borderId="42" xfId="286" applyFont="1" applyFill="1" applyBorder="1" applyAlignment="1">
      <alignment horizontal="center" vertical="center"/>
    </xf>
    <xf numFmtId="41" fontId="21" fillId="36" borderId="0" xfId="286" applyFont="1" applyFill="1" applyBorder="1" applyAlignment="1">
      <alignment horizontal="center" vertical="center"/>
    </xf>
    <xf numFmtId="41" fontId="21" fillId="36" borderId="8" xfId="286" applyFont="1" applyFill="1" applyBorder="1" applyAlignment="1">
      <alignment horizontal="center" vertical="center"/>
    </xf>
    <xf numFmtId="0" fontId="103" fillId="33" borderId="0" xfId="328" applyFont="1" applyFill="1" applyBorder="1" applyAlignment="1">
      <alignment horizontal="center" vertical="center"/>
    </xf>
    <xf numFmtId="0" fontId="104" fillId="32" borderId="0" xfId="327" applyFont="1" applyFill="1" applyAlignment="1">
      <alignment horizontal="left" vertical="center"/>
    </xf>
    <xf numFmtId="0" fontId="75" fillId="32" borderId="36" xfId="328" applyFont="1" applyFill="1" applyBorder="1" applyAlignment="1">
      <alignment horizontal="center" vertical="center" wrapText="1"/>
    </xf>
    <xf numFmtId="0" fontId="75" fillId="32" borderId="36" xfId="328" applyFont="1" applyFill="1" applyBorder="1" applyAlignment="1">
      <alignment horizontal="center" vertical="center"/>
    </xf>
    <xf numFmtId="0" fontId="75" fillId="32" borderId="37" xfId="328" applyFont="1" applyFill="1" applyBorder="1" applyAlignment="1">
      <alignment horizontal="center" vertical="center"/>
    </xf>
    <xf numFmtId="0" fontId="116" fillId="33" borderId="0" xfId="328" applyFont="1" applyFill="1" applyBorder="1" applyAlignment="1">
      <alignment horizontal="center" vertical="center"/>
    </xf>
    <xf numFmtId="0" fontId="75" fillId="32" borderId="0" xfId="328" applyFont="1" applyFill="1" applyBorder="1" applyAlignment="1">
      <alignment horizontal="center" vertical="center"/>
    </xf>
    <xf numFmtId="0" fontId="75" fillId="32" borderId="8" xfId="328" applyFont="1" applyFill="1" applyBorder="1" applyAlignment="1">
      <alignment horizontal="center" vertical="center"/>
    </xf>
    <xf numFmtId="0" fontId="75" fillId="32" borderId="8" xfId="328" applyFont="1" applyFill="1" applyBorder="1" applyAlignment="1">
      <alignment horizontal="center" vertical="center" shrinkToFit="1"/>
    </xf>
    <xf numFmtId="0" fontId="75" fillId="32" borderId="34" xfId="328" applyFont="1" applyFill="1" applyBorder="1" applyAlignment="1">
      <alignment horizontal="center" vertical="center" shrinkToFit="1"/>
    </xf>
    <xf numFmtId="0" fontId="75" fillId="32" borderId="28" xfId="328" applyFont="1" applyFill="1" applyBorder="1" applyAlignment="1">
      <alignment horizontal="center" vertical="center" shrinkToFit="1"/>
    </xf>
    <xf numFmtId="0" fontId="75" fillId="32" borderId="33" xfId="328" applyFont="1" applyFill="1" applyBorder="1" applyAlignment="1">
      <alignment horizontal="center" vertical="center" shrinkToFit="1"/>
    </xf>
    <xf numFmtId="0" fontId="75" fillId="32" borderId="27" xfId="328" applyFont="1" applyFill="1" applyBorder="1" applyAlignment="1">
      <alignment horizontal="center" vertical="center" shrinkToFit="1"/>
    </xf>
    <xf numFmtId="0" fontId="75" fillId="32" borderId="35" xfId="328" applyFont="1" applyFill="1" applyBorder="1" applyAlignment="1">
      <alignment horizontal="center" vertical="center" shrinkToFit="1"/>
    </xf>
    <xf numFmtId="0" fontId="75" fillId="32" borderId="26" xfId="328" applyFont="1" applyFill="1" applyBorder="1" applyAlignment="1">
      <alignment horizontal="center" vertical="center" shrinkToFit="1"/>
    </xf>
    <xf numFmtId="0" fontId="75" fillId="32" borderId="31" xfId="328" applyFont="1" applyFill="1" applyBorder="1" applyAlignment="1">
      <alignment horizontal="center" vertical="center" shrinkToFit="1"/>
    </xf>
    <xf numFmtId="0" fontId="75" fillId="32" borderId="0" xfId="328" applyFont="1" applyFill="1" applyBorder="1" applyAlignment="1">
      <alignment horizontal="center" vertical="center" shrinkToFit="1"/>
    </xf>
    <xf numFmtId="0" fontId="120" fillId="36" borderId="0" xfId="316" applyFont="1" applyFill="1" applyAlignment="1">
      <alignment horizontal="left" vertical="center"/>
    </xf>
    <xf numFmtId="0" fontId="104" fillId="0" borderId="0" xfId="316" applyFont="1" applyAlignment="1">
      <alignment horizontal="center" vertical="top"/>
    </xf>
    <xf numFmtId="0" fontId="108" fillId="0" borderId="0" xfId="0" applyFont="1" applyBorder="1" applyAlignment="1">
      <alignment horizontal="center" vertical="center"/>
    </xf>
    <xf numFmtId="229" fontId="129" fillId="0" borderId="0" xfId="0" applyNumberFormat="1" applyFont="1" applyAlignment="1">
      <alignment horizontal="center" vertical="center"/>
    </xf>
    <xf numFmtId="0" fontId="139" fillId="33" borderId="0" xfId="0" applyFont="1" applyFill="1" applyBorder="1" applyAlignment="1">
      <alignment horizontal="left" vertical="center" wrapText="1"/>
    </xf>
    <xf numFmtId="0" fontId="147" fillId="33" borderId="0" xfId="0" applyFont="1" applyFill="1" applyBorder="1" applyAlignment="1">
      <alignment horizontal="center" vertical="center"/>
    </xf>
  </cellXfs>
  <cellStyles count="378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1 2" xfId="339"/>
    <cellStyle name="20% - 강조색2" xfId="51" builtinId="34" customBuiltin="1"/>
    <cellStyle name="20% - 강조색2 2" xfId="340"/>
    <cellStyle name="20% - 강조색3" xfId="52" builtinId="38" customBuiltin="1"/>
    <cellStyle name="20% - 강조색3 2" xfId="341"/>
    <cellStyle name="20% - 강조색4" xfId="53" builtinId="42" customBuiltin="1"/>
    <cellStyle name="20% - 강조색4 2" xfId="342"/>
    <cellStyle name="20% - 강조색5" xfId="54" builtinId="46" customBuiltin="1"/>
    <cellStyle name="20% - 강조색5 2" xfId="343"/>
    <cellStyle name="20% - 강조색6" xfId="55" builtinId="50" customBuiltin="1"/>
    <cellStyle name="20% - 강조색6 2" xfId="344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1 2" xfId="345"/>
    <cellStyle name="40% - 강조색2" xfId="63" builtinId="35" customBuiltin="1"/>
    <cellStyle name="40% - 강조색2 2" xfId="346"/>
    <cellStyle name="40% - 강조색3" xfId="64" builtinId="39" customBuiltin="1"/>
    <cellStyle name="40% - 강조색3 2" xfId="347"/>
    <cellStyle name="40% - 강조색4" xfId="65" builtinId="43" customBuiltin="1"/>
    <cellStyle name="40% - 강조색4 2" xfId="348"/>
    <cellStyle name="40% - 강조색5" xfId="66" builtinId="47" customBuiltin="1"/>
    <cellStyle name="40% - 강조색5 2" xfId="349"/>
    <cellStyle name="40% - 강조색6" xfId="67" builtinId="51" customBuiltin="1"/>
    <cellStyle name="40% - 강조색6 2" xfId="350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2" xfId="352"/>
    <cellStyle name="Input 3" xfId="351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7" xfId="261"/>
    <cellStyle name="백분율 2" xfId="262"/>
    <cellStyle name="백분율 2 12" xfId="338"/>
    <cellStyle name="백분율 2 2" xfId="353"/>
    <cellStyle name="백분율 3" xfId="263"/>
    <cellStyle name="백분율 3 2" xfId="354"/>
    <cellStyle name="백분율 4" xfId="264"/>
    <cellStyle name="백분율 5" xfId="265"/>
    <cellStyle name="백분율 5 2" xfId="355"/>
    <cellStyle name="백분율 6" xfId="266"/>
    <cellStyle name="백분율 6 2" xfId="267"/>
    <cellStyle name="백분율 7" xfId="334"/>
    <cellStyle name="보통" xfId="268" builtinId="28" customBuiltin="1"/>
    <cellStyle name="뷭?_BOOKSHIP" xfId="269"/>
    <cellStyle name="선택중앙" xfId="270"/>
    <cellStyle name="설명 텍스트" xfId="271" builtinId="53" customBuiltin="1"/>
    <cellStyle name="셀 확인" xfId="272" builtinId="23" customBuiltin="1"/>
    <cellStyle name="쉼표 [0]" xfId="273" builtinId="6"/>
    <cellStyle name="쉼표 [0] 16" xfId="274"/>
    <cellStyle name="쉼표 [0] 16 2" xfId="357"/>
    <cellStyle name="쉼표 [0] 2" xfId="275"/>
    <cellStyle name="쉼표 [0] 2 15" xfId="276"/>
    <cellStyle name="쉼표 [0] 2 15 2" xfId="359"/>
    <cellStyle name="쉼표 [0] 2 2" xfId="277"/>
    <cellStyle name="쉼표 [0] 2 2 2" xfId="360"/>
    <cellStyle name="쉼표 [0] 2 2 2 18" xfId="337"/>
    <cellStyle name="쉼표 [0] 2 3" xfId="278"/>
    <cellStyle name="쉼표 [0] 2 3 2" xfId="361"/>
    <cellStyle name="쉼표 [0] 2 30" xfId="279"/>
    <cellStyle name="쉼표 [0] 2 30 2" xfId="362"/>
    <cellStyle name="쉼표 [0] 2 4" xfId="280"/>
    <cellStyle name="쉼표 [0] 2 4 2" xfId="363"/>
    <cellStyle name="쉼표 [0] 2 5" xfId="358"/>
    <cellStyle name="쉼표 [0] 3" xfId="281"/>
    <cellStyle name="쉼표 [0] 3 2" xfId="364"/>
    <cellStyle name="쉼표 [0] 4" xfId="282"/>
    <cellStyle name="쉼표 [0] 4 2" xfId="365"/>
    <cellStyle name="쉼표 [0] 5" xfId="283"/>
    <cellStyle name="쉼표 [0] 5 2" xfId="284"/>
    <cellStyle name="쉼표 [0] 5 2 2" xfId="367"/>
    <cellStyle name="쉼표 [0] 5 3" xfId="366"/>
    <cellStyle name="쉼표 [0] 6" xfId="285"/>
    <cellStyle name="쉼표 [0] 6 2" xfId="286"/>
    <cellStyle name="쉼표 [0] 6 2 2" xfId="369"/>
    <cellStyle name="쉼표 [0] 6 3" xfId="368"/>
    <cellStyle name="쉼표 [0] 7" xfId="335"/>
    <cellStyle name="쉼표 [0] 8" xfId="356"/>
    <cellStyle name="스타일 1" xfId="287"/>
    <cellStyle name="연결된 셀" xfId="288" builtinId="24" customBuiltin="1"/>
    <cellStyle name="요약" xfId="289" builtinId="25" customBuiltin="1"/>
    <cellStyle name="원화" xfId="290"/>
    <cellStyle name="입력" xfId="291" builtinId="20" customBuiltin="1"/>
    <cellStyle name="자리수" xfId="292"/>
    <cellStyle name="자리수0" xfId="293"/>
    <cellStyle name="제목" xfId="294" builtinId="15" customBuiltin="1"/>
    <cellStyle name="제목 1" xfId="295" builtinId="16" customBuiltin="1"/>
    <cellStyle name="제목 2" xfId="296" builtinId="17" customBuiltin="1"/>
    <cellStyle name="제목 3" xfId="297" builtinId="18" customBuiltin="1"/>
    <cellStyle name="제목 4" xfId="298" builtinId="19" customBuiltin="1"/>
    <cellStyle name="제목1" xfId="299"/>
    <cellStyle name="좋음" xfId="300" builtinId="26" customBuiltin="1"/>
    <cellStyle name="지정되지 않음" xfId="301"/>
    <cellStyle name="지정되지 않음 2" xfId="370"/>
    <cellStyle name="출력" xfId="302" builtinId="21" customBuiltin="1"/>
    <cellStyle name="콤마 [0]_(02.12)손익개선계획" xfId="303"/>
    <cellStyle name="콤마_(02.12)손익개선계획" xfId="304"/>
    <cellStyle name="퍼센트" xfId="305"/>
    <cellStyle name="표준" xfId="0" builtinId="0"/>
    <cellStyle name="표준 10" xfId="306"/>
    <cellStyle name="표준 10 29" xfId="307"/>
    <cellStyle name="표준 11 2" xfId="308"/>
    <cellStyle name="표준 2" xfId="309"/>
    <cellStyle name="표준 2 10" xfId="310"/>
    <cellStyle name="표준 2 2" xfId="311"/>
    <cellStyle name="표준 2 3" xfId="312"/>
    <cellStyle name="표준 2 4" xfId="313"/>
    <cellStyle name="표준 2_(120116)12월확정_v2" xfId="314"/>
    <cellStyle name="표준 3" xfId="315"/>
    <cellStyle name="표준 3 2" xfId="316"/>
    <cellStyle name="표준 3 2 2" xfId="373"/>
    <cellStyle name="표준 3 2 3" xfId="372"/>
    <cellStyle name="표준 3 3" xfId="371"/>
    <cellStyle name="표준 3_링크본_(MeritzFM)201112(k)" xfId="317"/>
    <cellStyle name="표준 4" xfId="318"/>
    <cellStyle name="표준 4 2" xfId="374"/>
    <cellStyle name="표준 5" xfId="319"/>
    <cellStyle name="표준 6" xfId="320"/>
    <cellStyle name="표준 6 2" xfId="375"/>
    <cellStyle name="표준 7" xfId="321"/>
    <cellStyle name="표준 7 2" xfId="376"/>
    <cellStyle name="표준 8" xfId="322"/>
    <cellStyle name="표준 8 2" xfId="323"/>
    <cellStyle name="표준 8 2 2" xfId="377"/>
    <cellStyle name="표준 86" xfId="324"/>
    <cellStyle name="표준 87" xfId="325"/>
    <cellStyle name="표준 9" xfId="336"/>
    <cellStyle name="標準_Akia(F）-8" xfId="326"/>
    <cellStyle name="표준_factbook0307" xfId="327"/>
    <cellStyle name="표준_상품별신계약_발송 (7)" xfId="328"/>
    <cellStyle name="표준_장기보험 유지율 추이_2" xfId="329"/>
    <cellStyle name="하이퍼링크" xfId="330" builtinId="8"/>
    <cellStyle name="하이퍼링크 2" xfId="331"/>
    <cellStyle name="화폐기호" xfId="332"/>
    <cellStyle name="화폐기호0" xfId="3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externalLink" Target="externalLinks/externalLink77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59" Type="http://schemas.openxmlformats.org/officeDocument/2006/relationships/externalLink" Target="externalLinks/externalLink41.xml"/><Relationship Id="rId103" Type="http://schemas.openxmlformats.org/officeDocument/2006/relationships/styles" Target="styles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7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76.xml"/><Relationship Id="rId99" Type="http://schemas.openxmlformats.org/officeDocument/2006/relationships/externalLink" Target="externalLinks/externalLink81.xml"/><Relationship Id="rId101" Type="http://schemas.openxmlformats.org/officeDocument/2006/relationships/externalLink" Target="externalLinks/externalLink8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97" Type="http://schemas.openxmlformats.org/officeDocument/2006/relationships/externalLink" Target="externalLinks/externalLink79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Relationship Id="rId100" Type="http://schemas.openxmlformats.org/officeDocument/2006/relationships/externalLink" Target="externalLinks/externalLink82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93" Type="http://schemas.openxmlformats.org/officeDocument/2006/relationships/externalLink" Target="externalLinks/externalLink75.xml"/><Relationship Id="rId98" Type="http://schemas.openxmlformats.org/officeDocument/2006/relationships/externalLink" Target="externalLinks/externalLink8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7.xml"/><Relationship Id="rId46" Type="http://schemas.openxmlformats.org/officeDocument/2006/relationships/externalLink" Target="externalLinks/externalLink28.xml"/><Relationship Id="rId67" Type="http://schemas.openxmlformats.org/officeDocument/2006/relationships/externalLink" Target="externalLinks/externalLink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685063</xdr:colOff>
      <xdr:row>14</xdr:row>
      <xdr:rowOff>318498</xdr:rowOff>
    </xdr:from>
    <xdr:to>
      <xdr:col>7</xdr:col>
      <xdr:colOff>542213</xdr:colOff>
      <xdr:row>16</xdr:row>
      <xdr:rowOff>239576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113813" y="5490573"/>
          <a:ext cx="3429025" cy="56877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1</xdr:col>
      <xdr:colOff>36740</xdr:colOff>
      <xdr:row>6</xdr:row>
      <xdr:rowOff>262618</xdr:rowOff>
    </xdr:from>
    <xdr:to>
      <xdr:col>9</xdr:col>
      <xdr:colOff>514247</xdr:colOff>
      <xdr:row>10</xdr:row>
      <xdr:rowOff>85726</xdr:rowOff>
    </xdr:to>
    <xdr:sp macro="" textlink="">
      <xdr:nvSpPr>
        <xdr:cNvPr id="3" name="TextBox 2"/>
        <xdr:cNvSpPr txBox="1"/>
      </xdr:nvSpPr>
      <xdr:spPr>
        <a:xfrm>
          <a:off x="751115" y="2843893"/>
          <a:ext cx="6154407" cy="11185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4500"/>
            </a:lnSpc>
          </a:pPr>
          <a:r>
            <a:rPr lang="en-US" altLang="ko-KR" sz="3200" b="0" baseline="0">
              <a:solidFill>
                <a:srgbClr val="FF0000"/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2Q23 FACTSHEET</a:t>
          </a:r>
        </a:p>
        <a:p>
          <a:pPr algn="ctr">
            <a:lnSpc>
              <a:spcPts val="1100"/>
            </a:lnSpc>
          </a:pPr>
          <a:r>
            <a:rPr lang="en-US" altLang="ko-KR" sz="1200" b="0" baseline="0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(Unaudited)</a:t>
          </a:r>
          <a:endParaRPr lang="ko-KR" altLang="en-US" sz="1200" b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3</xdr:col>
      <xdr:colOff>371475</xdr:colOff>
      <xdr:row>4</xdr:row>
      <xdr:rowOff>38100</xdr:rowOff>
    </xdr:from>
    <xdr:to>
      <xdr:col>7</xdr:col>
      <xdr:colOff>133350</xdr:colOff>
      <xdr:row>5</xdr:row>
      <xdr:rowOff>495300</xdr:rowOff>
    </xdr:to>
    <xdr:pic>
      <xdr:nvPicPr>
        <xdr:cNvPr id="4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057275"/>
          <a:ext cx="26193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568699</xdr:colOff>
      <xdr:row>1</xdr:row>
      <xdr:rowOff>96932</xdr:rowOff>
    </xdr:from>
    <xdr:to>
      <xdr:col>24</xdr:col>
      <xdr:colOff>423022</xdr:colOff>
      <xdr:row>1</xdr:row>
      <xdr:rowOff>363632</xdr:rowOff>
    </xdr:to>
    <xdr:pic>
      <xdr:nvPicPr>
        <xdr:cNvPr id="2282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346" y="399491"/>
          <a:ext cx="1703294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1</xdr:row>
      <xdr:rowOff>76200</xdr:rowOff>
    </xdr:from>
    <xdr:to>
      <xdr:col>2</xdr:col>
      <xdr:colOff>1242060</xdr:colOff>
      <xdr:row>1</xdr:row>
      <xdr:rowOff>342900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247650"/>
          <a:ext cx="165163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1598295</xdr:colOff>
      <xdr:row>1</xdr:row>
      <xdr:rowOff>112395</xdr:rowOff>
    </xdr:from>
    <xdr:to>
      <xdr:col>2</xdr:col>
      <xdr:colOff>1602105</xdr:colOff>
      <xdr:row>1</xdr:row>
      <xdr:rowOff>379095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635" y="310515"/>
          <a:ext cx="1657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1</xdr:row>
      <xdr:rowOff>85725</xdr:rowOff>
    </xdr:from>
    <xdr:to>
      <xdr:col>28</xdr:col>
      <xdr:colOff>0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09550"/>
          <a:ext cx="1733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142875</xdr:colOff>
      <xdr:row>1</xdr:row>
      <xdr:rowOff>85725</xdr:rowOff>
    </xdr:from>
    <xdr:to>
      <xdr:col>55</xdr:col>
      <xdr:colOff>0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09550"/>
          <a:ext cx="1743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457200</xdr:colOff>
      <xdr:row>1</xdr:row>
      <xdr:rowOff>85725</xdr:rowOff>
    </xdr:from>
    <xdr:to>
      <xdr:col>30</xdr:col>
      <xdr:colOff>1000125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57175"/>
          <a:ext cx="1733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457200</xdr:colOff>
      <xdr:row>1</xdr:row>
      <xdr:rowOff>85725</xdr:rowOff>
    </xdr:from>
    <xdr:to>
      <xdr:col>30</xdr:col>
      <xdr:colOff>971550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57175"/>
          <a:ext cx="1733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457200</xdr:colOff>
      <xdr:row>1</xdr:row>
      <xdr:rowOff>85725</xdr:rowOff>
    </xdr:from>
    <xdr:to>
      <xdr:col>40</xdr:col>
      <xdr:colOff>981075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57175"/>
          <a:ext cx="1733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457200</xdr:colOff>
      <xdr:row>1</xdr:row>
      <xdr:rowOff>85725</xdr:rowOff>
    </xdr:from>
    <xdr:to>
      <xdr:col>40</xdr:col>
      <xdr:colOff>981075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57175"/>
          <a:ext cx="17335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1</xdr:row>
      <xdr:rowOff>89087</xdr:rowOff>
    </xdr:from>
    <xdr:to>
      <xdr:col>12</xdr:col>
      <xdr:colOff>754381</xdr:colOff>
      <xdr:row>1</xdr:row>
      <xdr:rowOff>355787</xdr:rowOff>
    </xdr:to>
    <xdr:pic>
      <xdr:nvPicPr>
        <xdr:cNvPr id="5948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241487"/>
          <a:ext cx="168783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1706654</xdr:colOff>
      <xdr:row>1</xdr:row>
      <xdr:rowOff>82922</xdr:rowOff>
    </xdr:from>
    <xdr:to>
      <xdr:col>6</xdr:col>
      <xdr:colOff>1727112</xdr:colOff>
      <xdr:row>1</xdr:row>
      <xdr:rowOff>380999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4279" y="263897"/>
          <a:ext cx="1858783" cy="2980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1367117</xdr:colOff>
      <xdr:row>1</xdr:row>
      <xdr:rowOff>112059</xdr:rowOff>
    </xdr:from>
    <xdr:to>
      <xdr:col>6</xdr:col>
      <xdr:colOff>1425949</xdr:colOff>
      <xdr:row>1</xdr:row>
      <xdr:rowOff>378759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6441" y="291353"/>
          <a:ext cx="161644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894789</xdr:colOff>
      <xdr:row>1</xdr:row>
      <xdr:rowOff>30256</xdr:rowOff>
    </xdr:from>
    <xdr:to>
      <xdr:col>8</xdr:col>
      <xdr:colOff>845371</xdr:colOff>
      <xdr:row>1</xdr:row>
      <xdr:rowOff>296956</xdr:rowOff>
    </xdr:to>
    <xdr:pic>
      <xdr:nvPicPr>
        <xdr:cNvPr id="60509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8714" y="335056"/>
          <a:ext cx="179843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453838</xdr:colOff>
      <xdr:row>1</xdr:row>
      <xdr:rowOff>43143</xdr:rowOff>
    </xdr:from>
    <xdr:to>
      <xdr:col>23</xdr:col>
      <xdr:colOff>576317</xdr:colOff>
      <xdr:row>1</xdr:row>
      <xdr:rowOff>309843</xdr:rowOff>
    </xdr:to>
    <xdr:pic>
      <xdr:nvPicPr>
        <xdr:cNvPr id="2180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163" y="271743"/>
          <a:ext cx="168457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781050</xdr:colOff>
      <xdr:row>12</xdr:row>
      <xdr:rowOff>0</xdr:rowOff>
    </xdr:from>
    <xdr:to>
      <xdr:col>24</xdr:col>
      <xdr:colOff>20583</xdr:colOff>
      <xdr:row>12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23</xdr:col>
      <xdr:colOff>540684</xdr:colOff>
      <xdr:row>1</xdr:row>
      <xdr:rowOff>31936</xdr:rowOff>
    </xdr:from>
    <xdr:to>
      <xdr:col>25</xdr:col>
      <xdr:colOff>608479</xdr:colOff>
      <xdr:row>1</xdr:row>
      <xdr:rowOff>317686</xdr:rowOff>
    </xdr:to>
    <xdr:pic>
      <xdr:nvPicPr>
        <xdr:cNvPr id="54660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859" y="251011"/>
          <a:ext cx="171562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20</xdr:col>
      <xdr:colOff>874058</xdr:colOff>
      <xdr:row>1</xdr:row>
      <xdr:rowOff>55470</xdr:rowOff>
    </xdr:from>
    <xdr:to>
      <xdr:col>22</xdr:col>
      <xdr:colOff>798308</xdr:colOff>
      <xdr:row>1</xdr:row>
      <xdr:rowOff>331695</xdr:rowOff>
    </xdr:to>
    <xdr:pic>
      <xdr:nvPicPr>
        <xdr:cNvPr id="62724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1308" y="284070"/>
          <a:ext cx="1781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1005568</xdr:colOff>
      <xdr:row>1</xdr:row>
      <xdr:rowOff>40821</xdr:rowOff>
    </xdr:from>
    <xdr:to>
      <xdr:col>22</xdr:col>
      <xdr:colOff>911678</xdr:colOff>
      <xdr:row>1</xdr:row>
      <xdr:rowOff>317046</xdr:rowOff>
    </xdr:to>
    <xdr:pic>
      <xdr:nvPicPr>
        <xdr:cNvPr id="46829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9968" y="40821"/>
          <a:ext cx="199208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EXCEL\&#44208;&#49328;\&#50900;&#48372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33;&#49437;&#50724;&#487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2003&#44221;&#50689;&#44288;&#47532;\5&#50900;%20&#49888;&#44508;%20&#49688;&#51221;&#44228;&#54925;\2004&#45380;&#54532;&#47196;&#51229;&#49496;\&#50689;&#50629;&#44228;&#54925;%20&#44050;&#51088;&#473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2000&#47928;&#49436;\RMS&#48372;&#44256;&#49436;%20&#51088;&#47308;\&#54217;&#51216;&#48324;%20&#46321;&#44553;&#48324;%20&#50672;&#45824;&#54788;&#548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50865;\&#50900;&#47568;&#48372;&#44256;&#49436;\&#48372;&#44256;&#49436;\&#50900;&#47568;&#48372;&#44256;&#49436;\200302\&#48376;&#48512;&#51109;&#45784;&#48372;&#44256;&#49436;&#50640;&#49436;%20&#45224;&#51008;&#49884;&#5394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~1\meritz\LOCALS~1\Temp\1-5%20&#48324;&#51648;&#51228;26&#54840;_&#49552;&#48372;%202.&#51116;&#47924;&#54788;&#54889;_&#45796;.&#51088;&#48376;&#51201;&#51221;&#494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s.fss.or.kr/&#44608;&#54805;&#50896;/5.&#51008;&#54665;&#44048;&#46021;&#44397;/&#44221;&#50689;&#51648;&#46020;&#54016;/2004-200%20&#52649;&#45817;&#44552;(ALL)/2007-05%20&#50629;&#51333;&#48324;%20&#52649;&#45817;&#44552;&#51201;&#47549;%20&#52264;&#48324;&#54868;/2%20&#44036;&#45812;&#54924;%20&#50504;&#44148;/&#51116;&#44221;&#48512;&#54801;&#51032;/&#50629;&#51333;&#48324;%20&#50668;&#49888;&#44552;&#5052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FY99&#54032;&#47588;&#44288;&#47532;&#51088;%20&#50629;&#51201;&#54217;&#44032;(95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48376;&#51064;&#44032;\&#51088;&#48376;&#54869;&#51221;&#52628;&#51221;BSPL(&#49884;&#48044;2006&#45380;~&#44396;&#47588;&#51228;&#50808;)-&#49688;&#51221;FLC&#44592;&#514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TEMP\Thrunet_July18b_BASE_C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49688;&#44221;\01.IR\2023\&#54588;&#54000;\PT%20DATA_1Q23_v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Hong%20Kong\FPB\DDM\FPBankDDM_v15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44208;&#49328;\&#44228;&#51221;&#49888;&#49444;\&#49888;&#44228;&#51221;&#44284;&#47785;&#52404;&#44228;&#44060;&#51221;200011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888;&#45824;&#50577;\&#48516;&#49437;&#51312;&#49436;\&#47588;&#52636;&#50896;&#4403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MSOffice\Excel\7&#50900;&#46321;&#44553;&#48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s\c\&#49437;&#49328;&#44264;&#51116;\@4000\&#47749;&#50896;&#48516;&#494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340;&#49457;&#50644;&#51648;\&#48516;&#49437;&#51312;&#49436;\&#50836;&#50557;&#51116;&#4792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311%20&#51116;&#47924;&#51228;&#54364;&#44160;&#53664;%20Worksheet&#51032;%20&#50892;&#53356;&#49884;&#53944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51088;&#47308;&#49892;\sap200407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.178\&#44228;&#47532;&#45812;&#45817;\Documents%20and%20Settings\kli_admin\&#48148;&#53461;%20&#54868;&#47732;\&#49552;&#51061;&#44228;&#49328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288;\&#51116;&#47924;&#51228;&#54364;\WINDOWS\&#48148;&#53461;%20&#54868;&#47732;\&#54924;&#44228;\2003&#45380;&#54924;&#44228;&#44048;&#49324;\&#48152;&#44592;\03.06&#49552;&#51061;&#47749;&#49464;&#49436;-&#51228;&#526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emadr%20files\SGV\97yearend\97yr-end-usgaa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&#50948;&#49552;199908-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51109;&#44592;&#53685;&#44228;(&#44208;&#49328;)/07ITNewProject/To%20DAIN/20050304/&#51204;&#54364;&#45936;&#51060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WINDOWS\Temporary%20Internet%20Files\Content.IE5\C9EDDXUY\Accretion%20dilution%20analysis%20020502%20v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BS9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44256;&#49436;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&#50641;&#49472;&#51088;&#47308;\&#49324;&#50629;&#44228;&#54925;\&#51064;&#44148;&#4870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nnualp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51116;&#47924;&#51228;&#54364;\&#52628;&#51221;(2&#52264;&#50756;&#49457;&#49884;&#48044;&#47112;&#51060;&#49496;)-&#51008;&#54665;&#44592;&#51456;2.20(F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50900;&#47568;&#48372;&#44256;\&#51221;&#48372;&#48512;\9904-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MBNW04\DATA\MC_KI\E_MAIL\WK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&#50864;\C\lhw\200106\&#54924;&#44228;&#44048;&#49324;&#51088;&#47308;\&#52649;&#45817;&#44552;\&#44397;&#50808;&#44048;&#44032;&#49345;&#44033;01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44;&#50808;&#44592;&#5421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46160;&#47336;&#48393;\&#51088;&#49328;&#50976;&#46041;&#54868;\&#44208;&#49328;(2004&#45380;)\8&#50900;\6&#50900;\Derivatives_wp042Q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eliminary%20valuation%20using%20DDM%20(0321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JEBAIK\My%20Documents\FSS\&#50900;&#48372;&#50808;\&#49464;&#52825;%20&#44060;&#51221;(20090324)\&#49552;&#48372;&#50629;&#47924;&#48372;&#44256;&#49436;\&#51456;&#48708;&#44552;&#52628;&#51221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My%20Documents\KMB\MAPPING\MAP_TO_DO\Todo322\Mapping%20-&#44397;&#48124;&#52852;&#4630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101\&#47532;&#49828;&#53356;&#44288;&#47532;&#54016;%20&#50629;&#47924;%20&#51221;&#47532;\WINKOR\Temporary%20Internet%20Files\Content.IE5\0PKT8BMP\&#44552;&#50997;&#44592;&#44288;%20&#50629;&#47924;&#48372;&#44256;&#49436;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SING\199611\9606&#52376;&#485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033;&#51333;&#44048;&#49324;\6&#50900;&#48152;&#44592;&#44048;&#49324;\&#48372;&#51613;&#44552;&#47749;&#4946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4812;&#44221;\BYUN\&#44592;&#51456;&#44228;&#50557;\&#49457;&#51201;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5936;&#51060;&#53552;-D\2004&#45380;%20&#44208;&#49328;\200402\bs-pl\bs(&#48372;&#51221;&#54980;)04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om-srv\&#44600;&#54840;\Chol2000\DOWN\4&#52264;-&#49849;&#51064;&#46020;&#47732;\Doc\&#44204;&#51201;-&#46356;&#5298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1452;&#49885;&#50948;&#54744;&#50529;(2004.5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My%20Documents\&#44208;&#49328;\2000&#45380;&#44208;&#49328;\3&#48516;&#44592;\Thru0003(cpa-&#51088;&#44552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51656;&#47672;&#51204;&#53685;(DEMO-60Q10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48512;&#52292;&#54788;&#44552;&#55120;&#47492;&#50641;&#49472;&#47196;&#51649;v1.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10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208;&#49328;&#51333;&#54633;\6&#50900;\&#44208;&#49328;&#48372;&#44256;\6&#50900;&#51204;&#49328;PL(&#51228;&#49884;&#52572;&#51333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strator\My%20Documents\Salt_Meritz\&#51116;&#47924;&#44148;&#51204;&#49457;&#48708;&#50984;%20&#48372;&#44256;\2004.3.31\cpa%20&#49688;&#51221;&#51204;\2004&#45380;3&#50900;\&#44552;&#47532;&#50948;&#54744;&#50529;&#49328;&#51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3&#50900;&#47568;%20&#51088;&#47308;\03-03-31(&#52292;&#44428;)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72;&#54744;&#49688;&#47532;_&#44608;&#51452;&#55148;\&#48372;&#54744;_&#49688;&#47532;\&#51088;&#46041;&#52264;\CLM_&#51089;&#50629;\200209\CLM_&#51089;&#50629;\CLM2002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~1\LOCALS~1\Temp\2003.12&#50900;%20(&#50689;&#50629;&#50857;&#49692;&#51088;&#48376;&#48708;&#50984;)%20-%20&#54869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1.101.5.20/&#44148;&#51204;&#49457;/0003/&#52264;&#44552;&#48516;&#4744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NCR&#49328;&#51221;&#45236;&#50669;(2005.09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My%20Documents\&#44221;&#50689;&#54217;&#44032;\FY98\&#51216;&#54252;&#54217;&#44032;\&#54616;&#48152;&#44592;%20&#44592;&#52488;&#51088;&#47308;\&#54217;&#44032;&#5050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0;&#44592;&#50629;&#47924;2/&#50689;&#50629;&#54924;&#51032;/&#51648;&#51216;&#51109;&#54924;&#51032;/4&#50900;&#51648;&#51216;&#51109;&#54924;&#51032;/The%20Answers%20to%20Questions/The%20Answers%20to%20Questions-20020319/&#49552;&#50724;&#44277;/profile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452;&#50689;\&#48516;&#49437;\&#51109;&#44592;&#48372;&#51204;\&#49552;&#50724;&#44277;%20&#51089;&#49457;&#51088;&#47308;\The%20Answers%20to%20Questions\&#49552;&#50724;&#44277;\profile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54925;&#44288;&#51116;(&#37165;)\&#52509;&#47924;&#51068;&#48152;\&#47928;&#49436;&#51204;\&#47928;&#49436;&#52376;&#47532;&#512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INDUSTRY\KLEIN\APOLLO\MODELS\MODEL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MONTH\9909\FUNDAPA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3;FY2007%20&#49324;&#50629;&#44228;&#54925;\01.%20&#51228;&#52636;&#51088;&#47308;$\&#51068;&#48152;\My%20Documents\2007&#51088;&#48372;&#49884;&#51109;\&#49884;&#51109;&#51204;&#47581;\&#51060;&#44144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9&#50900;&#47568;&#51088;&#47308;\&#51613;&#44048;&#50836;&#51064;&#48516;&#49437;(2003.09%20CPA&#49688;&#51221;&#54980;%20vs%202003.06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&#51221;&#48372;&#49884;&#49828;&#53596;&#48512;/&#44221;&#50689;&#44592;&#54925;&#54016;/&#51060;&#51116;&#54788;/&#48372;&#51333;&#48324;%20&#45572;&#44228;%20&#49324;&#50629;&#48708;(2003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3)/0403/&#46041;&#50629;&#49324;/kjs0302/&#49688;&#47532;&#44288;&#47144;/&#51109;&#44592;/&#51060;&#50896;&#48516;&#49437;/&#51060;&#50896;&#48516;&#49437;(FY'03)/0306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2006&#45380;\0608\&#44277;&#44256;&#50857;&#51116;&#47924;&#51228;&#54364;\&#53685;&#54633;&#44592;&#51456;\&#53685;&#54633;BS(0608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ldwing.shinhan.com/&#48516;&#49324;/&#52628;&#51221;&#51116;&#47924;&#51228;&#54364;/&#48376;&#51064;&#44032;/&#51088;&#48376;&#54869;&#51221;&#52628;&#51221;BSPL(&#49884;&#48044;2006&#45380;~&#44396;&#47588;&#51228;&#50808;)-&#49688;&#51221;FLC&#44592;&#5145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053;&#50896;\LG&#52880;&#54588;&#53448;\&#44053;&#50896;\G.C%20TECH\&#48516;&#49437;&#51312;&#49436;\WINDOWS\&#48148;&#53461;%20&#54868;&#47732;\&#48516;&#49437;&#51312;&#49436;(&#44305;&#51204;&#51088;)_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472;&#46356;&#45936;&#51060;&#53440;\&#49324;&#51204;&#44160;&#53664;\&#51116;&#47924;&#51228;&#54364;(KIS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2002.02%20&#50948;&#54744;&#49552;&#54644;&#50984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0629;&#47924;&#54260;&#45908;\&#48372;&#44256;&#49436;\&#51088;&#49328;&#44148;&#51204;&#49457;\&#47112;&#51060;&#54021;\&#51204;&#49328;&#48512;&#48156;&#49569;&#51088;&#47308;(1&#50900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54840;\&#44592;&#54925;&#54016;(&#51064;&#49688;\&#44592;&#54925;&#54016;\&#49324;&#50629;&#44228;&#54925;\&#49373;&#49328;&#49457;&#48516;&#49437;(&#44553;&#50668;base-&#54028;&#53944;&#51109;2001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5203625/&#48148;&#53461;%20&#54868;&#47732;/&#54788;&#51116;%20&#44160;&#53664;&#51473;/FY2011%20&#50696;&#49328;&#44228;&#54925;/Database/&#9733;&#51452;&#44288;&#50696;&#49328;%20database_1&#52264;_v4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8376;&#48512;&#48324;&#49552;&#54644;&#50984;(200005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\c\WINDOWS\TEMP\&#51068;&#51068;01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합산"/>
      <sheetName val="(별지 1-2) 기업정리실적"/>
      <sheetName val="(별지 1-5) 신용카드정리실적"/>
      <sheetName val="(별지 1-3) 중소기업정리실적"/>
      <sheetName val="(별지 1-4) 가계대출정리실적"/>
      <sheetName val="form_14-3"/>
      <sheetName val="(별지 1-1) 전체정리실적"/>
      <sheetName val="종합일지"/>
      <sheetName val="기초자료"/>
      <sheetName val="대차대조표"/>
      <sheetName val="손익계산서"/>
      <sheetName val="명세"/>
      <sheetName val="00.08계정"/>
      <sheetName val="YHCODE"/>
      <sheetName val="주요경영지표"/>
      <sheetName val="실행"/>
      <sheetName val="FT"/>
      <sheetName val="AT"/>
      <sheetName val="조달운용"/>
      <sheetName val="조달운용(분기중)"/>
      <sheetName val="F6-331"/>
      <sheetName val="B_IS"/>
      <sheetName val="B_IS전분기"/>
      <sheetName val="xxxxxx"/>
      <sheetName val="재공품기초자료"/>
      <sheetName val="하치장수불부"/>
      <sheetName val="AC224 조정자본비율-분기(개정)"/>
      <sheetName val="AC209 건전성분류(대차)-분기(개정)"/>
      <sheetName val="AC217연체현황"/>
      <sheetName val="AC233 자기계열사여신-분기"/>
      <sheetName val="AC201 대차대조표-분기(개정)"/>
      <sheetName val="AC216 대손충당금-분기(개정)"/>
      <sheetName val="AC226 총자산이익률-분기"/>
      <sheetName val="AC227 총자산경비율-분기"/>
      <sheetName val="AC207 자산부채만기-분기(개정)"/>
      <sheetName val="AC228 업무용유형자산-분기(개정)"/>
      <sheetName val="US Codes"/>
      <sheetName val="202104"/>
    </sheetNames>
    <sheetDataSet>
      <sheetData sheetId="0" refreshError="1">
        <row r="53">
          <cell r="L53">
            <v>0</v>
          </cell>
        </row>
        <row r="54">
          <cell r="L54">
            <v>580.5</v>
          </cell>
        </row>
        <row r="55">
          <cell r="L55">
            <v>47.02</v>
          </cell>
        </row>
        <row r="56">
          <cell r="L56">
            <v>18863.57</v>
          </cell>
        </row>
        <row r="57">
          <cell r="L57">
            <v>1757.7</v>
          </cell>
        </row>
        <row r="58">
          <cell r="L58">
            <v>5244.9</v>
          </cell>
        </row>
        <row r="59">
          <cell r="L59">
            <v>27.2</v>
          </cell>
        </row>
        <row r="60">
          <cell r="L60">
            <v>17.600000000000001</v>
          </cell>
        </row>
        <row r="61">
          <cell r="L61">
            <v>9325.7000000000007</v>
          </cell>
        </row>
        <row r="62">
          <cell r="L62">
            <v>646.6</v>
          </cell>
        </row>
        <row r="63">
          <cell r="L63">
            <v>3245</v>
          </cell>
        </row>
        <row r="64">
          <cell r="L64">
            <v>39755.69</v>
          </cell>
        </row>
        <row r="65">
          <cell r="L65">
            <v>3528.9</v>
          </cell>
        </row>
        <row r="66">
          <cell r="L66">
            <v>6245.84</v>
          </cell>
        </row>
        <row r="67">
          <cell r="L67">
            <v>101.6</v>
          </cell>
        </row>
        <row r="68">
          <cell r="L68">
            <v>0</v>
          </cell>
        </row>
        <row r="69">
          <cell r="L69">
            <v>228</v>
          </cell>
        </row>
        <row r="70">
          <cell r="L70">
            <v>3455.36</v>
          </cell>
        </row>
        <row r="71">
          <cell r="L71">
            <v>268.8</v>
          </cell>
        </row>
        <row r="72">
          <cell r="L72">
            <v>0</v>
          </cell>
        </row>
        <row r="73">
          <cell r="L73">
            <v>13828.5</v>
          </cell>
        </row>
        <row r="74">
          <cell r="L74">
            <v>53584.189999999995</v>
          </cell>
        </row>
        <row r="75">
          <cell r="L75">
            <v>10205.1</v>
          </cell>
        </row>
        <row r="76">
          <cell r="L76">
            <v>0</v>
          </cell>
        </row>
        <row r="77">
          <cell r="L77">
            <v>0</v>
          </cell>
        </row>
        <row r="78">
          <cell r="L78">
            <v>0</v>
          </cell>
        </row>
        <row r="79">
          <cell r="L79">
            <v>15870.627</v>
          </cell>
        </row>
        <row r="80">
          <cell r="L80">
            <v>17838.776000000002</v>
          </cell>
        </row>
        <row r="81">
          <cell r="L81">
            <v>9609.9</v>
          </cell>
        </row>
        <row r="82">
          <cell r="L82">
            <v>0</v>
          </cell>
        </row>
        <row r="83">
          <cell r="L83">
            <v>443.11</v>
          </cell>
        </row>
        <row r="84">
          <cell r="L84">
            <v>0</v>
          </cell>
        </row>
        <row r="85">
          <cell r="L85">
            <v>5775.6949999999997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59743.208000000006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분석목적"/>
      <sheetName val="요건검토"/>
      <sheetName val="평가요약"/>
      <sheetName val="자산가치"/>
      <sheetName val="수익가치"/>
      <sheetName val="재무제표"/>
      <sheetName val="대차대조표"/>
      <sheetName val="손익계산서"/>
      <sheetName val="자산추정"/>
      <sheetName val="부채추정"/>
      <sheetName val="자본추정"/>
      <sheetName val="회사현황"/>
      <sheetName val="유가증권 분석"/>
      <sheetName val="매출액간지"/>
      <sheetName val="매출액추정방법"/>
      <sheetName val="매출액명세서"/>
      <sheetName val="월별매출명세"/>
      <sheetName val="분기별매출명세서"/>
      <sheetName val="봉제완구"/>
      <sheetName val="봉제완구추정"/>
      <sheetName val="그래프, 시장"/>
      <sheetName val="프라스틱"/>
      <sheetName val="프라스틱추정"/>
      <sheetName val="팬시용품"/>
      <sheetName val="인원현황"/>
      <sheetName val="급여추정(판관비,잡급)"/>
      <sheetName val="퇴직급여배분"/>
      <sheetName val="퇴직급여추정"/>
      <sheetName val="당기지급액추정"/>
      <sheetName val="상각비추정"/>
      <sheetName val="투자계획"/>
      <sheetName val="판관비간지"/>
      <sheetName val="판관비"/>
      <sheetName val="무형자산상각"/>
      <sheetName val="영업외간지"/>
      <sheetName val="영업외수익"/>
      <sheetName val="영업외수익추정"/>
      <sheetName val="영업외비용"/>
      <sheetName val="영업외비용추정"/>
      <sheetName val="비교PL"/>
      <sheetName val="비교BS"/>
      <sheetName val="Sheet1"/>
      <sheetName val="보종별,계정별 사업비"/>
      <sheetName val="본부유지율"/>
      <sheetName val="인수기간별S"/>
      <sheetName val="부원달성"/>
      <sheetName val="테이블"/>
      <sheetName val="정산표"/>
      <sheetName val="f_BS"/>
      <sheetName val="종석오빠"/>
      <sheetName val="1.외주공사"/>
      <sheetName val="2.직영공사"/>
      <sheetName val="붙임2-1  지급조서명세서(2001년분)"/>
      <sheetName val="8월차잔"/>
      <sheetName val="해외 기술훈련비 (합계)"/>
      <sheetName val="요약PL"/>
      <sheetName val="호프"/>
      <sheetName val="출금실적"/>
      <sheetName val="월확9601"/>
      <sheetName val="재무현황"/>
      <sheetName val="외화가수금"/>
      <sheetName val="현금"/>
      <sheetName val="1유리"/>
      <sheetName val="98지급계획"/>
      <sheetName val="추가예산"/>
      <sheetName val="점포집계표"/>
      <sheetName val="지점집계표"/>
      <sheetName val="세금"/>
      <sheetName val="유가증권_분석"/>
      <sheetName val="그래프,_시장"/>
      <sheetName val="보종별,계정별_사업비"/>
      <sheetName val="1_외주공사"/>
      <sheetName val="2_직영공사"/>
      <sheetName val="붙임2-1__지급조서명세서(2001년분)"/>
      <sheetName val="해외_기술훈련비_(합계)"/>
      <sheetName val="유가증권_분석1"/>
      <sheetName val="그래프,_시장1"/>
      <sheetName val="보종별,계정별_사업비1"/>
      <sheetName val="1_외주공사1"/>
      <sheetName val="2_직영공사1"/>
      <sheetName val="붙임2-1__지급조서명세서(2001년분)1"/>
      <sheetName val="해외_기술훈련비_(합계)1"/>
      <sheetName val="성화"/>
      <sheetName val="spc 배관견적"/>
      <sheetName val="조명율표"/>
      <sheetName val="후강전선관"/>
      <sheetName val="유가증권_분석2"/>
      <sheetName val="그래프,_시장2"/>
      <sheetName val="보종별,계정별_사업비2"/>
      <sheetName val="1_외주공사2"/>
      <sheetName val="2_직영공사2"/>
      <sheetName val="붙임2-1__지급조서명세서(2001년분)2"/>
      <sheetName val="해외_기술훈련비_(합계)2"/>
      <sheetName val="spc_배관견적"/>
      <sheetName val="정의"/>
      <sheetName val="118.세금과공과"/>
      <sheetName val="제품단가.."/>
      <sheetName val="정율표"/>
      <sheetName val="경영지표"/>
      <sheetName val="9월제조원가"/>
      <sheetName val="충전"/>
      <sheetName val="영업.일1"/>
      <sheetName val="감가상각비대체내역"/>
      <sheetName val="영업_일1"/>
      <sheetName val="완성차 미수금"/>
      <sheetName val="건물"/>
      <sheetName val="월별선적현황"/>
      <sheetName val="제품별DATA"/>
      <sheetName val="제조담배분석"/>
      <sheetName val="기타자료"/>
      <sheetName val="1월"/>
      <sheetName val="제안서"/>
      <sheetName val="행정표준(1)"/>
      <sheetName val="행정표준(2)"/>
      <sheetName val="소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할부"/>
      <sheetName val="할부청구분"/>
      <sheetName val="일시불"/>
      <sheetName val="현금"/>
      <sheetName val="기타변수"/>
      <sheetName val="상각액"/>
      <sheetName val="대환취급"/>
      <sheetName val="평잔"/>
      <sheetName val="잔액"/>
      <sheetName val="취급액"/>
      <sheetName val="영업계수"/>
      <sheetName val="영업계획 값자료"/>
      <sheetName val="#REF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월별(수정)"/>
      <sheetName val="보고"/>
      <sheetName val="97년추정손익계산서"/>
      <sheetName val="종합일지"/>
      <sheetName val="AC_FOB"/>
      <sheetName val="RATE_"/>
      <sheetName val="Ⅱ1-0타"/>
      <sheetName val="직군별 발급수(12월)"/>
      <sheetName val="S영업외손익(연결)"/>
      <sheetName val="CoA map"/>
      <sheetName val="DW"/>
      <sheetName val="temp1"/>
      <sheetName val="3월"/>
      <sheetName val="가정"/>
      <sheetName val="COMPS"/>
      <sheetName val="00.08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▶상품별 대환전환 규모(추정)</v>
          </cell>
        </row>
        <row r="4">
          <cell r="G4" t="str">
            <v>03.1월</v>
          </cell>
          <cell r="H4" t="str">
            <v>2월</v>
          </cell>
          <cell r="I4" t="str">
            <v>3월</v>
          </cell>
          <cell r="J4" t="str">
            <v>4월</v>
          </cell>
          <cell r="K4" t="str">
            <v>5월</v>
          </cell>
          <cell r="L4" t="str">
            <v>6월</v>
          </cell>
          <cell r="M4" t="str">
            <v>7월</v>
          </cell>
          <cell r="N4" t="str">
            <v>8월</v>
          </cell>
        </row>
        <row r="5">
          <cell r="C5" t="str">
            <v>계</v>
          </cell>
          <cell r="G5">
            <v>3862.8651100000002</v>
          </cell>
          <cell r="H5">
            <v>5589.8280800000002</v>
          </cell>
          <cell r="I5">
            <v>6750.15218</v>
          </cell>
          <cell r="J5">
            <v>6306</v>
          </cell>
          <cell r="K5">
            <v>5416</v>
          </cell>
          <cell r="L5">
            <v>5335</v>
          </cell>
          <cell r="M5">
            <v>4890</v>
          </cell>
          <cell r="N5">
            <v>4258</v>
          </cell>
        </row>
        <row r="6">
          <cell r="D6" t="str">
            <v>연체</v>
          </cell>
          <cell r="G6">
            <v>1537.67524</v>
          </cell>
          <cell r="H6">
            <v>2084.3695699999998</v>
          </cell>
          <cell r="I6">
            <v>2491.5816599999998</v>
          </cell>
          <cell r="J6">
            <v>2322.9122499999999</v>
          </cell>
          <cell r="K6">
            <v>2028.7171499999999</v>
          </cell>
          <cell r="L6">
            <v>2011.12916</v>
          </cell>
          <cell r="M6">
            <v>1863.5983100000001</v>
          </cell>
          <cell r="N6">
            <v>1657.95821</v>
          </cell>
        </row>
        <row r="7">
          <cell r="D7" t="str">
            <v>미도래</v>
          </cell>
          <cell r="G7">
            <v>2325.1898700000002</v>
          </cell>
          <cell r="H7">
            <v>3505.4585099999999</v>
          </cell>
          <cell r="I7">
            <v>4258.5705200000002</v>
          </cell>
          <cell r="J7">
            <v>3983.0877500000001</v>
          </cell>
          <cell r="K7">
            <v>3387.2828500000001</v>
          </cell>
          <cell r="L7">
            <v>3323.87084</v>
          </cell>
          <cell r="M7">
            <v>3026.4016900000001</v>
          </cell>
          <cell r="N7">
            <v>2600.0417900000002</v>
          </cell>
        </row>
        <row r="8">
          <cell r="C8" t="str">
            <v>카드대환론 계</v>
          </cell>
          <cell r="G8">
            <v>3579.57485</v>
          </cell>
          <cell r="H8">
            <v>5299.0376900000001</v>
          </cell>
          <cell r="I8">
            <v>6388.3079100000004</v>
          </cell>
          <cell r="J8">
            <v>6110.5</v>
          </cell>
          <cell r="K8">
            <v>5220.5</v>
          </cell>
          <cell r="L8">
            <v>5139.5</v>
          </cell>
          <cell r="M8">
            <v>4660</v>
          </cell>
          <cell r="N8">
            <v>4028</v>
          </cell>
        </row>
        <row r="9">
          <cell r="D9" t="str">
            <v>연체</v>
          </cell>
          <cell r="G9">
            <v>1491.8638900000001</v>
          </cell>
          <cell r="H9">
            <v>2037.34536</v>
          </cell>
          <cell r="I9">
            <v>2433.0672</v>
          </cell>
          <cell r="J9">
            <v>2291.2976100000001</v>
          </cell>
          <cell r="K9">
            <v>1997.1025099999999</v>
          </cell>
          <cell r="L9">
            <v>1979.5145199999999</v>
          </cell>
          <cell r="M9">
            <v>1826.40461</v>
          </cell>
          <cell r="N9">
            <v>1620.76451</v>
          </cell>
        </row>
        <row r="10">
          <cell r="E10" t="str">
            <v>일시불</v>
          </cell>
          <cell r="G10">
            <v>55.863160000000001</v>
          </cell>
          <cell r="H10">
            <v>78.076660000000004</v>
          </cell>
          <cell r="I10">
            <v>93.503110000000007</v>
          </cell>
          <cell r="J10">
            <v>88.465990000000005</v>
          </cell>
          <cell r="K10">
            <v>76.648219999999995</v>
          </cell>
          <cell r="L10">
            <v>75.820710000000005</v>
          </cell>
          <cell r="M10">
            <v>69.599289999999996</v>
          </cell>
          <cell r="N10">
            <v>61.295670000000001</v>
          </cell>
        </row>
        <row r="11">
          <cell r="E11" t="str">
            <v>신판할부</v>
          </cell>
          <cell r="G11">
            <v>171.99436</v>
          </cell>
          <cell r="H11">
            <v>221.03697</v>
          </cell>
          <cell r="I11">
            <v>261.94636000000003</v>
          </cell>
          <cell r="J11">
            <v>243.49967000000001</v>
          </cell>
          <cell r="K11">
            <v>215.78985</v>
          </cell>
          <cell r="L11">
            <v>215.07032000000001</v>
          </cell>
          <cell r="M11">
            <v>201.19907000000001</v>
          </cell>
          <cell r="N11">
            <v>182.16380000000001</v>
          </cell>
        </row>
        <row r="12">
          <cell r="E12" t="str">
            <v>현금SVC</v>
          </cell>
          <cell r="G12">
            <v>1096.1219900000001</v>
          </cell>
          <cell r="H12">
            <v>1518.0109399999999</v>
          </cell>
          <cell r="I12">
            <v>1815.94505</v>
          </cell>
          <cell r="J12">
            <v>1714.98703</v>
          </cell>
          <cell r="K12">
            <v>1489.3694</v>
          </cell>
          <cell r="L12">
            <v>1474.4527399999999</v>
          </cell>
          <cell r="M12">
            <v>1356.1947</v>
          </cell>
          <cell r="N12">
            <v>1197.9810500000001</v>
          </cell>
        </row>
        <row r="13">
          <cell r="E13" t="str">
            <v>카드론</v>
          </cell>
          <cell r="G13">
            <v>156.68692999999999</v>
          </cell>
          <cell r="H13">
            <v>209.108</v>
          </cell>
          <cell r="I13">
            <v>249.01218</v>
          </cell>
          <cell r="J13">
            <v>233.38302999999999</v>
          </cell>
          <cell r="K13">
            <v>204.66768999999999</v>
          </cell>
          <cell r="L13">
            <v>203.28057000000001</v>
          </cell>
          <cell r="M13">
            <v>188.52948000000001</v>
          </cell>
          <cell r="N13">
            <v>168.57504</v>
          </cell>
        </row>
        <row r="14">
          <cell r="E14" t="str">
            <v>비회원대출</v>
          </cell>
          <cell r="G14">
            <v>11.19745</v>
          </cell>
          <cell r="H14">
            <v>11.11279</v>
          </cell>
          <cell r="I14">
            <v>12.66051</v>
          </cell>
          <cell r="J14">
            <v>10.96189</v>
          </cell>
          <cell r="K14">
            <v>10.62735</v>
          </cell>
          <cell r="L14">
            <v>10.89019</v>
          </cell>
          <cell r="M14">
            <v>10.882070000000001</v>
          </cell>
          <cell r="N14">
            <v>10.748950000000001</v>
          </cell>
        </row>
        <row r="15">
          <cell r="D15" t="str">
            <v>미도래</v>
          </cell>
          <cell r="G15">
            <v>2087.7109599999999</v>
          </cell>
          <cell r="H15">
            <v>3261.6923299999999</v>
          </cell>
          <cell r="I15">
            <v>3955.2406999999998</v>
          </cell>
          <cell r="J15">
            <v>3819.2023899999999</v>
          </cell>
          <cell r="K15">
            <v>3223.3974899999998</v>
          </cell>
          <cell r="L15">
            <v>3159.9854799999998</v>
          </cell>
          <cell r="M15">
            <v>2833.59539</v>
          </cell>
          <cell r="N15">
            <v>2407.23549</v>
          </cell>
        </row>
        <row r="16">
          <cell r="E16" t="str">
            <v>일시불</v>
          </cell>
          <cell r="G16">
            <v>19.339120000000001</v>
          </cell>
          <cell r="H16">
            <v>32.337020000000003</v>
          </cell>
          <cell r="I16">
            <v>39.484209999999997</v>
          </cell>
          <cell r="J16">
            <v>38.546399999999998</v>
          </cell>
          <cell r="K16">
            <v>32.075449999999996</v>
          </cell>
          <cell r="L16">
            <v>31.287459999999999</v>
          </cell>
          <cell r="M16">
            <v>27.68431</v>
          </cell>
          <cell r="N16">
            <v>23.018319999999999</v>
          </cell>
        </row>
        <row r="17">
          <cell r="E17" t="str">
            <v>신판할부</v>
          </cell>
          <cell r="G17">
            <v>518.96392000000003</v>
          </cell>
          <cell r="H17">
            <v>790.07389000000001</v>
          </cell>
          <cell r="I17">
            <v>955.42395999999997</v>
          </cell>
          <cell r="J17">
            <v>918.46142999999995</v>
          </cell>
          <cell r="K17">
            <v>779.64530000000002</v>
          </cell>
          <cell r="L17">
            <v>765.83995000000004</v>
          </cell>
          <cell r="M17">
            <v>690.36325999999997</v>
          </cell>
          <cell r="N17">
            <v>591.37103000000002</v>
          </cell>
        </row>
        <row r="18">
          <cell r="E18" t="str">
            <v>현금SVC</v>
          </cell>
          <cell r="G18">
            <v>567.90520000000004</v>
          </cell>
          <cell r="H18">
            <v>971.22251000000006</v>
          </cell>
          <cell r="I18">
            <v>1188.4652100000001</v>
          </cell>
          <cell r="J18">
            <v>1164.2098699999999</v>
          </cell>
          <cell r="K18">
            <v>964.49039000000005</v>
          </cell>
          <cell r="L18">
            <v>939.30709999999999</v>
          </cell>
          <cell r="M18">
            <v>827.59330999999997</v>
          </cell>
          <cell r="N18">
            <v>683.27503000000002</v>
          </cell>
        </row>
        <row r="19">
          <cell r="E19" t="str">
            <v>카드론</v>
          </cell>
          <cell r="G19">
            <v>911.78673000000003</v>
          </cell>
          <cell r="H19">
            <v>1391.0846300000001</v>
          </cell>
          <cell r="I19">
            <v>1682.60681</v>
          </cell>
          <cell r="J19">
            <v>1618.11772</v>
          </cell>
          <cell r="K19">
            <v>1372.8928000000001</v>
          </cell>
          <cell r="L19">
            <v>1348.3566000000001</v>
          </cell>
          <cell r="M19">
            <v>1214.93651</v>
          </cell>
          <cell r="N19">
            <v>1040.00945</v>
          </cell>
        </row>
        <row r="20">
          <cell r="E20" t="str">
            <v>비회원대출</v>
          </cell>
          <cell r="G20">
            <v>69.715980000000002</v>
          </cell>
          <cell r="H20">
            <v>76.974270000000004</v>
          </cell>
          <cell r="I20">
            <v>89.26052</v>
          </cell>
          <cell r="J20">
            <v>79.866969999999995</v>
          </cell>
          <cell r="K20">
            <v>74.293549999999996</v>
          </cell>
          <cell r="L20">
            <v>75.194370000000006</v>
          </cell>
          <cell r="M20">
            <v>73.018000000000001</v>
          </cell>
          <cell r="N20">
            <v>69.56165</v>
          </cell>
        </row>
        <row r="21">
          <cell r="C21" t="str">
            <v>할부대환론</v>
          </cell>
          <cell r="G21">
            <v>283.29025999999999</v>
          </cell>
          <cell r="H21">
            <v>290.79039</v>
          </cell>
          <cell r="I21">
            <v>361.84426999999999</v>
          </cell>
          <cell r="J21">
            <v>195.5</v>
          </cell>
          <cell r="K21">
            <v>195.5</v>
          </cell>
          <cell r="L21">
            <v>195.5</v>
          </cell>
          <cell r="M21">
            <v>230</v>
          </cell>
          <cell r="N21">
            <v>230</v>
          </cell>
        </row>
        <row r="22">
          <cell r="D22" t="str">
            <v>연체</v>
          </cell>
          <cell r="G22">
            <v>45.811349999999997</v>
          </cell>
          <cell r="H22">
            <v>47.024209999999997</v>
          </cell>
          <cell r="I22">
            <v>58.51446</v>
          </cell>
          <cell r="J22">
            <v>31.614640000000001</v>
          </cell>
          <cell r="K22">
            <v>31.614640000000001</v>
          </cell>
          <cell r="L22">
            <v>31.614640000000001</v>
          </cell>
          <cell r="M22">
            <v>37.193689999999997</v>
          </cell>
          <cell r="N22">
            <v>37.193689999999997</v>
          </cell>
        </row>
        <row r="23">
          <cell r="D23" t="str">
            <v>미도래</v>
          </cell>
          <cell r="G23">
            <v>237.47891000000001</v>
          </cell>
          <cell r="H23">
            <v>243.76617999999999</v>
          </cell>
          <cell r="I23">
            <v>303.32981000000001</v>
          </cell>
          <cell r="J23">
            <v>163.88535999999999</v>
          </cell>
          <cell r="K23">
            <v>163.88535999999999</v>
          </cell>
          <cell r="L23">
            <v>163.88535999999999</v>
          </cell>
          <cell r="M23">
            <v>192.80631</v>
          </cell>
          <cell r="N23">
            <v>192.80631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재대환</v>
          </cell>
          <cell r="G25">
            <v>1514.6519499999999</v>
          </cell>
          <cell r="H25">
            <v>1041.0898099999999</v>
          </cell>
          <cell r="I25">
            <v>928.59760000000006</v>
          </cell>
          <cell r="J25">
            <v>200</v>
          </cell>
          <cell r="K25">
            <v>200</v>
          </cell>
          <cell r="L25">
            <v>200</v>
          </cell>
          <cell r="M25">
            <v>200</v>
          </cell>
          <cell r="N25">
            <v>200</v>
          </cell>
        </row>
        <row r="26">
          <cell r="C26" t="str">
            <v>대환론포함계</v>
          </cell>
          <cell r="G26">
            <v>5377.5170600000001</v>
          </cell>
          <cell r="H26">
            <v>6630.9178899999997</v>
          </cell>
          <cell r="I26">
            <v>7678.7497800000001</v>
          </cell>
          <cell r="J26">
            <v>6506</v>
          </cell>
          <cell r="K26">
            <v>5616</v>
          </cell>
          <cell r="L26">
            <v>5535</v>
          </cell>
          <cell r="M26">
            <v>5090</v>
          </cell>
          <cell r="N26">
            <v>4458</v>
          </cell>
        </row>
        <row r="27">
          <cell r="I27">
            <v>0</v>
          </cell>
          <cell r="J27">
            <v>6306</v>
          </cell>
          <cell r="K27">
            <v>5416</v>
          </cell>
          <cell r="L27">
            <v>5335</v>
          </cell>
          <cell r="M27">
            <v>4890</v>
          </cell>
          <cell r="N27">
            <v>4258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급별연체대체 (2)"/>
      <sheetName val="신전산소항목시산표(5월)"/>
      <sheetName val="보고"/>
      <sheetName val="#REF!"/>
      <sheetName val="손익계산서"/>
      <sheetName val="대차대조표"/>
      <sheetName val="有만기 List"/>
      <sheetName val="임차보증금현황04.6.30"/>
      <sheetName val="대환취급"/>
      <sheetName val="종합일지"/>
      <sheetName val="COMPS"/>
      <sheetName val="기준정보"/>
      <sheetName val="폐토수익화 "/>
      <sheetName val="차수"/>
      <sheetName val="Sheet"/>
      <sheetName val="Data"/>
      <sheetName val="CC_Mfg"/>
      <sheetName val="Sheet1"/>
      <sheetName val="Cover"/>
      <sheetName val="sap`04.7.14"/>
      <sheetName val="기타계열"/>
      <sheetName val="3월"/>
      <sheetName val="06"/>
      <sheetName val="보정전"/>
      <sheetName val="고정자산원본"/>
      <sheetName val="9703"/>
      <sheetName val="당행Data"/>
      <sheetName val="5월전산시산표L4"/>
      <sheetName val="00.08계정"/>
      <sheetName val="20040630USDKRWPositionReport"/>
      <sheetName val="실적"/>
      <sheetName val="200301(9)"/>
      <sheetName val="200206(2)"/>
      <sheetName val="200211(7)"/>
      <sheetName val="to Carlyle 0825"/>
      <sheetName val="총원명부"/>
      <sheetName val="신구계정대사표"/>
      <sheetName val="DBS"/>
      <sheetName val="Parm"/>
      <sheetName val="평점별 등급별 연대현황"/>
      <sheetName val="Basic_Inform"/>
      <sheetName val="기간별잔액"/>
      <sheetName val="97년추정손익계산서"/>
      <sheetName val="From.DW"/>
      <sheetName val="midas"/>
      <sheetName val="직원"/>
      <sheetName val="매출"/>
      <sheetName val="기초자료"/>
      <sheetName val="CB등급별분포(월별)"/>
      <sheetName val="손익합산"/>
      <sheetName val="BS"/>
      <sheetName val="Parameters"/>
      <sheetName val="2담당0113"/>
      <sheetName val="1담당0113"/>
      <sheetName val="Borrower"/>
      <sheetName val="10K4"/>
      <sheetName val="조회총괄"/>
      <sheetName val="차주일반정보"/>
      <sheetName val="WP_Hist ABC"/>
      <sheetName val="#REF"/>
      <sheetName val="현금"/>
      <sheetName val="등급별연체대체_(2)"/>
      <sheetName val="有만기_List"/>
      <sheetName val="임차보증금현황04_6_30"/>
      <sheetName val="폐토수익화_"/>
      <sheetName val="sap`04_7_14"/>
      <sheetName val="00_08계정"/>
      <sheetName val="to_Carlyle_0825"/>
      <sheetName val="평점별_등급별_연대현황"/>
      <sheetName val="From_DW"/>
      <sheetName val="16-1"/>
      <sheetName val=""/>
      <sheetName val="양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연체대출"/>
      <sheetName val="1_시나리오"/>
      <sheetName val="주요재무비율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생산량"/>
      <sheetName val="시산표"/>
      <sheetName val="1.2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율 (2)"/>
      <sheetName val="실행월별연체(건수)"/>
      <sheetName val="실행월연체data"/>
      <sheetName val="경과기간별 연체"/>
      <sheetName val="경과기간별 연체(비율만)"/>
      <sheetName val="연체율(구)"/>
      <sheetName val="접수구분별 연체율추이"/>
      <sheetName val="10K4"/>
      <sheetName val="IS"/>
      <sheetName val="forecasted_BS"/>
      <sheetName val="forecasted_IS"/>
      <sheetName val="7"/>
      <sheetName val="Assumption"/>
      <sheetName val=" 견적서"/>
      <sheetName val="0814_5만이하"/>
      <sheetName val="backdata"/>
      <sheetName val="당좌차월"/>
      <sheetName val="Links"/>
      <sheetName val="Lead"/>
      <sheetName val="#REF"/>
      <sheetName val="NORMAL"/>
      <sheetName val="폐토수익화 "/>
      <sheetName val="본부장님보고서에서 남은시트"/>
      <sheetName val="sap`04.7.14"/>
      <sheetName val="TaxCalc"/>
      <sheetName val="출장소"/>
      <sheetName val="지점"/>
      <sheetName val="Ⅱ1-0타"/>
      <sheetName val="총량"/>
      <sheetName val="정의"/>
      <sheetName val="연체대출"/>
      <sheetName val="COMBINED"/>
      <sheetName val="VALSTAT"/>
      <sheetName val="손익합산"/>
      <sheetName val="97년추정손익계산서"/>
      <sheetName val="code"/>
      <sheetName val="합병BS"/>
      <sheetName val="COMPS"/>
      <sheetName val="Sheet3"/>
      <sheetName val="Table"/>
      <sheetName val=""/>
      <sheetName val="연체율_(2)"/>
      <sheetName val="경과기간별_연체"/>
      <sheetName val="경과기간별_연체(비율만)"/>
      <sheetName val="접수구분별_연체율추이"/>
      <sheetName val="_견적서"/>
      <sheetName val="폐토수익화_"/>
      <sheetName val="본부장님보고서에서_남은시트"/>
      <sheetName val="sap`04_7_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삭제)AI028-지급여력비율"/>
      <sheetName val="AI198-장기손해보험중 해지환급금 초과적립금액"/>
      <sheetName val="AI030-신종자본증권 및 후순위채무액 등 명세"/>
      <sheetName val="AI184-지분법적용투자주식 명세"/>
      <sheetName val="AI250-총괄RBC비율"/>
      <sheetName val="AI251-기준금액"/>
      <sheetName val="AI252-보험(장기)"/>
      <sheetName val="(신설)AI270-보험(장기_위험보험료)"/>
      <sheetName val="(신설)AI271-보험(장기_발생손해액)"/>
      <sheetName val="(신설)AI272-보험(장기_손해율)"/>
      <sheetName val="AI253-보험(장기_재보)"/>
      <sheetName val="AI258-금리"/>
      <sheetName val="(신설)AI273-보험부채익스포져"/>
      <sheetName val="(신설)AI274-보험료적립금"/>
      <sheetName val="(신설)AI275-미경과보험료적립금"/>
      <sheetName val="(신설)AI276-해약공제액"/>
      <sheetName val="(신설)AI277-약관대출잔액"/>
      <sheetName val="AI259-신용(총괄)"/>
      <sheetName val="AI260-신용(유가증권)"/>
      <sheetName val="AI261-신용(대출채권)"/>
      <sheetName val="AI262-신용(기타)"/>
      <sheetName val="AI263-시장"/>
      <sheetName val="AI264-시장(외환)"/>
      <sheetName val="1-5 별지제26호_손보 2.재무현황_다.자본적정성"/>
      <sheetName val="Sheet3"/>
      <sheetName val="AI198-장기손해보험중_해지환급금_초과적립금액"/>
      <sheetName val="AI030-신종자본증권_및_후순위채무액_등_명세"/>
      <sheetName val="AI184-지분법적용투자주식_명세"/>
      <sheetName val="1-5_별지제26호_손보_2_재무현황_다_자본적정성"/>
      <sheetName val="201803예정"/>
      <sheetName val="AI198-장기손해보험중_해지환급금_초과적립금액1"/>
      <sheetName val="AI030-신종자본증권_및_후순위채무액_등_명세1"/>
      <sheetName val="AI184-지분법적용투자주식_명세1"/>
      <sheetName val="1-5_별지제26호_손보_2_재무현황_다_자본적정성1"/>
      <sheetName val="AI198-장기손해보험중_해지환급금_초과적립금액2"/>
      <sheetName val="AI030-신종자본증권_및_후순위채무액_등_명세2"/>
      <sheetName val="AI184-지분법적용투자주식_명세2"/>
      <sheetName val="1-5_별지제26호_손보_2_재무현황_다_자본적정성2"/>
      <sheetName val="나라장터 드롭박스"/>
    </sheetNames>
    <definedNames>
      <definedName name="PRT6AL5AR40" refersTo="#REF!"/>
      <definedName name="PRT6AU5BA41" refersTo="#REF!"/>
      <definedName name="PRT6B5H25" refersTo="#REF!"/>
      <definedName name="PRT6BD5BK32" refersTo="#REF!"/>
      <definedName name="prt6bn252bt288" refersTo="#REF!"/>
      <definedName name="prt6bn46bt82" refersTo="#REF!"/>
      <definedName name="PRT6BN5BT41" refersTo="#REF!"/>
      <definedName name="prt6bv7cc30" refersTo="#REF!"/>
      <definedName name="prt6cf5cl37" refersTo="#REF!"/>
      <definedName name="prt6co5cs41" refersTo="#REF!"/>
      <definedName name="prt6cv5dg33" refersTo="#REF!"/>
      <definedName name="PRT6K31U52" refersTo="#REF!"/>
      <definedName name="PRT6K4U25" refersTo="#REF!"/>
      <definedName name="PRT6K57W79" refersTo="#REF!"/>
      <definedName name="PRT6K85U107" refersTo="#REF!"/>
      <definedName name="PRT6X4AI25" refersTo="#REF!"/>
      <definedName name="RRRRR" refersTo="#REF!"/>
      <definedName name="감가상각OT" refersTo="#REF!"/>
      <definedName name="손익개정" refersTo="#REF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(업종별)"/>
      <sheetName val="합병분개 Adj"/>
      <sheetName val="대지급금(외화)"/>
      <sheetName val="보험금"/>
      <sheetName val="업종별 여신금액"/>
      <sheetName val="Sheet1"/>
      <sheetName val="Per"/>
      <sheetName val="대환취급"/>
      <sheetName val="97년추정손익계산서"/>
      <sheetName val="Sheet1 (2)"/>
      <sheetName val="10월 급여"/>
      <sheetName val="종합일지"/>
      <sheetName val="갑지"/>
      <sheetName val="실행"/>
      <sheetName val="WACC"/>
      <sheetName val="Parameters"/>
      <sheetName val="Input_ACCT"/>
      <sheetName val="Input_HLTH"/>
      <sheetName val="Input_LTLH"/>
      <sheetName val="Input_LTLL"/>
      <sheetName val="Input_ROFF"/>
      <sheetName val="Input_STSV"/>
      <sheetName val="Input_VAR"/>
      <sheetName val=" 3_업무규제준수현황(160720_개정)_개정후(법제처 "/>
      <sheetName val="정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테이블"/>
      <sheetName val="부원달성"/>
      <sheetName val="피벗"/>
      <sheetName val="세금"/>
      <sheetName val="7"/>
      <sheetName val="속보앞경.실"/>
      <sheetName val="주력3건이이상자현황"/>
      <sheetName val="점포별계획본부"/>
      <sheetName val="대출유지.2"/>
      <sheetName val="원본 (2)"/>
      <sheetName val="사원-업무분장"/>
      <sheetName val="basic_info"/>
      <sheetName val="코드정의"/>
      <sheetName val="속보앞경_실"/>
      <sheetName val="대출유지_2"/>
      <sheetName val="원본_(2)"/>
      <sheetName val="李룀메"/>
      <sheetName val="골프3-12 (2)"/>
      <sheetName val="현재적용이율"/>
      <sheetName val="속보앞경_실1"/>
      <sheetName val="대출유지_21"/>
      <sheetName val="원본_(2)1"/>
      <sheetName val="골프3-12_(2)"/>
      <sheetName val="속보앞경_실2"/>
      <sheetName val="대출유지_22"/>
      <sheetName val="원본_(2)2"/>
      <sheetName val="골프3-12_(2)1"/>
      <sheetName val="속보앞경_실3"/>
      <sheetName val="대출유지_23"/>
      <sheetName val="원본_(2)3"/>
      <sheetName val="골프3-12_(2)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합동별(기표용)"/>
      <sheetName val="10월 급여"/>
      <sheetName val="자금손익총괄"/>
      <sheetName val="forecasted_BS"/>
      <sheetName val="forecasted_IS"/>
      <sheetName val="대환취급"/>
      <sheetName val="機器明細(MC)"/>
      <sheetName val="플래티늄미디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 t="str">
            <v>과       목</v>
          </cell>
          <cell r="B4">
            <v>37621</v>
          </cell>
          <cell r="C4">
            <v>37986</v>
          </cell>
          <cell r="D4">
            <v>38352</v>
          </cell>
        </row>
        <row r="5">
          <cell r="A5" t="str">
            <v>영업수익(Operating Revenue)</v>
          </cell>
          <cell r="B5">
            <v>250432.80064160548</v>
          </cell>
          <cell r="C5">
            <v>517424.72718371614</v>
          </cell>
          <cell r="D5">
            <v>692494.349424997</v>
          </cell>
        </row>
        <row r="6">
          <cell r="A6" t="str">
            <v xml:space="preserve">  이자수익(Interest)</v>
          </cell>
          <cell r="B6">
            <v>183729.40501327641</v>
          </cell>
          <cell r="C6">
            <v>374540.33655528183</v>
          </cell>
          <cell r="D6">
            <v>497580.41334247222</v>
          </cell>
        </row>
        <row r="7">
          <cell r="A7" t="str">
            <v xml:space="preserve">     할부</v>
          </cell>
          <cell r="B7">
            <v>23450.257522456384</v>
          </cell>
          <cell r="C7">
            <v>49251.167551905099</v>
          </cell>
          <cell r="D7">
            <v>67384.26176826068</v>
          </cell>
        </row>
        <row r="8">
          <cell r="A8" t="str">
            <v xml:space="preserve">     현금서비스</v>
          </cell>
          <cell r="B8">
            <v>104579.0674401295</v>
          </cell>
          <cell r="C8">
            <v>219641.134771482</v>
          </cell>
          <cell r="D8">
            <v>300507.71293739346</v>
          </cell>
        </row>
        <row r="9">
          <cell r="A9" t="str">
            <v xml:space="preserve">     회전결제</v>
          </cell>
          <cell r="B9">
            <v>5245.8738109213718</v>
          </cell>
          <cell r="C9">
            <v>11597.467073955388</v>
          </cell>
          <cell r="D9">
            <v>16702.500265583531</v>
          </cell>
        </row>
        <row r="10">
          <cell r="A10" t="str">
            <v xml:space="preserve">     카드론</v>
          </cell>
          <cell r="B10">
            <v>36819.514586615835</v>
          </cell>
          <cell r="C10">
            <v>64110.594809835013</v>
          </cell>
          <cell r="D10">
            <v>72028.253268849643</v>
          </cell>
        </row>
        <row r="11">
          <cell r="A11" t="str">
            <v xml:space="preserve">     연체료</v>
          </cell>
          <cell r="B11">
            <v>13634.691653153328</v>
          </cell>
          <cell r="C11">
            <v>29939.972348104286</v>
          </cell>
          <cell r="D11">
            <v>40957.685102384959</v>
          </cell>
        </row>
        <row r="12">
          <cell r="A12" t="str">
            <v xml:space="preserve">  수수료수익(Fees)</v>
          </cell>
          <cell r="B12">
            <v>66703.395628329075</v>
          </cell>
          <cell r="C12">
            <v>142884.39062843428</v>
          </cell>
          <cell r="D12">
            <v>194913.93608252477</v>
          </cell>
        </row>
        <row r="13">
          <cell r="A13" t="str">
            <v xml:space="preserve">     가맹점</v>
          </cell>
          <cell r="B13">
            <v>60496.461190518006</v>
          </cell>
          <cell r="C13">
            <v>130149.26006811364</v>
          </cell>
          <cell r="D13">
            <v>177535.65081766879</v>
          </cell>
        </row>
        <row r="14">
          <cell r="A14" t="str">
            <v xml:space="preserve">     연회비</v>
          </cell>
          <cell r="B14">
            <v>4237.9783599748116</v>
          </cell>
          <cell r="C14">
            <v>8903.0115352854664</v>
          </cell>
          <cell r="D14">
            <v>12686.791437781789</v>
          </cell>
        </row>
        <row r="15">
          <cell r="A15" t="str">
            <v xml:space="preserve">     카드론취급</v>
          </cell>
          <cell r="B15">
            <v>995.500647633678</v>
          </cell>
          <cell r="C15">
            <v>1733.3780569875</v>
          </cell>
          <cell r="D15">
            <v>1820.0469598368752</v>
          </cell>
        </row>
        <row r="16">
          <cell r="A16" t="str">
            <v xml:space="preserve">     기타</v>
          </cell>
          <cell r="B16">
            <v>973.45543020258026</v>
          </cell>
          <cell r="C16">
            <v>2098.7409680476762</v>
          </cell>
          <cell r="D16">
            <v>2871.4468672373041</v>
          </cell>
        </row>
        <row r="17">
          <cell r="A17" t="str">
            <v>영업비용(Operating Expenses)</v>
          </cell>
          <cell r="B17">
            <v>143525.31612677575</v>
          </cell>
          <cell r="C17">
            <v>354257.91263375757</v>
          </cell>
          <cell r="D17">
            <v>454448.86368248187</v>
          </cell>
        </row>
        <row r="18">
          <cell r="A18" t="str">
            <v xml:space="preserve">  이자비용(Interest)</v>
          </cell>
          <cell r="B18">
            <v>71802.47251351962</v>
          </cell>
          <cell r="C18">
            <v>135151.30791758458</v>
          </cell>
          <cell r="D18">
            <v>140547.45892503762</v>
          </cell>
        </row>
        <row r="19">
          <cell r="A19" t="str">
            <v xml:space="preserve">     단기차입금이자</v>
          </cell>
          <cell r="B19">
            <v>9857.5183468529631</v>
          </cell>
          <cell r="C19">
            <v>20126.874584251244</v>
          </cell>
          <cell r="D19">
            <v>22460.858925037621</v>
          </cell>
        </row>
        <row r="20">
          <cell r="A20" t="str">
            <v xml:space="preserve">     장기차입금이자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 xml:space="preserve">     사채이자</v>
          </cell>
          <cell r="B21">
            <v>61944.954166666663</v>
          </cell>
          <cell r="C21">
            <v>115024.43333333333</v>
          </cell>
          <cell r="D21">
            <v>118086.6</v>
          </cell>
        </row>
        <row r="22">
          <cell r="A22" t="str">
            <v xml:space="preserve">  수수료비용(Fees&amp;Commissions)</v>
          </cell>
          <cell r="B22">
            <v>63666.964462873206</v>
          </cell>
          <cell r="C22">
            <v>150496.91827317362</v>
          </cell>
          <cell r="D22">
            <v>218524.3358260878</v>
          </cell>
        </row>
        <row r="23">
          <cell r="A23" t="str">
            <v xml:space="preserve">     은행위임</v>
          </cell>
          <cell r="B23">
            <v>34000.498364865707</v>
          </cell>
          <cell r="C23">
            <v>67257.342981979775</v>
          </cell>
          <cell r="D23">
            <v>80145.164913753106</v>
          </cell>
        </row>
        <row r="24">
          <cell r="A24" t="str">
            <v xml:space="preserve">     회원사</v>
          </cell>
          <cell r="B24">
            <v>1756.0211079117253</v>
          </cell>
          <cell r="C24">
            <v>3876.8677725818025</v>
          </cell>
          <cell r="D24">
            <v>5572.9699425604622</v>
          </cell>
        </row>
        <row r="25">
          <cell r="A25" t="str">
            <v xml:space="preserve">     대행업무</v>
          </cell>
          <cell r="B25">
            <v>4098.7066910753965</v>
          </cell>
          <cell r="C25">
            <v>9041.526211173521</v>
          </cell>
          <cell r="D25">
            <v>12982.51173687443</v>
          </cell>
        </row>
        <row r="26">
          <cell r="A26" t="str">
            <v xml:space="preserve">     카드및장표</v>
          </cell>
          <cell r="B26">
            <v>2601.283584816897</v>
          </cell>
          <cell r="C26">
            <v>10857.229261121684</v>
          </cell>
          <cell r="D26">
            <v>14322.913410472767</v>
          </cell>
        </row>
        <row r="27">
          <cell r="A27" t="str">
            <v xml:space="preserve">     우편료</v>
          </cell>
          <cell r="B27">
            <v>1331.7309059248164</v>
          </cell>
          <cell r="C27">
            <v>3235.7912756973897</v>
          </cell>
          <cell r="D27">
            <v>5120.1214023386983</v>
          </cell>
        </row>
        <row r="28">
          <cell r="A28" t="str">
            <v xml:space="preserve">     용역비</v>
          </cell>
          <cell r="B28">
            <v>4530.9677015162379</v>
          </cell>
          <cell r="C28">
            <v>16886.653193513823</v>
          </cell>
          <cell r="D28">
            <v>30238.690972515895</v>
          </cell>
        </row>
        <row r="29">
          <cell r="A29" t="str">
            <v xml:space="preserve">     부가서비스</v>
          </cell>
          <cell r="B29">
            <v>10704.659682236726</v>
          </cell>
          <cell r="C29">
            <v>28083.090533072198</v>
          </cell>
          <cell r="D29">
            <v>52377.581137113608</v>
          </cell>
        </row>
        <row r="30">
          <cell r="A30" t="str">
            <v xml:space="preserve">     기타</v>
          </cell>
          <cell r="B30">
            <v>4643.096424525701</v>
          </cell>
          <cell r="C30">
            <v>11258.417044033446</v>
          </cell>
          <cell r="D30">
            <v>17764.382310458797</v>
          </cell>
        </row>
        <row r="31">
          <cell r="A31" t="str">
            <v xml:space="preserve">  판관비(G&amp;A)</v>
          </cell>
          <cell r="B31">
            <v>8055.8791503829361</v>
          </cell>
          <cell r="C31">
            <v>68609.686442999373</v>
          </cell>
          <cell r="D31">
            <v>95377.068931356494</v>
          </cell>
        </row>
        <row r="32">
          <cell r="A32" t="str">
            <v xml:space="preserve">     인건비</v>
          </cell>
          <cell r="B32">
            <v>7017.9853333333331</v>
          </cell>
          <cell r="C32">
            <v>16398.715939999998</v>
          </cell>
          <cell r="D32">
            <v>21255.893340000002</v>
          </cell>
        </row>
        <row r="33">
          <cell r="A33" t="str">
            <v xml:space="preserve">     퇴직급여</v>
          </cell>
          <cell r="B33">
            <v>728.27966086549065</v>
          </cell>
          <cell r="C33">
            <v>876.8610532114069</v>
          </cell>
          <cell r="D33">
            <v>1141.7100082516558</v>
          </cell>
        </row>
        <row r="34">
          <cell r="A34" t="str">
            <v xml:space="preserve">     일반경비</v>
          </cell>
          <cell r="B34">
            <v>609.58333333333326</v>
          </cell>
          <cell r="C34">
            <v>1469.6000000000001</v>
          </cell>
          <cell r="D34">
            <v>2061.84</v>
          </cell>
        </row>
        <row r="35">
          <cell r="A35" t="str">
            <v xml:space="preserve">     광고비</v>
          </cell>
          <cell r="B35">
            <v>4089.5457847738217</v>
          </cell>
          <cell r="C35">
            <v>7679.014227498853</v>
          </cell>
          <cell r="D35">
            <v>9941.5718445857237</v>
          </cell>
        </row>
        <row r="36">
          <cell r="A36" t="str">
            <v xml:space="preserve">     전산유지비</v>
          </cell>
          <cell r="B36">
            <v>101.76016666666666</v>
          </cell>
          <cell r="C36">
            <v>209.33500000000001</v>
          </cell>
          <cell r="D36">
            <v>251.202</v>
          </cell>
        </row>
        <row r="37">
          <cell r="A37" t="str">
            <v xml:space="preserve">     전산경비</v>
          </cell>
          <cell r="B37">
            <v>2238.1794166666668</v>
          </cell>
          <cell r="C37">
            <v>4604.2550000000001</v>
          </cell>
          <cell r="D37">
            <v>5525.1059999999998</v>
          </cell>
        </row>
        <row r="38">
          <cell r="A38" t="str">
            <v xml:space="preserve">     임차료</v>
          </cell>
          <cell r="B38">
            <v>24.395</v>
          </cell>
          <cell r="C38">
            <v>50.183999999999997</v>
          </cell>
          <cell r="D38">
            <v>60.220999999999997</v>
          </cell>
        </row>
        <row r="39">
          <cell r="A39" t="str">
            <v xml:space="preserve">     감가상각비</v>
          </cell>
          <cell r="B39">
            <v>2354.0784613393935</v>
          </cell>
          <cell r="C39">
            <v>4706.1818458921216</v>
          </cell>
          <cell r="D39">
            <v>7260.44092284</v>
          </cell>
        </row>
        <row r="40">
          <cell r="A40" t="str">
            <v xml:space="preserve">     대손상각비</v>
          </cell>
          <cell r="B40">
            <v>-9107.9280065957701</v>
          </cell>
          <cell r="C40">
            <v>32615.539376396999</v>
          </cell>
          <cell r="D40">
            <v>47879.083815679114</v>
          </cell>
        </row>
        <row r="41">
          <cell r="A41" t="str">
            <v>영업이익(손실)</v>
          </cell>
          <cell r="B41">
            <v>106907.48451482973</v>
          </cell>
          <cell r="C41">
            <v>163166.81454995857</v>
          </cell>
          <cell r="D41">
            <v>238045.48574251513</v>
          </cell>
        </row>
        <row r="42">
          <cell r="A42" t="str">
            <v>영업외수익</v>
          </cell>
          <cell r="B42">
            <v>2458.8876083004911</v>
          </cell>
          <cell r="C42">
            <v>425.44890912533037</v>
          </cell>
          <cell r="D42">
            <v>413.88165136906554</v>
          </cell>
        </row>
        <row r="43">
          <cell r="A43" t="str">
            <v xml:space="preserve">   이자수익</v>
          </cell>
          <cell r="B43">
            <v>2458.8876083004911</v>
          </cell>
          <cell r="C43">
            <v>425.44890912533037</v>
          </cell>
          <cell r="D43">
            <v>413.88165136906554</v>
          </cell>
        </row>
        <row r="44">
          <cell r="A44" t="str">
            <v>　잡이익</v>
          </cell>
        </row>
        <row r="45">
          <cell r="A45" t="str">
            <v>영업외비용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 xml:space="preserve">   잡손실</v>
          </cell>
        </row>
        <row r="47">
          <cell r="A47" t="str">
            <v>경상이익(손실)</v>
          </cell>
          <cell r="B47">
            <v>109366.37212313022</v>
          </cell>
          <cell r="C47">
            <v>163592.26345908389</v>
          </cell>
          <cell r="D47">
            <v>238459.3673938842</v>
          </cell>
        </row>
        <row r="48">
          <cell r="A48" t="str">
            <v>특별이익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   기타특별이익</v>
          </cell>
          <cell r="C49">
            <v>0</v>
          </cell>
          <cell r="D49">
            <v>0</v>
          </cell>
        </row>
        <row r="50">
          <cell r="A50" t="str">
            <v>특별손실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 xml:space="preserve">   기타특별손실</v>
          </cell>
          <cell r="C51">
            <v>0</v>
          </cell>
          <cell r="D51">
            <v>0</v>
          </cell>
        </row>
        <row r="52">
          <cell r="A52" t="str">
            <v>법인세비용차감전순이익(손실)</v>
          </cell>
          <cell r="B52">
            <v>109366.37212313022</v>
          </cell>
          <cell r="C52">
            <v>163592</v>
          </cell>
          <cell r="D52">
            <v>238459</v>
          </cell>
        </row>
        <row r="53">
          <cell r="A53" t="str">
            <v>법인세비용</v>
          </cell>
          <cell r="B53">
            <v>32481.812520569682</v>
          </cell>
          <cell r="C53">
            <v>48586.824000000008</v>
          </cell>
          <cell r="D53">
            <v>70822.323000000019</v>
          </cell>
        </row>
        <row r="54">
          <cell r="A54" t="str">
            <v>당기순이익(손실)</v>
          </cell>
          <cell r="B54">
            <v>76884.559602560534</v>
          </cell>
          <cell r="C54">
            <v>115005.17599999999</v>
          </cell>
          <cell r="D54">
            <v>167636.67699999997</v>
          </cell>
        </row>
        <row r="55">
          <cell r="A55" t="str">
            <v>주당순이익(원)</v>
          </cell>
          <cell r="B55">
            <v>2515.0823896628831</v>
          </cell>
          <cell r="C55">
            <v>3762.1011861534735</v>
          </cell>
          <cell r="D55">
            <v>5483.8065843621389</v>
          </cell>
        </row>
      </sheetData>
      <sheetData sheetId="6" refreshError="1">
        <row r="4">
          <cell r="A4" t="str">
            <v>과      목</v>
          </cell>
          <cell r="B4">
            <v>37408</v>
          </cell>
          <cell r="C4">
            <v>37621</v>
          </cell>
          <cell r="D4">
            <v>37986</v>
          </cell>
          <cell r="E4">
            <v>38352</v>
          </cell>
        </row>
        <row r="5">
          <cell r="A5" t="str">
            <v>자산</v>
          </cell>
        </row>
        <row r="6">
          <cell r="A6" t="str">
            <v>유동자산</v>
          </cell>
          <cell r="B6">
            <v>211487.61754800001</v>
          </cell>
          <cell r="C6">
            <v>-15362.645194173427</v>
          </cell>
          <cell r="D6">
            <v>-607270.54954443581</v>
          </cell>
          <cell r="E6">
            <v>-1578430.9848478916</v>
          </cell>
        </row>
        <row r="7">
          <cell r="A7" t="str">
            <v xml:space="preserve">  현금</v>
          </cell>
          <cell r="B7">
            <v>200000</v>
          </cell>
          <cell r="C7">
            <v>-28275.278266753361</v>
          </cell>
          <cell r="D7">
            <v>-624241.77673591394</v>
          </cell>
          <cell r="E7">
            <v>-1601900.502465189</v>
          </cell>
        </row>
        <row r="8">
          <cell r="A8" t="str">
            <v xml:space="preserve">  기타유동자산</v>
          </cell>
          <cell r="B8">
            <v>11487.617548</v>
          </cell>
          <cell r="C8">
            <v>12912.633072579934</v>
          </cell>
          <cell r="D8">
            <v>16971.227191478138</v>
          </cell>
          <cell r="E8">
            <v>23469.517617297348</v>
          </cell>
        </row>
        <row r="9">
          <cell r="A9" t="str">
            <v xml:space="preserve">  대손충당금</v>
          </cell>
        </row>
        <row r="10">
          <cell r="A10" t="str">
            <v>카드자산</v>
          </cell>
          <cell r="B10">
            <v>1998205.9921047094</v>
          </cell>
          <cell r="C10">
            <v>2282474.4707231065</v>
          </cell>
          <cell r="D10">
            <v>3020382.3060700153</v>
          </cell>
          <cell r="E10">
            <v>4177919.072340386</v>
          </cell>
        </row>
        <row r="11">
          <cell r="A11" t="str">
            <v xml:space="preserve">  일반</v>
          </cell>
          <cell r="B11">
            <v>417105.37513470103</v>
          </cell>
          <cell r="C11">
            <v>479082.18140784634</v>
          </cell>
          <cell r="D11">
            <v>667626.88015260408</v>
          </cell>
          <cell r="E11">
            <v>973822.48742221773</v>
          </cell>
        </row>
        <row r="12">
          <cell r="A12" t="str">
            <v xml:space="preserve">  할부</v>
          </cell>
          <cell r="B12">
            <v>225042.10106934133</v>
          </cell>
          <cell r="C12">
            <v>258502.68883859593</v>
          </cell>
          <cell r="D12">
            <v>360288.82185647311</v>
          </cell>
          <cell r="E12">
            <v>525606.13626515307</v>
          </cell>
        </row>
        <row r="13">
          <cell r="A13" t="str">
            <v xml:space="preserve">  현금서비스  </v>
          </cell>
          <cell r="B13">
            <v>935088.83123987785</v>
          </cell>
          <cell r="C13">
            <v>1074123.3574955263</v>
          </cell>
          <cell r="D13">
            <v>1497062.3351705808</v>
          </cell>
          <cell r="E13">
            <v>2183984.3536710031</v>
          </cell>
        </row>
        <row r="14">
          <cell r="A14" t="str">
            <v xml:space="preserve">  카드론</v>
          </cell>
          <cell r="B14">
            <v>521511.84624099999</v>
          </cell>
          <cell r="C14">
            <v>547385.3534163076</v>
          </cell>
          <cell r="D14">
            <v>575606.70853058016</v>
          </cell>
          <cell r="E14">
            <v>604387.04395710921</v>
          </cell>
        </row>
        <row r="15">
          <cell r="A15" t="str">
            <v xml:space="preserve">  기타</v>
          </cell>
        </row>
        <row r="16">
          <cell r="A16" t="str">
            <v xml:space="preserve">  대손충당금</v>
          </cell>
          <cell r="B16">
            <v>-100542.16158021087</v>
          </cell>
          <cell r="C16">
            <v>-76619.110435169699</v>
          </cell>
          <cell r="D16">
            <v>-80202.439640222889</v>
          </cell>
          <cell r="E16">
            <v>-109880.94897509716</v>
          </cell>
        </row>
        <row r="17">
          <cell r="A17" t="str">
            <v>투자자산</v>
          </cell>
          <cell r="B17">
            <v>573</v>
          </cell>
          <cell r="C17">
            <v>17454</v>
          </cell>
          <cell r="D17">
            <v>17454</v>
          </cell>
          <cell r="E17">
            <v>17454</v>
          </cell>
        </row>
        <row r="18">
          <cell r="A18" t="str">
            <v xml:space="preserve">  임차보증금</v>
          </cell>
          <cell r="B18">
            <v>573</v>
          </cell>
          <cell r="C18">
            <v>17454</v>
          </cell>
          <cell r="D18">
            <v>17454</v>
          </cell>
          <cell r="E18">
            <v>17454</v>
          </cell>
        </row>
        <row r="19">
          <cell r="A19" t="str">
            <v>유형자산</v>
          </cell>
          <cell r="B19">
            <v>1983.069297</v>
          </cell>
          <cell r="C19">
            <v>10033.947552745278</v>
          </cell>
          <cell r="D19">
            <v>17088.282629616791</v>
          </cell>
          <cell r="E19">
            <v>24043.775552516185</v>
          </cell>
        </row>
        <row r="20">
          <cell r="A20" t="str">
            <v xml:space="preserve">  업무용동산</v>
          </cell>
          <cell r="B20">
            <v>6510.4305219999997</v>
          </cell>
          <cell r="C20">
            <v>16915.38723908467</v>
          </cell>
          <cell r="D20">
            <v>28675.904161848306</v>
          </cell>
          <cell r="E20">
            <v>42891.838007587699</v>
          </cell>
        </row>
        <row r="21">
          <cell r="A21" t="str">
            <v xml:space="preserve">  감가상각누계액</v>
          </cell>
          <cell r="B21">
            <v>-4527.3612249999996</v>
          </cell>
          <cell r="C21">
            <v>-6881.4396863393931</v>
          </cell>
          <cell r="D21">
            <v>-11587.621532231515</v>
          </cell>
          <cell r="E21">
            <v>-18848.062455071515</v>
          </cell>
        </row>
        <row r="22">
          <cell r="A22" t="str">
            <v>자산총계</v>
          </cell>
          <cell r="B22">
            <v>2212249.6789497091</v>
          </cell>
          <cell r="C22">
            <v>2294599.7730816784</v>
          </cell>
          <cell r="D22">
            <v>2447654.0391551964</v>
          </cell>
          <cell r="E22">
            <v>2640985.8630450107</v>
          </cell>
        </row>
        <row r="23">
          <cell r="A23" t="str">
            <v>부채</v>
          </cell>
        </row>
        <row r="24">
          <cell r="A24" t="str">
            <v xml:space="preserve">  단기차입금</v>
          </cell>
          <cell r="B24">
            <v>326567.674119709</v>
          </cell>
          <cell r="C24">
            <v>345567.674119709</v>
          </cell>
          <cell r="D24">
            <v>382567.674119709</v>
          </cell>
          <cell r="E24">
            <v>415567.674119709</v>
          </cell>
        </row>
        <row r="25">
          <cell r="A25" t="str">
            <v xml:space="preserve">  기타유동부채</v>
          </cell>
          <cell r="B25">
            <v>8981.7421190000005</v>
          </cell>
          <cell r="C25">
            <v>10095.908908055126</v>
          </cell>
          <cell r="D25">
            <v>13269.173128361643</v>
          </cell>
          <cell r="E25">
            <v>18349.945409924621</v>
          </cell>
        </row>
        <row r="26">
          <cell r="A26" t="str">
            <v xml:space="preserve">  장기차입금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 xml:space="preserve">  사채</v>
          </cell>
          <cell r="B27">
            <v>1626000</v>
          </cell>
          <cell r="C27">
            <v>1626000</v>
          </cell>
          <cell r="D27">
            <v>1646000</v>
          </cell>
          <cell r="E27">
            <v>1666000</v>
          </cell>
        </row>
        <row r="28">
          <cell r="A28" t="str">
            <v xml:space="preserve">  퇴직급여충당금</v>
          </cell>
          <cell r="B28">
            <v>4590.80764</v>
          </cell>
          <cell r="C28">
            <v>5483.7449387999995</v>
          </cell>
          <cell r="D28">
            <v>6558.8565783959993</v>
          </cell>
          <cell r="E28">
            <v>7958.6971967233185</v>
          </cell>
        </row>
        <row r="29">
          <cell r="A29" t="str">
            <v xml:space="preserve">  퇴직보험예치금</v>
          </cell>
          <cell r="B29">
            <v>-846.54492900000002</v>
          </cell>
          <cell r="C29">
            <v>-1011.202566934509</v>
          </cell>
          <cell r="D29">
            <v>-1209.4531533191018</v>
          </cell>
          <cell r="E29">
            <v>-1467.5837633947654</v>
          </cell>
        </row>
        <row r="30">
          <cell r="A30" t="str">
            <v>부채총계</v>
          </cell>
          <cell r="B30">
            <v>1965293.6789497088</v>
          </cell>
          <cell r="C30">
            <v>1986136.1253996298</v>
          </cell>
          <cell r="D30">
            <v>2047186.2506731474</v>
          </cell>
          <cell r="E30">
            <v>2106408.7329629622</v>
          </cell>
        </row>
        <row r="31">
          <cell r="A31" t="str">
            <v>자본금</v>
          </cell>
        </row>
        <row r="32">
          <cell r="A32" t="str">
            <v>자본금</v>
          </cell>
          <cell r="B32">
            <v>152847</v>
          </cell>
          <cell r="C32">
            <v>152847</v>
          </cell>
          <cell r="D32">
            <v>152847</v>
          </cell>
          <cell r="E32">
            <v>152847</v>
          </cell>
        </row>
        <row r="33">
          <cell r="A33" t="str">
            <v>주식발행초과금</v>
          </cell>
          <cell r="B33">
            <v>94109</v>
          </cell>
          <cell r="C33">
            <v>94109</v>
          </cell>
          <cell r="D33">
            <v>94109</v>
          </cell>
          <cell r="E33">
            <v>94109</v>
          </cell>
        </row>
        <row r="34">
          <cell r="A34" t="str">
            <v>이익잉여금(결손금)</v>
          </cell>
          <cell r="C34">
            <v>61507.647682048424</v>
          </cell>
          <cell r="D34">
            <v>153511.78848204843</v>
          </cell>
          <cell r="E34">
            <v>287621.13008204842</v>
          </cell>
        </row>
        <row r="35">
          <cell r="A35" t="str">
            <v>자본총계</v>
          </cell>
          <cell r="B35">
            <v>246956</v>
          </cell>
          <cell r="C35">
            <v>308463.64768204844</v>
          </cell>
          <cell r="D35">
            <v>400467.78848204843</v>
          </cell>
          <cell r="E35">
            <v>534577.13008204848</v>
          </cell>
        </row>
        <row r="36">
          <cell r="A36" t="str">
            <v>부채와자본총계</v>
          </cell>
          <cell r="B36">
            <v>2212249.6789497091</v>
          </cell>
          <cell r="C36">
            <v>2294599.7730816784</v>
          </cell>
          <cell r="D36">
            <v>2447654.0391551959</v>
          </cell>
          <cell r="E36">
            <v>2640985.8630450107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A39" t="str">
            <v>배당금 산출</v>
          </cell>
        </row>
        <row r="40">
          <cell r="A40" t="str">
            <v xml:space="preserve">  전기이월잉여금</v>
          </cell>
          <cell r="C40">
            <v>0</v>
          </cell>
          <cell r="D40">
            <v>61507.647682048424</v>
          </cell>
          <cell r="E40">
            <v>153511.78848204843</v>
          </cell>
        </row>
        <row r="41">
          <cell r="A41" t="str">
            <v xml:space="preserve">  당기순이익</v>
          </cell>
          <cell r="C41">
            <v>76884.559602560534</v>
          </cell>
          <cell r="D41">
            <v>115005.17599999999</v>
          </cell>
          <cell r="E41">
            <v>167636.67699999997</v>
          </cell>
        </row>
        <row r="42">
          <cell r="A42" t="str">
            <v xml:space="preserve">  배당가능잉여금</v>
          </cell>
          <cell r="C42">
            <v>76884.559602560534</v>
          </cell>
          <cell r="D42">
            <v>176512.82368204842</v>
          </cell>
          <cell r="E42">
            <v>321148.4654820484</v>
          </cell>
        </row>
        <row r="43">
          <cell r="A43" t="str">
            <v xml:space="preserve">  배당률(당기순이익에 대한)</v>
          </cell>
          <cell r="C43">
            <v>0.2</v>
          </cell>
          <cell r="D43">
            <v>0.2</v>
          </cell>
          <cell r="E43">
            <v>0.2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Cover"/>
      <sheetName val="DCF Analysis"/>
      <sheetName val="Key Summary"/>
      <sheetName val="Macro Assumptions"/>
      <sheetName val="Financial_Projections"/>
      <sheetName val="Debt"/>
      <sheetName val="Capex"/>
      <sheetName val="Working Capital"/>
      <sheetName val="ABS Schedule"/>
      <sheetName val="SG&amp;A"/>
      <sheetName val="BU_Summary"/>
      <sheetName val="BU1-Access Business"/>
      <sheetName val="BU2-Network Business"/>
      <sheetName val="Sources_&amp;_Uses"/>
      <sheetName val="Asset Sale"/>
      <sheetName val="WACC"/>
      <sheetName val="Back-up-Historical_BB_subs"/>
      <sheetName val="적용환율"/>
      <sheetName val="AU_P&amp;L"/>
      <sheetName val="BR_P&amp;L"/>
      <sheetName val="HK_BS"/>
      <sheetName val="IN_BS"/>
      <sheetName val="KR_BS"/>
      <sheetName val="MY_BS"/>
      <sheetName val="NZ_BS"/>
      <sheetName val="SG_BS"/>
      <sheetName val="TW_BS"/>
      <sheetName val="NZ_P&amp;L"/>
      <sheetName val="TW_P&amp;L"/>
      <sheetName val="AU_SG&amp;A"/>
      <sheetName val="HK_P&amp;L"/>
      <sheetName val="HK_SG&amp;A"/>
      <sheetName val="BR_SG&amp;A"/>
      <sheetName val="BR_BS"/>
      <sheetName val="NZ_SG&amp;A"/>
      <sheetName val="TW_SG&amp;A"/>
      <sheetName val="IN_P&amp;L"/>
      <sheetName val="KR_P&amp;L"/>
      <sheetName val="MY_P&amp;L"/>
      <sheetName val="SG_P&amp;L"/>
      <sheetName val="재고자산"/>
      <sheetName val="대환취급"/>
      <sheetName val="Sheet"/>
      <sheetName val="PL"/>
      <sheetName val="신탁계정-상각보정명세"/>
      <sheetName val="1995년 섹터별 매출"/>
      <sheetName val="합병분개 Adj"/>
      <sheetName val="1998 P &amp; L"/>
      <sheetName val="97년추정손익계산서"/>
      <sheetName val="Data"/>
      <sheetName val="보고"/>
      <sheetName val="결손금"/>
      <sheetName val="Balance sheet"/>
      <sheetName val="f_BS"/>
      <sheetName val="f_IS"/>
      <sheetName val="RATE"/>
      <sheetName val="ST_INVEST"/>
      <sheetName val="Bank charge"/>
      <sheetName val="정산표"/>
      <sheetName val="손익1월"/>
      <sheetName val="X-3 ENG"/>
      <sheetName val="Sheet3"/>
      <sheetName val="Basic_Inform"/>
      <sheetName val="공문(본지점간)"/>
      <sheetName val="외화자금현황"/>
      <sheetName val="99선급비용"/>
      <sheetName val="공통"/>
      <sheetName val="9-1차이내역"/>
      <sheetName val="FX"/>
      <sheetName val="CORREL"/>
      <sheetName val="Parameters"/>
      <sheetName val="MARK"/>
      <sheetName val="VOL"/>
      <sheetName val="7.5 재질별 수율"/>
      <sheetName val="8.2 DY 불량율"/>
      <sheetName val="7.3 DY팀"/>
      <sheetName val="Thrunet_July18b_BASE_CASE"/>
      <sheetName val="계정code"/>
      <sheetName val="Publishing Plan(Edit)"/>
      <sheetName val="3620SE"/>
      <sheetName val="2담당0113"/>
      <sheetName val="1담당0113"/>
      <sheetName val="권리분석"/>
      <sheetName val="별제권_정리담보권"/>
      <sheetName val="Asset9809CAK"/>
      <sheetName val="LU"/>
      <sheetName val="종합일지"/>
      <sheetName val="보험금"/>
      <sheetName val="조건"/>
      <sheetName val="총수신_속보"/>
      <sheetName val="3월"/>
      <sheetName val="취소"/>
      <sheetName val="1"/>
      <sheetName val="4월 자료"/>
      <sheetName val="OTCprice"/>
      <sheetName val="Lead"/>
      <sheetName val="이자수익 analytical"/>
      <sheetName val="이문율분석"/>
      <sheetName val="부서별"/>
      <sheetName val="XREF"/>
      <sheetName val="서울(안)"/>
      <sheetName val="10K4"/>
      <sheetName val="Assumption"/>
      <sheetName val="Ⅱ1-0타"/>
      <sheetName val="?????????(5?)"/>
      <sheetName val="Assumptions"/>
      <sheetName val="2.대외공문"/>
      <sheetName val="BSHO Report"/>
      <sheetName val="Front"/>
      <sheetName val="Check Sheet"/>
      <sheetName val="PLHO Report"/>
      <sheetName val="PLHOENG"/>
      <sheetName val="Asset adj"/>
      <sheetName val="수율생산"/>
      <sheetName val="수보제한 (2)"/>
      <sheetName val="Reinsurance_월보"/>
      <sheetName val="4. Data 요약"/>
      <sheetName val="전행순위"/>
      <sheetName val="2002PL"/>
      <sheetName val="Table"/>
      <sheetName val="Projections 2"/>
      <sheetName val="SMSTemp"/>
      <sheetName val="8월"/>
      <sheetName val="7월"/>
      <sheetName val="6월"/>
      <sheetName val="9월"/>
      <sheetName val="초회"/>
      <sheetName val="상반기손익차2총괄"/>
      <sheetName val="NORMAL"/>
      <sheetName val="점별(추정)"/>
      <sheetName val="제조경비"/>
      <sheetName val="GOE Budget"/>
      <sheetName val="Sheet1"/>
      <sheetName val="세부PL"/>
      <sheetName val="시산표"/>
      <sheetName val="CapMult"/>
      <sheetName val="Industry Indices"/>
      <sheetName val="보고서"/>
      <sheetName val="Links"/>
      <sheetName val="폐토수익화 "/>
      <sheetName val="Control_Sheet"/>
      <sheetName val="DCF_Analysis"/>
      <sheetName val="Key_Summary"/>
      <sheetName val="Macro_Assumptions"/>
      <sheetName val="Working_Capital"/>
      <sheetName val="ABS_Schedule"/>
      <sheetName val="BU1-Access_Business"/>
      <sheetName val="BU2-Network_Business"/>
      <sheetName val="Asset_Sale"/>
      <sheetName val="1995년_섹터별_매출"/>
      <sheetName val="1998_P_&amp;_L"/>
      <sheetName val="합병분개_Adj"/>
      <sheetName val="Balance_sheet"/>
      <sheetName val="X-3_ENG"/>
      <sheetName val="Publishing_Plan(Edit)"/>
      <sheetName val="Bank_charge"/>
      <sheetName val="4월_자료"/>
      <sheetName val="이자수익_analytical"/>
      <sheetName val="7_5_재질별_수율"/>
      <sheetName val="8_2_DY_불량율"/>
      <sheetName val="7_3_DY팀"/>
      <sheetName val="2_대외공문"/>
      <sheetName val="BSHO_Report"/>
      <sheetName val="Check_Sheet"/>
      <sheetName val="PLHO_Report"/>
      <sheetName val="Asset_adj"/>
      <sheetName val="수보제한_(2)"/>
      <sheetName val="4__Data_요약"/>
      <sheetName val="Projections_2"/>
      <sheetName val="GOE_Budget"/>
      <sheetName val="LIST"/>
      <sheetName val="IMPORT"/>
      <sheetName val="importhead"/>
      <sheetName val="TEMPLATE"/>
      <sheetName val="Settings"/>
      <sheetName val="손익계산서"/>
      <sheetName val="대차대조표"/>
      <sheetName val="Comments"/>
      <sheetName val="BA (2)"/>
      <sheetName val="CP (2)"/>
      <sheetName val="전사 (2)"/>
      <sheetName val="Index"/>
      <sheetName val="9-1차이내역."/>
      <sheetName val="세계수요종합OK"/>
      <sheetName val="Sheet2"/>
      <sheetName val="CODE"/>
      <sheetName val=""/>
      <sheetName val="Summary"/>
      <sheetName val="분당임차변경"/>
      <sheetName val="Control_Sheet1"/>
      <sheetName val="DCF_Analysis1"/>
      <sheetName val="Key_Summary1"/>
      <sheetName val="Macro_Assumptions1"/>
      <sheetName val="Working_Capital1"/>
      <sheetName val="ABS_Schedule1"/>
      <sheetName val="BU1-Access_Business1"/>
      <sheetName val="BU2-Network_Business1"/>
      <sheetName val="Asset_Sale1"/>
      <sheetName val="1995년_섹터별_매출1"/>
      <sheetName val="1998_P_&amp;_L1"/>
      <sheetName val="합병분개_Adj1"/>
      <sheetName val="Balance_sheet1"/>
      <sheetName val="X-3_ENG1"/>
      <sheetName val="Bank_charge1"/>
      <sheetName val="Publishing_Plan(Edit)1"/>
      <sheetName val="4월_자료1"/>
      <sheetName val="이자수익_analytical1"/>
      <sheetName val="7_5_재질별_수율1"/>
      <sheetName val="8_2_DY_불량율1"/>
      <sheetName val="7_3_DY팀1"/>
      <sheetName val="BSHO_Report1"/>
      <sheetName val="Check_Sheet1"/>
      <sheetName val="PLHO_Report1"/>
      <sheetName val="2_대외공문1"/>
      <sheetName val="Asset_adj1"/>
      <sheetName val="수보제한_(2)1"/>
      <sheetName val="4__Data_요약1"/>
      <sheetName val="Projections_21"/>
      <sheetName val="GOE_Budget1"/>
      <sheetName val="Industry_Indices"/>
      <sheetName val="폐토수익화_"/>
      <sheetName val="BA_(2)"/>
      <sheetName val="CP_(2)"/>
      <sheetName val="전사_(2)"/>
      <sheetName val="9-1차이내역_"/>
      <sheetName val="Customer List"/>
      <sheetName val="Supply List"/>
      <sheetName val="부서현황"/>
      <sheetName val="B767"/>
      <sheetName val="은행계정"/>
      <sheetName val="코드상세"/>
      <sheetName val="재공품"/>
      <sheetName val="_________(5_)"/>
      <sheetName val="신전산소항목시산표(5월)"/>
      <sheetName val="교각1"/>
      <sheetName val="손익합산"/>
      <sheetName val="Control_Sheet2"/>
      <sheetName val="DCF_Analysis2"/>
      <sheetName val="Key_Summary2"/>
      <sheetName val="Macro_Assumptions2"/>
      <sheetName val="Working_Capital2"/>
      <sheetName val="ABS_Schedule2"/>
      <sheetName val="BU1-Access_Business2"/>
      <sheetName val="BU2-Network_Business2"/>
      <sheetName val="Asset_Sale2"/>
      <sheetName val="1995년_섹터별_매출2"/>
      <sheetName val="합병분개_Adj2"/>
      <sheetName val="1998_P_&amp;_L2"/>
      <sheetName val="Balance_sheet2"/>
      <sheetName val="X-3_ENG2"/>
      <sheetName val="Bank_charge2"/>
      <sheetName val="Publishing_Plan(Edit)2"/>
      <sheetName val="4월_자료2"/>
      <sheetName val="7_5_재질별_수율2"/>
      <sheetName val="8_2_DY_불량율2"/>
      <sheetName val="7_3_DY팀2"/>
      <sheetName val="이자수익_analytical2"/>
      <sheetName val="2_대외공문2"/>
      <sheetName val="BSHO_Report2"/>
      <sheetName val="Check_Sheet2"/>
      <sheetName val="PLHO_Report2"/>
      <sheetName val="Asset_adj2"/>
      <sheetName val="수보제한_(2)2"/>
      <sheetName val="4__Data_요약2"/>
      <sheetName val="Projections_22"/>
      <sheetName val="GOE_Budget2"/>
      <sheetName val="Industry_Indices1"/>
      <sheetName val="폐토수익화_1"/>
      <sheetName val="BA_(2)1"/>
      <sheetName val="CP_(2)1"/>
      <sheetName val="전사_(2)1"/>
      <sheetName val="9-1차이내역_1"/>
      <sheetName val="Customer_List"/>
      <sheetName val="Supply_List"/>
      <sheetName val="손익"/>
      <sheetName val="cash flow_st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rance17 IS (1)"/>
      <sheetName val="Insurance17 IS (2)"/>
      <sheetName val="지주_PAGE4"/>
      <sheetName val="지주_PAGE5"/>
      <sheetName val="지주_PAGE6"/>
      <sheetName val="지주_PAGE7"/>
      <sheetName val="화재_PAGE8"/>
      <sheetName val="CSM"/>
      <sheetName val="화재_PAGE9"/>
      <sheetName val="화재_PAGE10"/>
      <sheetName val="화재_PAGE11"/>
      <sheetName val="화재 (4)"/>
      <sheetName val="주요지표"/>
      <sheetName val="PT DATA_1Q23_v1"/>
    </sheetNames>
    <definedNames>
      <definedName name="bb" refersTo="#REF!"/>
      <definedName name="cc" refersTo="#REF!"/>
      <definedName name="dftr" refersTo="#REF!"/>
      <definedName name="dret" refersTo="#REF!"/>
      <definedName name="eee" refersTo="#REF!"/>
      <definedName name="gfds" refersTo="#REF!"/>
      <definedName name="hhhh" refersTo="#REF!"/>
      <definedName name="Module1.초기화2" refersTo="#REF!"/>
      <definedName name="nhy" refersTo="#REF!"/>
      <definedName name="nnnn" refersTo="#REF!"/>
      <definedName name="oit" refersTo="#REF!"/>
      <definedName name="okk" refersTo="#REF!"/>
      <definedName name="ssss" refersTo="#REF!"/>
      <definedName name="tytu" refersTo="#REF!"/>
      <definedName name="wadasd" refersTo="#REF!"/>
      <definedName name="ygbi" refersTo="#REF!"/>
      <definedName name="생산성수정본" refersTo="#REF!"/>
      <definedName name="생산성수정본1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layDialog"/>
      <sheetName val="PrintDialog"/>
      <sheetName val="Storage"/>
      <sheetName val="MacroEcon"/>
      <sheetName val="AssetQ"/>
      <sheetName val="R-V of Ass."/>
      <sheetName val="R-V of Liab."/>
      <sheetName val="Non-int. inc."/>
      <sheetName val="Oper. Exp"/>
      <sheetName val="Inc. Stat"/>
      <sheetName val="BS assumption"/>
      <sheetName val="NTA adjustment calc"/>
      <sheetName val="Reg.Cap."/>
      <sheetName val="B-S"/>
      <sheetName val="Ratios"/>
      <sheetName val="Valuation"/>
      <sheetName val="AccreDil"/>
      <sheetName val="외화금융(97-03)"/>
      <sheetName val="회사제시"/>
      <sheetName val="WBS98"/>
      <sheetName val="소형B"/>
      <sheetName val="YHCODE"/>
      <sheetName val="108.수선비"/>
      <sheetName val="CompanyInput"/>
      <sheetName val="FPBankDDM_v15c"/>
      <sheetName val=""/>
      <sheetName val="R-V_of_Ass_"/>
      <sheetName val="R-V_of_Liab_"/>
      <sheetName val="Non-int__inc_"/>
      <sheetName val="Oper__Exp"/>
      <sheetName val="Inc__Stat"/>
      <sheetName val="BS_assumption"/>
      <sheetName val="NTA_adjustment_calc"/>
      <sheetName val="Reg_Cap_"/>
      <sheetName val="108_수선비"/>
      <sheetName val="수금 "/>
      <sheetName val="12월정산수금현황"/>
      <sheetName val="Price List"/>
      <sheetName val="Scrap"/>
      <sheetName val="RE9604"/>
      <sheetName val="인력현황2000"/>
      <sheetName val="R-V_of_Ass_1"/>
      <sheetName val="R-V_of_Liab_1"/>
      <sheetName val="Non-int__inc_1"/>
      <sheetName val="Oper__Exp1"/>
      <sheetName val="Inc__Stat1"/>
      <sheetName val="BS_assumption1"/>
      <sheetName val="NTA_adjustment_calc1"/>
      <sheetName val="Reg_Cap_1"/>
      <sheetName val="108_수선비1"/>
      <sheetName val="수금_"/>
      <sheetName val="Price_List"/>
      <sheetName val="R-V_of_Ass_2"/>
      <sheetName val="R-V_of_Liab_2"/>
      <sheetName val="Non-int__inc_2"/>
      <sheetName val="Oper__Exp2"/>
      <sheetName val="Inc__Stat2"/>
      <sheetName val="BS_assumption2"/>
      <sheetName val="NTA_adjustment_calc2"/>
      <sheetName val="Reg_Cap_2"/>
      <sheetName val="108_수선비2"/>
      <sheetName val="수금_1"/>
      <sheetName val="Price_List1"/>
      <sheetName val="계산내역서"/>
      <sheetName val="급여대장(관리)"/>
      <sheetName val="거래처코드"/>
      <sheetName val="Sheet2"/>
      <sheetName val="Template"/>
      <sheetName val="송전기본"/>
      <sheetName val="대차대조표-공시형"/>
      <sheetName val="PRT_BS"/>
      <sheetName val="PRT_PL"/>
      <sheetName val="Bond_bdb"/>
      <sheetName val="완성차 미수금"/>
      <sheetName val=" new Codes used"/>
      <sheetName val="대차대조"/>
      <sheetName val="BS"/>
      <sheetName val="A1"/>
      <sheetName val="완성차_미수금"/>
      <sheetName val="_new_Codes_used"/>
      <sheetName val="손익계산서"/>
      <sheetName val="이익잉여금처분계산서"/>
      <sheetName val="용역원가명세서"/>
      <sheetName val="현금흐름표"/>
      <sheetName val="자산가치"/>
      <sheetName val="engline"/>
      <sheetName val="2.대외공문"/>
      <sheetName val="계실5-1"/>
    </sheetNames>
    <sheetDataSet>
      <sheetData sheetId="0"/>
      <sheetData sheetId="1"/>
      <sheetData sheetId="2" refreshError="1">
        <row r="8">
          <cell r="D8">
            <v>2</v>
          </cell>
        </row>
        <row r="17">
          <cell r="D17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.12계정"/>
      <sheetName val="98.12계정"/>
      <sheetName val="99.12계정"/>
      <sheetName val="00.08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Sheet1"/>
      <sheetName val="COMPS"/>
      <sheetName val="Master Sheet"/>
      <sheetName val="C_Sum(2)"/>
      <sheetName val="P1 Br Overall KPI"/>
      <sheetName val="대환취급"/>
      <sheetName val="97년추정손익계산서"/>
      <sheetName val="신계정과목체계개정20001104"/>
      <sheetName val="SUB MAIN"/>
      <sheetName val="COLLATERAL"/>
      <sheetName val="대미환산"/>
      <sheetName val="DW SEC"/>
      <sheetName val="LG SEC"/>
      <sheetName val="LU"/>
      <sheetName val="admin"/>
      <sheetName val="적용환율"/>
      <sheetName val="24001001"/>
      <sheetName val="선급비용 미지급비용 명세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화"/>
      <sheetName val="보고"/>
      <sheetName val="현재적용이율"/>
      <sheetName val="Storage"/>
      <sheetName val="NTA adjustment calc"/>
      <sheetName val="손익계산서"/>
      <sheetName val="이익잉여금처분계산서"/>
      <sheetName val="용역원가명세서"/>
      <sheetName val="현금흐름표"/>
      <sheetName val="__"/>
      <sheetName val="인력현황2000"/>
      <sheetName val="SALE&amp;COST"/>
      <sheetName val="BS Prior"/>
      <sheetName val="Threshold Table"/>
      <sheetName val="제조부문배부"/>
      <sheetName val="program"/>
      <sheetName val="comparables"/>
      <sheetName val="Deduction"/>
      <sheetName val="conclusion"/>
      <sheetName val="FRC"/>
      <sheetName val="BA"/>
      <sheetName val="매출원가"/>
      <sheetName val="#REF"/>
      <sheetName val="Sheet3"/>
      <sheetName val="기초데이타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요약BS"/>
      <sheetName val="BS추정근거"/>
      <sheetName val="요약PL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Excess Calc"/>
      <sheetName val="6410 사채 LS"/>
      <sheetName val="매출"/>
      <sheetName val="적용환율"/>
      <sheetName val="1_當期시산표"/>
      <sheetName val="WTB_IFRS_20101231"/>
      <sheetName val="WTB_IFRS_20100331"/>
      <sheetName val="NTA_adjustment_calc"/>
      <sheetName val="BS_Prior"/>
      <sheetName val="Threshold_Table"/>
      <sheetName val="분석의_목적"/>
      <sheetName val="원재료비_추정"/>
      <sheetName val="영업외수지_명세"/>
      <sheetName val="Excess_Calc"/>
      <sheetName val="6410_사채_LS"/>
      <sheetName val="Basic"/>
      <sheetName val="Controls"/>
      <sheetName val="INFO"/>
      <sheetName val="월별제조비용"/>
      <sheetName val="118.세금과공과"/>
      <sheetName val="AKL"/>
      <sheetName val="Price List"/>
      <sheetName val="1-1-1-2"/>
      <sheetName val="5사남"/>
      <sheetName val="매출원가 LEAD"/>
      <sheetName val="02년상반"/>
      <sheetName val="원가계산의 문제점"/>
      <sheetName val="2001상반"/>
      <sheetName val="매출채권"/>
      <sheetName val="재고자산"/>
      <sheetName val="매입채무 LEAD"/>
      <sheetName val="법인세비용"/>
      <sheetName val="Tickmarks"/>
      <sheetName val="XREF"/>
      <sheetName val="무형"/>
      <sheetName val="118_세금과공과"/>
      <sheetName val="Price_List"/>
      <sheetName val="경제성분석"/>
      <sheetName val="T6-6(2)"/>
      <sheetName val="월미수수익집계표"/>
      <sheetName val="WBS98"/>
      <sheetName val="공문"/>
      <sheetName val="PBS"/>
      <sheetName val="간접비내역-1"/>
      <sheetName val="정의"/>
      <sheetName val="VXXXXXX"/>
      <sheetName val="평가결과_등급"/>
      <sheetName val="후강전선관"/>
      <sheetName val="일위대가"/>
      <sheetName val="spc 배관견적"/>
      <sheetName val="조명율표"/>
      <sheetName val="전전"/>
      <sheetName val="NTA_adjustment_calc1"/>
      <sheetName val="BS_Prior1"/>
      <sheetName val="Threshold_Table1"/>
      <sheetName val="분석의_목적1"/>
      <sheetName val="원재료비_추정1"/>
      <sheetName val="영업외수지_명세1"/>
      <sheetName val="Excess_Calc1"/>
      <sheetName val="6410_사채_LS1"/>
      <sheetName val="NTA_adjustment_calc2"/>
      <sheetName val="BS_Prior2"/>
      <sheetName val="Threshold_Table2"/>
      <sheetName val="분석의_목적2"/>
      <sheetName val="원재료비_추정2"/>
      <sheetName val="영업외수지_명세2"/>
      <sheetName val="Excess_Calc2"/>
      <sheetName val="6410_사채_LS2"/>
      <sheetName val="118_세금과공과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보고"/>
      <sheetName val="Assumptions"/>
      <sheetName val="COMPS"/>
      <sheetName val="97년추정손익계산서"/>
      <sheetName val="대환취급"/>
      <sheetName val="00.08계정"/>
      <sheetName val="BS Prior"/>
      <sheetName val="Threshold Table"/>
      <sheetName val="Center"/>
      <sheetName val="Company"/>
      <sheetName val="Account"/>
      <sheetName val="Tables"/>
      <sheetName val="xlSVH_T"/>
      <sheetName val="적용환율"/>
      <sheetName val="Data"/>
      <sheetName val="Start"/>
      <sheetName val="xlSVH_A"/>
      <sheetName val="1999-"/>
      <sheetName val="code"/>
      <sheetName val="WBS"/>
      <sheetName val="종합일지"/>
      <sheetName val="소매_신용"/>
      <sheetName val="특정상품(비소매)"/>
      <sheetName val="비소매신용"/>
      <sheetName val="US Codes"/>
      <sheetName val="Sheet2"/>
      <sheetName val="Sheet1"/>
      <sheetName val="원시"/>
      <sheetName val="Variables"/>
      <sheetName val="신전산소항목시산표(5월)"/>
      <sheetName val="sap`04.7.14"/>
      <sheetName val="control sheet"/>
      <sheetName val="Parms"/>
      <sheetName val="MIS cost unit code"/>
      <sheetName val="7월등급별"/>
      <sheetName val="WACC"/>
      <sheetName val="손익1월"/>
      <sheetName val="임차보증금현황04.6.30"/>
      <sheetName val="0-Basics"/>
      <sheetName val="Assumption"/>
      <sheetName val="3월"/>
      <sheetName val="Comments"/>
      <sheetName val="FY0201"/>
      <sheetName val="확인서"/>
      <sheetName val="완성차 미수금"/>
      <sheetName val="카드분사(론분개)"/>
      <sheetName val="코드"/>
      <sheetName val="DB"/>
      <sheetName val="보험금"/>
      <sheetName val="조건"/>
      <sheetName val="대미환산"/>
      <sheetName val="Menu"/>
      <sheetName val="TEXT"/>
      <sheetName val="00_08계정"/>
      <sheetName val="US_Codes"/>
      <sheetName val="BS_Prior"/>
      <sheetName val="Threshold_Table"/>
      <sheetName val="임차보증금현황04_6_30"/>
      <sheetName val="MIS_cost_unit_code"/>
      <sheetName val="00_08계정1"/>
      <sheetName val="US_Codes1"/>
      <sheetName val="BS_Prior1"/>
      <sheetName val="Threshold_Table1"/>
      <sheetName val="임차보증금현황04_6_301"/>
      <sheetName val="MIS_cost_unit_code1"/>
      <sheetName val="00_08계정2"/>
      <sheetName val="US_Codes2"/>
      <sheetName val="BS_Prior2"/>
      <sheetName val="Threshold_Table2"/>
      <sheetName val="임차보증금현황04_6_302"/>
      <sheetName val="MIS_cost_unit_code2"/>
      <sheetName val="00_08계정3"/>
      <sheetName val="US_Codes3"/>
      <sheetName val="BS_Prior3"/>
      <sheetName val="Threshold_Table3"/>
      <sheetName val="임차보증금현황04_6_303"/>
      <sheetName val="MIS_cost_unit_code3"/>
      <sheetName val="대차총괄"/>
      <sheetName val="LU"/>
      <sheetName val="합병분개 Adj"/>
      <sheetName val="Corrected Misstatements"/>
      <sheetName val="MetaData"/>
      <sheetName val="원화평가-2001"/>
      <sheetName val="products"/>
      <sheetName val="output"/>
      <sheetName val="input"/>
      <sheetName val="comparables"/>
      <sheetName val="Deduction"/>
      <sheetName val="conclusion"/>
      <sheetName val="AKL"/>
      <sheetName val="f_BS"/>
      <sheetName val="f_IS"/>
      <sheetName val="CHECKSHEET"/>
      <sheetName val="Input Screen"/>
      <sheetName val="Control"/>
      <sheetName val="Borrower"/>
      <sheetName val="Master (2)"/>
      <sheetName val="YHCODE"/>
      <sheetName val="GCMD"/>
      <sheetName val="Master Sheet"/>
      <sheetName val="C_Sum(2)"/>
      <sheetName val="P1 Br Overall KPI"/>
      <sheetName val="Kong"/>
      <sheetName val="SUB MAIN"/>
      <sheetName val="compare2"/>
      <sheetName val="DW SEC"/>
      <sheetName val="LG SEC"/>
      <sheetName val="Income_adj by 지은 "/>
      <sheetName val="Basic_Information"/>
      <sheetName val="#REF"/>
      <sheetName val="IncStmt"/>
      <sheetName val="유효성검사"/>
      <sheetName val="CBeng(HP11)"/>
      <sheetName val="countries"/>
      <sheetName val="other"/>
      <sheetName val="결정단가"/>
      <sheetName val="CF"/>
      <sheetName val="IS"/>
      <sheetName val="Table"/>
      <sheetName val="카드채권(대출포함)"/>
      <sheetName val="Oct"/>
      <sheetName val="Operations"/>
      <sheetName val="LIST"/>
      <sheetName val="SALE&amp;COST"/>
      <sheetName val="ref"/>
      <sheetName val="ABS benefit chk"/>
      <sheetName val="defaults"/>
      <sheetName val="Scenario"/>
      <sheetName val="claim"/>
      <sheetName val="expenses"/>
      <sheetName val="Pricing"/>
      <sheetName val="admin"/>
      <sheetName val="Ass"/>
      <sheetName val="Sheet3"/>
      <sheetName val="Basic_Inform"/>
      <sheetName val="해외출자현황(원본틀)"/>
      <sheetName val="ProfitLoss"/>
      <sheetName val="Database"/>
      <sheetName val="Inputs"/>
      <sheetName val="Model"/>
      <sheetName val="control_sheet"/>
      <sheetName val="완성차_미수금"/>
      <sheetName val="sap`04_7_14"/>
      <sheetName val="자산번호"/>
      <sheetName val="1월"/>
      <sheetName val="자금매트릭스"/>
      <sheetName val="일별예수금기일도래표"/>
      <sheetName val="FRC"/>
      <sheetName val="수입기본부"/>
      <sheetName val="1_當期시산표"/>
      <sheetName val="tmpexcel (2)"/>
      <sheetName val="Main"/>
      <sheetName val="Reference"/>
      <sheetName val="YTD Sales(0411)"/>
      <sheetName val="00_08계정4"/>
      <sheetName val="US_Codes4"/>
      <sheetName val="BS_Prior4"/>
      <sheetName val="Threshold_Table4"/>
      <sheetName val="임차보증금현황04_6_304"/>
      <sheetName val="MIS_cost_unit_code4"/>
      <sheetName val="Corrected_Misstatements"/>
      <sheetName val="합병분개_Adj"/>
      <sheetName val="Input_Screen"/>
      <sheetName val="Master_(2)"/>
      <sheetName val="Master_Sheet"/>
      <sheetName val="P1_Br_Overall_KPI"/>
      <sheetName val="SUB_MAIN"/>
      <sheetName val="DW_SEC"/>
      <sheetName val="LG_SEC"/>
      <sheetName val="Income_adj_by_지은_"/>
      <sheetName val="ABS_benefit_chk"/>
      <sheetName val="CostData"/>
      <sheetName val="IncomeData"/>
      <sheetName val="Summary"/>
      <sheetName val="PropertyData"/>
      <sheetName val="INFG1198"/>
      <sheetName val="INMD1198"/>
      <sheetName val="F9804"/>
      <sheetName val="손익합산"/>
      <sheetName val="Customer"/>
      <sheetName val="00_08계정5"/>
      <sheetName val="US_Codes5"/>
      <sheetName val="BS_Prior5"/>
      <sheetName val="Threshold_Table5"/>
      <sheetName val="MIS_cost_unit_code5"/>
      <sheetName val="임차보증금현황04_6_305"/>
      <sheetName val="control_sheet1"/>
      <sheetName val="완성차_미수금1"/>
      <sheetName val="sap`04_7_141"/>
      <sheetName val="합병분개_Adj1"/>
      <sheetName val="Corrected_Misstatements1"/>
      <sheetName val="Input_Screen1"/>
      <sheetName val="Master_(2)1"/>
      <sheetName val="Master_Sheet1"/>
      <sheetName val="P1_Br_Overall_KPI1"/>
      <sheetName val="SUB_MAIN1"/>
      <sheetName val="DW_SEC1"/>
      <sheetName val="LG_SEC1"/>
      <sheetName val="Income_adj_by_지은_1"/>
      <sheetName val="ABS_benefit_chk1"/>
      <sheetName val="tmpexcel_(2)"/>
      <sheetName val="YTD_Sales(0411)"/>
      <sheetName val="Asset9809CAK"/>
      <sheetName val="SetUp"/>
      <sheetName val="gVL"/>
      <sheetName val="기대회수율산정"/>
      <sheetName val="기대회수Schedule"/>
      <sheetName val="2004-10_before"/>
      <sheetName val="note"/>
      <sheetName val="317900DEC99"/>
      <sheetName val="317900OCT99"/>
      <sheetName val="317900NOV99"/>
      <sheetName val="Apr13"/>
      <sheetName val="Aug13"/>
      <sheetName val="Dec13"/>
      <sheetName val="Feb13"/>
      <sheetName val="Jan13"/>
      <sheetName val="Jan14"/>
      <sheetName val="July13"/>
      <sheetName val="Mar13"/>
      <sheetName val="May13"/>
      <sheetName val="Nov13"/>
      <sheetName val="Oct1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토수익화 "/>
      <sheetName val="보고"/>
      <sheetName val="Assumptions"/>
      <sheetName val="Accts"/>
      <sheetName val="Menu data"/>
      <sheetName val="Main"/>
      <sheetName val="Sheet2"/>
      <sheetName val="FY0201"/>
      <sheetName val="손익계산서"/>
      <sheetName val="대차대조표"/>
      <sheetName val="controll"/>
      <sheetName val="#REF"/>
      <sheetName val="분석적검토(대차)"/>
      <sheetName val="5300"/>
      <sheetName val="연장집계 (2)"/>
      <sheetName val="00.08계정"/>
      <sheetName val="krsec08"/>
      <sheetName val="종합일지"/>
      <sheetName val="97년추정손익계산서"/>
      <sheetName val="T6-6(2)"/>
      <sheetName val="COMPS"/>
      <sheetName val="1.총괄표"/>
      <sheetName val="기타계열"/>
      <sheetName val="적용환율"/>
      <sheetName val="1995년 섹터별 매출"/>
      <sheetName val="Controlsheet"/>
      <sheetName val="Comments"/>
      <sheetName val="Sheet1 (2)"/>
      <sheetName val="대차대조표-공시형"/>
      <sheetName val="25"/>
      <sheetName val="완성차 미수금"/>
      <sheetName val="code"/>
      <sheetName val="수율생산"/>
      <sheetName val="Calcs for Sensitivy"/>
      <sheetName val="DCF Inputs"/>
      <sheetName val="차입금"/>
      <sheetName val="기초자료"/>
      <sheetName val="임차보증금현황04.6.30"/>
      <sheetName val="고정자산원본"/>
      <sheetName val="양식"/>
      <sheetName val="백암비스타내역"/>
      <sheetName val="건물"/>
      <sheetName val="SALE&amp;COST"/>
      <sheetName val="Table"/>
      <sheetName val="IMCI-Assumptions (Mgt.)"/>
      <sheetName val="Variables"/>
      <sheetName val="2420,2421직전단계2"/>
      <sheetName val="main_map"/>
      <sheetName val="환율"/>
      <sheetName val="BS"/>
      <sheetName val="명원분석"/>
      <sheetName val="tax1"/>
      <sheetName val="1_當期시산표"/>
      <sheetName val="결손금"/>
      <sheetName val="0-Basics"/>
      <sheetName val="AKL"/>
      <sheetName val="신전산소항목시산표(5월)"/>
      <sheetName val="A000070(4)"/>
      <sheetName val="개별자료"/>
      <sheetName val="기본정보"/>
      <sheetName val="1"/>
      <sheetName val="소매_신용"/>
      <sheetName val="특정상품(비소매)"/>
      <sheetName val="비소매신용"/>
      <sheetName val="대차총괄"/>
      <sheetName val="BA"/>
      <sheetName val="WBS"/>
      <sheetName val="WACC"/>
      <sheetName val="대환취급"/>
      <sheetName val="보험금"/>
      <sheetName val="01_tool"/>
      <sheetName val="AP"/>
      <sheetName val="MKI TB"/>
      <sheetName val="노무비"/>
      <sheetName val="Sheet1"/>
      <sheetName val="3월"/>
      <sheetName val="가정"/>
      <sheetName val="RE"/>
      <sheetName val="I"/>
      <sheetName val="급여지급"/>
      <sheetName val="환율021231"/>
      <sheetName val="기본데이터"/>
      <sheetName val="10.1.청산가치"/>
      <sheetName val="FRC"/>
      <sheetName val="Master Sheet"/>
      <sheetName val="C_Sum(2)"/>
      <sheetName val="P1 Br Overall KPI"/>
      <sheetName val="Model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DW SEC"/>
      <sheetName val="LG SEC"/>
      <sheetName val="別紙２"/>
      <sheetName val="외화월급"/>
      <sheetName val="Ⅱ1-0타"/>
      <sheetName val="Cover"/>
      <sheetName val="YHCODE"/>
      <sheetName val="Borrower"/>
      <sheetName val="5월전산시산표L4"/>
      <sheetName val="Code Design"/>
      <sheetName val="확인서"/>
      <sheetName val="control sheet"/>
      <sheetName val="Parm"/>
      <sheetName val="DE"/>
      <sheetName val="Customize Your Purchase Order"/>
      <sheetName val="Purchase Order"/>
      <sheetName val="LU"/>
      <sheetName val="기타현황"/>
      <sheetName val="pre-anal손익계산서"/>
      <sheetName val="pre-anal대차대조표"/>
      <sheetName val="RATE"/>
      <sheetName val="comparables"/>
      <sheetName val="Deduction"/>
      <sheetName val="other"/>
      <sheetName val="conclusion"/>
      <sheetName val="결정단가"/>
      <sheetName val="Setup"/>
      <sheetName val="TABLES"/>
      <sheetName val="Consolidated"/>
      <sheetName val="historical"/>
      <sheetName val="Scenario"/>
      <sheetName val="대미환산"/>
      <sheetName val="BS Prior"/>
      <sheetName val="Threshold Table"/>
      <sheetName val="성화"/>
      <sheetName val="CHECKSHEET"/>
      <sheetName val="f_BS"/>
      <sheetName val="LIST"/>
      <sheetName val="리스크관리팀평가"/>
      <sheetName val="등록자료"/>
      <sheetName val="2공구산출내역"/>
      <sheetName val="년차"/>
      <sheetName val="97기성입력"/>
      <sheetName val="R&amp;D"/>
      <sheetName val="세부내역"/>
      <sheetName val="해외출자현황(원본틀)"/>
      <sheetName val="products"/>
      <sheetName val="output"/>
      <sheetName val="input"/>
      <sheetName val="대차대조"/>
      <sheetName val="f_IS"/>
      <sheetName val="합병분개 Adj"/>
      <sheetName val="기감액자산"/>
      <sheetName val="설비-자산"/>
      <sheetName val="불용자산list"/>
      <sheetName val="CC"/>
      <sheetName val="DH BS 03"/>
      <sheetName val="history"/>
      <sheetName val="표준CoA"/>
      <sheetName val="폐토수익화_"/>
      <sheetName val="00_08계정"/>
      <sheetName val="연장집계_(2)"/>
      <sheetName val="1995년_섹터별_매출"/>
      <sheetName val="1_총괄표"/>
      <sheetName val="Sheet1_(2)"/>
      <sheetName val="Calcs_for_Sensitivy"/>
      <sheetName val="DCF_Inputs"/>
      <sheetName val="완성차_미수금"/>
      <sheetName val="임차보증금현황04_6_30"/>
      <sheetName val="IMCI-Assumptions_(Mgt_)"/>
      <sheetName val="MKI_TB"/>
      <sheetName val="10_1_청산가치"/>
      <sheetName val="Master_Sheet"/>
      <sheetName val="P1_Br_Overall_KPI"/>
      <sheetName val="DW_SEC"/>
      <sheetName val="LG_SEC"/>
      <sheetName val="control_sheet"/>
      <sheetName val="Code_Design"/>
      <sheetName val="Customize_Your_Purchase_Order"/>
      <sheetName val="Purchase_Order"/>
      <sheetName val="첨부1"/>
      <sheetName val="판매46"/>
      <sheetName val="한계원가"/>
      <sheetName val="9-1차이내역"/>
      <sheetName val="INIT"/>
      <sheetName val="외화금융(97-03)"/>
      <sheetName val="PL"/>
      <sheetName val="TEMP1"/>
      <sheetName val="TEMP2"/>
      <sheetName val="기대회수율산정"/>
      <sheetName val="기대회수Schedule"/>
      <sheetName val="Control"/>
      <sheetName val="2.대외공문"/>
      <sheetName val="program"/>
      <sheetName val="BS_Prior"/>
      <sheetName val="Threshold_Table"/>
      <sheetName val="콤보박스와 리스트박스의 연결"/>
      <sheetName val="공통가설"/>
      <sheetName val="SMOD(CSP)"/>
      <sheetName val="PACKING"/>
      <sheetName val="GEMSE TOTAL - Eqpt"/>
      <sheetName val="미수금05"/>
      <sheetName val="인건비"/>
      <sheetName val="정산표"/>
      <sheetName val="폐토수익화_3"/>
      <sheetName val="00_08계정3"/>
      <sheetName val="연장집계_(2)3"/>
      <sheetName val="1_총괄표3"/>
      <sheetName val="1995년_섹터별_매출3"/>
      <sheetName val="Sheet1_(2)3"/>
      <sheetName val="완성차_미수금3"/>
      <sheetName val="Calcs_for_Sensitivy3"/>
      <sheetName val="DCF_Inputs3"/>
      <sheetName val="임차보증금현황04_6_303"/>
      <sheetName val="MKI_TB3"/>
      <sheetName val="IMCI-Assumptions_(Mgt_)3"/>
      <sheetName val="10_1_청산가치3"/>
      <sheetName val="Code_Design3"/>
      <sheetName val="Master_Sheet3"/>
      <sheetName val="P1_Br_Overall_KPI3"/>
      <sheetName val="DW_SEC3"/>
      <sheetName val="LG_SEC3"/>
      <sheetName val="control_sheet3"/>
      <sheetName val="Customize_Your_Purchase_Order3"/>
      <sheetName val="Purchase_Order3"/>
      <sheetName val="DH_BS_032"/>
      <sheetName val="BS_Prior2"/>
      <sheetName val="Threshold_Table2"/>
      <sheetName val="합병분개_Adj2"/>
      <sheetName val="Menu_data2"/>
      <sheetName val="폐토수익화_2"/>
      <sheetName val="00_08계정2"/>
      <sheetName val="연장집계_(2)2"/>
      <sheetName val="1_총괄표2"/>
      <sheetName val="1995년_섹터별_매출2"/>
      <sheetName val="Sheet1_(2)2"/>
      <sheetName val="완성차_미수금2"/>
      <sheetName val="Calcs_for_Sensitivy2"/>
      <sheetName val="DCF_Inputs2"/>
      <sheetName val="임차보증금현황04_6_302"/>
      <sheetName val="MKI_TB2"/>
      <sheetName val="IMCI-Assumptions_(Mgt_)2"/>
      <sheetName val="10_1_청산가치2"/>
      <sheetName val="Code_Design2"/>
      <sheetName val="Master_Sheet2"/>
      <sheetName val="P1_Br_Overall_KPI2"/>
      <sheetName val="DW_SEC2"/>
      <sheetName val="LG_SEC2"/>
      <sheetName val="control_sheet2"/>
      <sheetName val="Customize_Your_Purchase_Order2"/>
      <sheetName val="Purchase_Order2"/>
      <sheetName val="DH_BS_031"/>
      <sheetName val="BS_Prior1"/>
      <sheetName val="Threshold_Table1"/>
      <sheetName val="합병분개_Adj1"/>
      <sheetName val="Menu_data1"/>
      <sheetName val="폐토수익화_1"/>
      <sheetName val="00_08계정1"/>
      <sheetName val="연장집계_(2)1"/>
      <sheetName val="1_총괄표1"/>
      <sheetName val="1995년_섹터별_매출1"/>
      <sheetName val="Sheet1_(2)1"/>
      <sheetName val="완성차_미수금1"/>
      <sheetName val="Calcs_for_Sensitivy1"/>
      <sheetName val="DCF_Inputs1"/>
      <sheetName val="임차보증금현황04_6_301"/>
      <sheetName val="MKI_TB1"/>
      <sheetName val="IMCI-Assumptions_(Mgt_)1"/>
      <sheetName val="10_1_청산가치1"/>
      <sheetName val="Code_Design1"/>
      <sheetName val="Master_Sheet1"/>
      <sheetName val="P1_Br_Overall_KPI1"/>
      <sheetName val="DW_SEC1"/>
      <sheetName val="LG_SEC1"/>
      <sheetName val="control_sheet1"/>
      <sheetName val="Customize_Your_Purchase_Order1"/>
      <sheetName val="Purchase_Order1"/>
      <sheetName val="DH_BS_03"/>
      <sheetName val="합병분개_Adj"/>
      <sheetName val="Menu_data"/>
      <sheetName val="2_대외공문"/>
      <sheetName val="폐토수익화_5"/>
      <sheetName val="00_08계정5"/>
      <sheetName val="연장집계_(2)5"/>
      <sheetName val="1_총괄표5"/>
      <sheetName val="1995년_섹터별_매출5"/>
      <sheetName val="Sheet1_(2)5"/>
      <sheetName val="완성차_미수금5"/>
      <sheetName val="Calcs_for_Sensitivy5"/>
      <sheetName val="DCF_Inputs5"/>
      <sheetName val="임차보증금현황04_6_305"/>
      <sheetName val="MKI_TB5"/>
      <sheetName val="IMCI-Assumptions_(Mgt_)5"/>
      <sheetName val="10_1_청산가치5"/>
      <sheetName val="Code_Design5"/>
      <sheetName val="Master_Sheet5"/>
      <sheetName val="P1_Br_Overall_KPI5"/>
      <sheetName val="DW_SEC5"/>
      <sheetName val="LG_SEC5"/>
      <sheetName val="control_sheet5"/>
      <sheetName val="Customize_Your_Purchase_Order5"/>
      <sheetName val="Purchase_Order5"/>
      <sheetName val="DH_BS_034"/>
      <sheetName val="BS_Prior4"/>
      <sheetName val="Threshold_Table4"/>
      <sheetName val="합병분개_Adj4"/>
      <sheetName val="Menu_data4"/>
      <sheetName val="2_대외공문1"/>
      <sheetName val="폐토수익화_4"/>
      <sheetName val="00_08계정4"/>
      <sheetName val="연장집계_(2)4"/>
      <sheetName val="1_총괄표4"/>
      <sheetName val="1995년_섹터별_매출4"/>
      <sheetName val="Sheet1_(2)4"/>
      <sheetName val="완성차_미수금4"/>
      <sheetName val="Calcs_for_Sensitivy4"/>
      <sheetName val="DCF_Inputs4"/>
      <sheetName val="임차보증금현황04_6_304"/>
      <sheetName val="MKI_TB4"/>
      <sheetName val="IMCI-Assumptions_(Mgt_)4"/>
      <sheetName val="10_1_청산가치4"/>
      <sheetName val="Code_Design4"/>
      <sheetName val="Master_Sheet4"/>
      <sheetName val="P1_Br_Overall_KPI4"/>
      <sheetName val="DW_SEC4"/>
      <sheetName val="LG_SEC4"/>
      <sheetName val="control_sheet4"/>
      <sheetName val="Customize_Your_Purchase_Order4"/>
      <sheetName val="Purchase_Order4"/>
      <sheetName val="DH_BS_033"/>
      <sheetName val="BS_Prior3"/>
      <sheetName val="Threshold_Table3"/>
      <sheetName val="합병분개_Adj3"/>
      <sheetName val="Menu_data3"/>
      <sheetName val="FO원단위"/>
      <sheetName val="폐토수익화_6"/>
      <sheetName val="00_08계정6"/>
      <sheetName val="연장집계_(2)6"/>
      <sheetName val="1995년_섹터별_매출6"/>
      <sheetName val="1_총괄표6"/>
      <sheetName val="Sheet1_(2)6"/>
      <sheetName val="Calcs_for_Sensitivy6"/>
      <sheetName val="DCF_Inputs6"/>
      <sheetName val="완성차_미수금6"/>
      <sheetName val="임차보증금현황04_6_306"/>
      <sheetName val="IMCI-Assumptions_(Mgt_)6"/>
      <sheetName val="MKI_TB6"/>
      <sheetName val="10_1_청산가치6"/>
      <sheetName val="Master_Sheet6"/>
      <sheetName val="P1_Br_Overall_KPI6"/>
      <sheetName val="DW_SEC6"/>
      <sheetName val="LG_SEC6"/>
      <sheetName val="Code_Design6"/>
      <sheetName val="control_sheet6"/>
      <sheetName val="Customize_Your_Purchase_Order6"/>
      <sheetName val="Purchase_Order6"/>
      <sheetName val="BS_Prior5"/>
      <sheetName val="Threshold_Table5"/>
      <sheetName val="합병분개_Adj5"/>
      <sheetName val="Menu_data5"/>
      <sheetName val="DH_BS_035"/>
      <sheetName val="2_대외공문2"/>
      <sheetName val="GEMSE_TOTAL_-_Eqpt"/>
      <sheetName val="콤보박스와_리스트박스의_연결"/>
      <sheetName val="Drop-Down Content"/>
      <sheetName val="당년사별실적"/>
      <sheetName val="과목별 집계표"/>
      <sheetName val="손익합산"/>
      <sheetName val="연령현황"/>
      <sheetName val="4. IAS19_Disclosures"/>
      <sheetName val="15_bs_raw"/>
      <sheetName val="01_is_raw"/>
      <sheetName val="Base Info"/>
      <sheetName val="1월"/>
      <sheetName val="Du_lieu"/>
      <sheetName val="손익분석"/>
      <sheetName val=" 농협은행주식회사_141103 (CPC) 14.9월말 B"/>
      <sheetName val="산출내역서"/>
      <sheetName val="표지"/>
      <sheetName val="금융소득종합과세"/>
      <sheetName val="근로소득세2001"/>
      <sheetName val="중복표시"/>
      <sheetName val="내역서"/>
      <sheetName val="건축내역"/>
      <sheetName val="GEMSE_TOTA亓ªヌɸ᝝᝝"/>
      <sheetName val="GEMSE_TOTA亓Ô㈌˓挸䑅杸䑅"/>
      <sheetName val="국외감가상각내역0103"/>
      <sheetName val="2-2.매출분석"/>
      <sheetName val="@공통코드"/>
      <sheetName val="환산매출"/>
      <sheetName val="2.주요계수총괄"/>
      <sheetName val="96.12계정"/>
      <sheetName val="98.12계정"/>
      <sheetName val="99.12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신계정과목체계개정20001104"/>
      <sheetName val="SUB MAIN"/>
      <sheetName val="COLLATERAL"/>
      <sheetName val="admin"/>
      <sheetName val="24001001"/>
      <sheetName val="선급비용 미지급비용 명세"/>
      <sheetName val="COA"/>
      <sheetName val="cmm(AT)"/>
      <sheetName val="cmm(AT2)"/>
      <sheetName val="St Cost(AT)"/>
      <sheetName val="選択肢"/>
      <sheetName val="기준환율"/>
      <sheetName val="BLOOMBERG"/>
      <sheetName val="대지급금(외화)"/>
      <sheetName val="DATA"/>
      <sheetName val="Parameters"/>
      <sheetName val="신용정보충당금"/>
      <sheetName val="Income_adj by 지은 "/>
      <sheetName val="지점"/>
      <sheetName val="보정전"/>
      <sheetName val="95계획A"/>
      <sheetName val="현금"/>
      <sheetName val="비용flux test"/>
      <sheetName val="INSTINET"/>
      <sheetName val="Tablas"/>
      <sheetName val="STRAIGHT"/>
      <sheetName val="일위대가(건축)"/>
      <sheetName val="전산소모"/>
      <sheetName val="입찰안"/>
      <sheetName val="단계별내역 (2)"/>
      <sheetName val="일위"/>
      <sheetName val="폐토수익화_7"/>
      <sheetName val="00_08계정7"/>
      <sheetName val="연장집계_(2)7"/>
      <sheetName val="1_총괄표7"/>
      <sheetName val="Sheet1_(2)7"/>
      <sheetName val="1995년_섹터별_매출7"/>
      <sheetName val="완성차_미수금7"/>
      <sheetName val="Calcs_for_Sensitivy7"/>
      <sheetName val="DCF_Inputs7"/>
      <sheetName val="임차보증금현황04_6_307"/>
      <sheetName val="IMCI-Assumptions_(Mgt_)7"/>
      <sheetName val="MKI_TB7"/>
      <sheetName val="10_1_청산가치7"/>
      <sheetName val="Master_Sheet7"/>
      <sheetName val="P1_Br_Overall_KPI7"/>
      <sheetName val="Code_Design7"/>
      <sheetName val="control_sheet7"/>
      <sheetName val="DW_SEC7"/>
      <sheetName val="LG_SEC7"/>
      <sheetName val="Customize_Your_Purchase_Order7"/>
      <sheetName val="Purchase_Order7"/>
      <sheetName val="BS_Prior6"/>
      <sheetName val="Threshold_Table6"/>
      <sheetName val="Menu_data6"/>
      <sheetName val="합병분개_Adj6"/>
      <sheetName val="DH_BS_036"/>
      <sheetName val="2_대외공문3"/>
      <sheetName val="콤보박스와_리스트박스의_연결1"/>
      <sheetName val="GEMSE_TOTAL_-_Eqpt1"/>
      <sheetName val="Drop-Down_Content"/>
      <sheetName val="4__IAS19_Disclosures"/>
      <sheetName val="과목별_집계표"/>
      <sheetName val="_농협은행주식회사_141103_(CPC)_14_9월말_B"/>
      <sheetName val="Base_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PL"/>
      <sheetName val="분류표지"/>
      <sheetName val="요약BS"/>
      <sheetName val="BS추정근거"/>
      <sheetName val="부재료입고집계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__PL"/>
      <sheetName val="COMBINED"/>
      <sheetName val="VALSTAT"/>
      <sheetName val="A401 WBS"/>
      <sheetName val="월결산자료(재무)"/>
      <sheetName val="VER1-update"/>
      <sheetName val="BS(Data)"/>
      <sheetName val="BS Mapping"/>
      <sheetName val="2 카드채권(대출포함)"/>
      <sheetName val="성화"/>
      <sheetName val="공용정보"/>
      <sheetName val="#REF"/>
      <sheetName val="수입"/>
      <sheetName val="118.세금과공과"/>
      <sheetName val="108.수선비"/>
      <sheetName val="요약재무"/>
      <sheetName val="만기"/>
      <sheetName val="대차대조표"/>
      <sheetName val="#1 Basic"/>
      <sheetName val="시산표"/>
      <sheetName val="7 (2)"/>
      <sheetName val="f_BS"/>
      <sheetName val="H200"/>
      <sheetName val="분석의_목적"/>
      <sheetName val="원재료비_추정"/>
      <sheetName val="영업외수지_명세"/>
      <sheetName val="A401_WBS"/>
      <sheetName val="BS_Mapping"/>
      <sheetName val="2_카드채권(대출포함)"/>
      <sheetName val="118_세금과공과"/>
      <sheetName val="108_수선비"/>
      <sheetName val="#1_Basic"/>
      <sheetName val="7_(2)"/>
      <sheetName val="손익"/>
      <sheetName val="연돌일위집계"/>
      <sheetName val="d^^b"/>
      <sheetName val="合成単価作成表-BLDG"/>
      <sheetName val="96갑지"/>
      <sheetName val="Cust"/>
      <sheetName val="건물"/>
      <sheetName val="분석의_목적1"/>
      <sheetName val="원재료비_추정1"/>
      <sheetName val="영업외수지_명세1"/>
      <sheetName val="A401_WBS1"/>
      <sheetName val="BS_Mapping1"/>
      <sheetName val="2_카드채권(대출포함)1"/>
      <sheetName val="118_세금과공과1"/>
      <sheetName val="108_수선비1"/>
      <sheetName val="#1_Basic1"/>
      <sheetName val="7_(2)1"/>
      <sheetName val="급여인상효과-연간부담분"/>
      <sheetName val="정산표"/>
      <sheetName val="분석의_목적2"/>
      <sheetName val="원재료비_추정2"/>
      <sheetName val="영업외수지_명세2"/>
      <sheetName val="A401_WBS2"/>
      <sheetName val="BS_Mapping2"/>
      <sheetName val="2_카드채권(대출포함)2"/>
      <sheetName val="118_세금과공과2"/>
      <sheetName val="108_수선비2"/>
      <sheetName val="#1_Basic2"/>
      <sheetName val="7_(2)2"/>
      <sheetName val="10한빛"/>
      <sheetName val="B"/>
      <sheetName val="경영현황"/>
      <sheetName val="해외생산"/>
      <sheetName val="미수"/>
      <sheetName val="SALE&amp;COST"/>
      <sheetName val="국내"/>
      <sheetName val="00'미수"/>
      <sheetName val="외화"/>
      <sheetName val="월별판매계획(대구)"/>
      <sheetName val="BASIC"/>
      <sheetName val="코드"/>
      <sheetName val="총자본금기준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손익계산서"/>
      <sheetName val="비율분석"/>
      <sheetName val="Tickmarks"/>
      <sheetName val="잉여금, 현금흐름"/>
      <sheetName val="IS정산표"/>
      <sheetName val="폐토수익화 "/>
      <sheetName val="보고"/>
      <sheetName val="재무제표검토"/>
      <sheetName val="주요경영지표계산"/>
      <sheetName val="최종FS분석"/>
      <sheetName val="개발비및국고보조금"/>
      <sheetName val="매출및매출원가분석"/>
      <sheetName val="주요경영지표"/>
      <sheetName val="최종BS"/>
      <sheetName val="최종PL"/>
      <sheetName val="최종분석"/>
      <sheetName val="최종재무제표분석"/>
      <sheetName val="Analytical(대차)"/>
      <sheetName val="Analytical(손익)"/>
      <sheetName val="ASM"/>
      <sheetName val="Sheet1"/>
      <sheetName val="주요계정(대차)"/>
      <sheetName val="주요계정(손익)"/>
      <sheetName val="주요대차"/>
      <sheetName val="주요손익"/>
      <sheetName val="제표최종"/>
      <sheetName val="주요경영지표계산 (2)"/>
      <sheetName val="대차대조표 (2)"/>
      <sheetName val="손익계산서 (2)"/>
      <sheetName val="대차분석"/>
      <sheetName val="손익분석"/>
      <sheetName val="#REF"/>
      <sheetName val="손익계산서 (3)"/>
      <sheetName val="BS"/>
      <sheetName val="PL"/>
      <sheetName val="Links"/>
      <sheetName val="Lead"/>
      <sheetName val="BA"/>
      <sheetName val="수처리사업"/>
      <sheetName val="Update"/>
      <sheetName val="P&amp;L"/>
      <sheetName val="2311 재무제표검토 Worksheet의 워크시트"/>
      <sheetName val="Data"/>
      <sheetName val="WACC"/>
      <sheetName val="만기"/>
      <sheetName val="8220"/>
      <sheetName val="XREF"/>
      <sheetName val="1995년 섹터별 매출"/>
      <sheetName val="대출금"/>
      <sheetName val="백암비스타내역"/>
      <sheetName val="확인서"/>
      <sheetName val="Assumption"/>
      <sheetName val="단기차입금"/>
      <sheetName val="Sheet3"/>
      <sheetName val="Sheet1 (3)"/>
      <sheetName val="건물"/>
      <sheetName val="Inputs"/>
      <sheetName val="StandAlne"/>
      <sheetName val="97년추정손익계산서"/>
      <sheetName val="COMPS"/>
      <sheetName val="손익1월"/>
      <sheetName val="월 Capa"/>
      <sheetName val="경수97.02"/>
      <sheetName val="Balance Sheet"/>
      <sheetName val="Income Statement"/>
      <sheetName val="A"/>
      <sheetName val="00.08계정"/>
      <sheetName val="수정시산표"/>
      <sheetName val="39기"/>
      <sheetName val="공통비"/>
      <sheetName val="Variables"/>
      <sheetName val="pre-anal손익계산서"/>
      <sheetName val="pre-anal대차대조표"/>
      <sheetName val="원자재수불(최종)"/>
      <sheetName val="Cover"/>
      <sheetName val="Cust"/>
      <sheetName val="Excess Calc"/>
      <sheetName val="적용환율"/>
      <sheetName val="0-Basics"/>
      <sheetName val="분석mast"/>
      <sheetName val="수익증권명세서(매도가능)"/>
      <sheetName val="신전산소항목시산표(5월)"/>
      <sheetName val="10월 급여"/>
      <sheetName val="종합일지"/>
      <sheetName val="소매_신용"/>
      <sheetName val="특정상품(비소매)"/>
      <sheetName val="비소매신용"/>
      <sheetName val="직공비"/>
      <sheetName val="관세구분시트"/>
      <sheetName val="대환취급"/>
      <sheetName val="krsec08"/>
      <sheetName val="Sheet2"/>
      <sheetName val="노무비"/>
      <sheetName val="1.외주공사"/>
      <sheetName val="2.직영공사"/>
      <sheetName val="Condition"/>
      <sheetName val="Code"/>
      <sheetName val="General Assumptions"/>
      <sheetName val="Reference2"/>
      <sheetName val="KeyMultInputs"/>
      <sheetName val="SALE&amp;COST"/>
      <sheetName val="forecasted_BS"/>
      <sheetName val="forecasted_IS"/>
      <sheetName val="Vega"/>
      <sheetName val="Heading"/>
      <sheetName val="sap`04.7.14"/>
      <sheetName val="AKL"/>
      <sheetName val="FTE"/>
      <sheetName val="대차대조표-공시형"/>
      <sheetName val="C-Lead"/>
      <sheetName val="108.수선비"/>
      <sheetName val="Asset9809CAK"/>
      <sheetName val="Sales"/>
      <sheetName val="COM"/>
      <sheetName val="HK-I"/>
      <sheetName val="INT-I"/>
      <sheetName val="RSCH"/>
      <sheetName val="TR"/>
      <sheetName val="KMT물량"/>
      <sheetName val="T진도"/>
      <sheetName val="Borrower"/>
      <sheetName val="1_當期시산표"/>
      <sheetName val="세부"/>
      <sheetName val="index"/>
      <sheetName val="July."/>
      <sheetName val="System"/>
      <sheetName val="Tables"/>
      <sheetName val="Sheet1 (2)"/>
      <sheetName val="전신전화가입권"/>
      <sheetName val="Assumptions"/>
      <sheetName val="F12"/>
      <sheetName val="F3"/>
      <sheetName val="C100 LEAD"/>
      <sheetName val="YTD"/>
      <sheetName val="Bu03"/>
      <sheetName val="보험금"/>
      <sheetName val="Customer"/>
      <sheetName val="미수금 (O)"/>
      <sheetName val="내역서"/>
      <sheetName val="VB_100-Lead"/>
      <sheetName val="시산표"/>
      <sheetName val="Start"/>
      <sheetName val="PACKING"/>
      <sheetName val="Dept"/>
      <sheetName val="SCA"/>
      <sheetName val="송전기본"/>
      <sheetName val="laroux"/>
      <sheetName val="겉표지"/>
      <sheetName val="결산공고97"/>
      <sheetName val="결산공고96"/>
      <sheetName val="TB"/>
      <sheetName val="제조"/>
      <sheetName val="이익이여금"/>
      <sheetName val="제조요약"/>
      <sheetName val="BS요약"/>
      <sheetName val="손익요약"/>
      <sheetName val="제조부서별"/>
      <sheetName val="표지"/>
      <sheetName val="현금흐름"/>
      <sheetName val="수정분개"/>
      <sheetName val="정산표"/>
      <sheetName val="대차"/>
      <sheetName val="손익"/>
      <sheetName val="잉여금"/>
      <sheetName val="현금흐름표"/>
      <sheetName val="현금흐름표검증조서"/>
      <sheetName val="97년제4기재무제표(출력)"/>
      <sheetName val="108_수선비"/>
      <sheetName val="TABLE01"/>
      <sheetName val="원본"/>
      <sheetName val="회사정보"/>
      <sheetName val="손익분기점 데이터"/>
      <sheetName val="매입매출(입력)"/>
      <sheetName val="1999"/>
      <sheetName val="2001급여"/>
      <sheetName val="총괄"/>
      <sheetName val="발생집계"/>
      <sheetName val="수선비"/>
      <sheetName val="회사BS"/>
      <sheetName val="14.광주_원가배부Ⅲ"/>
      <sheetName val="주채무"/>
      <sheetName val="Property"/>
      <sheetName val="WELDING"/>
      <sheetName val="절대지우지말것"/>
      <sheetName val="비교"/>
      <sheetName val="신규구입자산"/>
      <sheetName val="SA"/>
      <sheetName val="conclusion"/>
      <sheetName val="결정단가"/>
      <sheetName val="comparables"/>
      <sheetName val="Deduction"/>
      <sheetName val="other"/>
      <sheetName val="VXXXXX"/>
      <sheetName val="매도주식"/>
      <sheetName val="RK-#1"/>
      <sheetName val="계정code"/>
      <sheetName val="Main"/>
      <sheetName val="작성자"/>
      <sheetName val="981분기"/>
      <sheetName val="광주"/>
      <sheetName val="대구"/>
      <sheetName val="대전"/>
      <sheetName val="부산"/>
      <sheetName val="정의"/>
      <sheetName val="인건비예산(정규직)"/>
      <sheetName val="인건비예산(용역)"/>
      <sheetName val="24.보증금(전신전화가입권)"/>
      <sheetName val="일반정보"/>
      <sheetName val="9902"/>
      <sheetName val="장기차입금"/>
      <sheetName val="선수금"/>
      <sheetName val="공장"/>
      <sheetName val="J"/>
      <sheetName val="퇴직급여02 (2)"/>
      <sheetName val="손익계산서 raw data"/>
      <sheetName val="손익내역전년"/>
      <sheetName val="총괄표"/>
      <sheetName val="2001-FTE-Standard"/>
      <sheetName val="control"/>
      <sheetName val="Macro1"/>
      <sheetName val="7.31 (2)"/>
      <sheetName val="FixedIncome"/>
      <sheetName val="VaR"/>
      <sheetName val="요약"/>
      <sheetName val="부서별손익 (부)"/>
      <sheetName val="금리보조"/>
      <sheetName val="입력"/>
      <sheetName val="종합(PD,FD,RS)"/>
      <sheetName val="E LEAD"/>
      <sheetName val="건축매출명세-2008년"/>
      <sheetName val="공사현황표"/>
      <sheetName val="1차 매출원가"/>
      <sheetName val="코드부여방법도"/>
      <sheetName val="기초수불"/>
      <sheetName val="현장경상비"/>
      <sheetName val="상품보조수불"/>
      <sheetName val="제조원가계산서 (2)"/>
      <sheetName val="제품입고(생산)"/>
      <sheetName val="IN"/>
      <sheetName val="96원가"/>
      <sheetName val="분당임차변경"/>
      <sheetName val="WBS"/>
      <sheetName val="CW1 Provision"/>
      <sheetName val="조정15 FVH152"/>
      <sheetName val="양식"/>
      <sheetName val="기본 상수"/>
      <sheetName val="f_BS"/>
      <sheetName val="f_IS"/>
      <sheetName val="Com-Button"/>
      <sheetName val="월미수수익집계표"/>
      <sheetName val="부서자료"/>
      <sheetName val="K-Lead"/>
      <sheetName val="Ratios"/>
      <sheetName val="Sheet5"/>
      <sheetName val="Sheet6 (3)"/>
      <sheetName val="3. BSC NC ratio"/>
      <sheetName val="손익합산"/>
      <sheetName val="조회서"/>
      <sheetName val="조회서 (2)"/>
      <sheetName val="조회서 (3)"/>
      <sheetName val="조회서 (4)"/>
      <sheetName val="조회서 (5)"/>
      <sheetName val="채무조회List"/>
      <sheetName val="조회서 (6)"/>
      <sheetName val="팀별"/>
      <sheetName val="1월"/>
      <sheetName val="2월"/>
      <sheetName val="3월"/>
      <sheetName val="4월"/>
      <sheetName val="5월"/>
      <sheetName val="6월"/>
      <sheetName val="7월"/>
      <sheetName val="8월"/>
      <sheetName val="채권전체"/>
      <sheetName val="채권1월"/>
      <sheetName val="채권2월"/>
      <sheetName val="채권3월"/>
      <sheetName val="채권4월"/>
      <sheetName val="채권5월"/>
      <sheetName val="채권6월"/>
      <sheetName val="채권7월"/>
      <sheetName val="채권8월"/>
      <sheetName val="입금1월"/>
      <sheetName val="입금2월"/>
      <sheetName val="입금3월"/>
      <sheetName val="입금4월"/>
      <sheetName val="입금5월"/>
      <sheetName val="입금6월"/>
      <sheetName val="입금7월"/>
      <sheetName val="입금8월"/>
      <sheetName val="수금조건"/>
      <sheetName val="한도"/>
      <sheetName val="XXXX"/>
      <sheetName val="대차표"/>
      <sheetName val="손익표"/>
      <sheetName val="광명대차"/>
      <sheetName val="광명손익"/>
      <sheetName val="안산대차"/>
      <sheetName val="안산손익"/>
      <sheetName val="대차(광+안)"/>
      <sheetName val="손익(광+안)"/>
      <sheetName val="Accts"/>
      <sheetName val="Menu data"/>
      <sheetName val="FY0201"/>
      <sheetName val="국외감가상각내역0103"/>
      <sheetName val="ss"/>
      <sheetName val="1-1"/>
      <sheetName val="종목코드"/>
      <sheetName val="감가상각비"/>
      <sheetName val="수입2"/>
      <sheetName val="A1"/>
      <sheetName val="PO4 - Staff Exp"/>
      <sheetName val="source"/>
      <sheetName val="유화"/>
      <sheetName val="합병분개 Adj"/>
      <sheetName val="FS"/>
      <sheetName val="PPC기"/>
      <sheetName val="소기"/>
      <sheetName val="대기"/>
      <sheetName val="합기"/>
      <sheetName val="메뉴얼1(기본정보)"/>
      <sheetName val="Sensitivity"/>
      <sheetName val="서식시트"/>
      <sheetName val="Lists"/>
      <sheetName val="Payout-HurdleNotReached"/>
      <sheetName val="Incentive_Paid_Out"/>
      <sheetName val="Pay Out Tables"/>
      <sheetName val="Sales_Rep_Details"/>
      <sheetName val="Actual_Sales_Results"/>
      <sheetName val="0.1 KEY ASSUMPTIONS"/>
      <sheetName val="0.2 SCENARIO"/>
      <sheetName val="0. CONTROL"/>
      <sheetName val="무형"/>
      <sheetName val="내역"/>
      <sheetName val="고정자산원본"/>
      <sheetName val="종합표지"/>
      <sheetName val="점수표"/>
      <sheetName val="기준"/>
      <sheetName val="사장"/>
      <sheetName val="관리"/>
      <sheetName val="경영"/>
      <sheetName val="구매"/>
      <sheetName val="전략"/>
      <sheetName val="영업"/>
      <sheetName val="국내영업"/>
      <sheetName val="진주"/>
      <sheetName val="진주생산"/>
      <sheetName val="평가표대상"/>
      <sheetName val="진주총무"/>
      <sheetName val="평가방법 (2)"/>
      <sheetName val="MOTLIST"/>
      <sheetName val="반기_유가증권"/>
      <sheetName val="96실용"/>
      <sheetName val="입찰"/>
      <sheetName val="총상담"/>
      <sheetName val="현경"/>
      <sheetName val="기타현황"/>
      <sheetName val="TEMP1"/>
      <sheetName val="TEMP2"/>
      <sheetName val="영업CF적용방안선택"/>
      <sheetName val="수입"/>
      <sheetName val="제품마스타"/>
      <sheetName val="3110-2"/>
      <sheetName val="Controls"/>
      <sheetName val="Approval status(QTAK)"/>
      <sheetName val="Extra strand"/>
      <sheetName val="보고서"/>
      <sheetName val="단가조정"/>
      <sheetName val="본문1"/>
      <sheetName val="계획"/>
      <sheetName val="TNC"/>
      <sheetName val="1. PS_bond"/>
      <sheetName val="급여지급"/>
      <sheetName val="2003손익"/>
      <sheetName val="CLM-MP"/>
      <sheetName val="SALTAB97"/>
      <sheetName val="감가상각"/>
      <sheetName val="InformationPartag?"/>
      <sheetName val="Stock d'id?s"/>
      <sheetName val="Donn?s Flux"/>
      <sheetName val="재무제표부속명세"/>
      <sheetName val="결산표지"/>
      <sheetName val="결산표지 (3)"/>
      <sheetName val="결산표지 (4)"/>
      <sheetName val="결산표지 (2)"/>
      <sheetName val="요약분석"/>
      <sheetName val="목차"/>
      <sheetName val="손익차이"/>
      <sheetName val="판매관리"/>
      <sheetName val="제조원가"/>
      <sheetName val="제조원가(B)"/>
      <sheetName val="제조원가 (P)"/>
      <sheetName val="자금운용 (3)"/>
      <sheetName val="BS1"/>
      <sheetName val="BS2"/>
      <sheetName val="판매분석 (2)"/>
      <sheetName val="사진 (4)"/>
      <sheetName val="원가분석"/>
      <sheetName val="원가(사진)"/>
      <sheetName val="원가분석 (2)"/>
      <sheetName val="원가분석 (3)"/>
      <sheetName val="예금 (2)"/>
      <sheetName val="차입 (2)"/>
      <sheetName val="사진(판매)"/>
      <sheetName val="인건비"/>
      <sheetName val="폐토수익화_"/>
      <sheetName val="Switches"/>
      <sheetName val="NO.2-1"/>
      <sheetName val="Sheet01S"/>
      <sheetName val=""/>
      <sheetName val="Chart"/>
      <sheetName val="조직도_99"/>
      <sheetName val="송진원"/>
      <sheetName val="7 - NC1"/>
      <sheetName val="64164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11.자재단가"/>
      <sheetName val="XGPROD"/>
      <sheetName val="생산본부별"/>
      <sheetName val="report_20"/>
      <sheetName val="camera_30"/>
      <sheetName val="채권조회서 Roll-forward test"/>
      <sheetName val="General Memo"/>
      <sheetName val="Hypotheses"/>
      <sheetName val="부외부채"/>
      <sheetName val="GM&amp;NA"/>
      <sheetName val="증감내역"/>
      <sheetName val="가공비명세"/>
      <sheetName val="자재비명세"/>
      <sheetName val="제품입출고"/>
      <sheetName val="재공품재고"/>
      <sheetName val="콤보박스와 리스트박스의 연결"/>
      <sheetName val="UNIT"/>
      <sheetName val="Supply DB"/>
      <sheetName val="Demand DB"/>
      <sheetName val="도금1 (2)"/>
      <sheetName val="F라인"/>
      <sheetName val="Cover Page"/>
      <sheetName val="1.PJT등록의뢰"/>
      <sheetName val="Contents"/>
      <sheetName val="xxxxxx"/>
      <sheetName val="하역"/>
      <sheetName val="도매"/>
      <sheetName val="축산"/>
      <sheetName val="광업"/>
      <sheetName val="임대"/>
      <sheetName val="건물관리"/>
      <sheetName val="혼화제"/>
      <sheetName val="무역관리"/>
      <sheetName val="일반관리"/>
      <sheetName val="서산제조"/>
      <sheetName val="서산도매"/>
      <sheetName val="서산임대"/>
      <sheetName val="금산제조"/>
      <sheetName val="진천제조"/>
      <sheetName val="용인제조"/>
      <sheetName val="조치원제조"/>
      <sheetName val="조치원임대"/>
      <sheetName val="천안제조"/>
      <sheetName val="아산제조"/>
      <sheetName val="경비집계"/>
      <sheetName val="영업외손"/>
      <sheetName val="특별손익"/>
      <sheetName val="코드"/>
      <sheetName val="EQCOVER"/>
      <sheetName val="MOTLISTCOVER"/>
      <sheetName val="MOTORTABLECOVER"/>
      <sheetName val="INST.TABLECOVER"/>
      <sheetName val="INSTTABLE"/>
      <sheetName val="MOTORTABLE"/>
      <sheetName val="MCCBASIC"/>
      <sheetName val="피벗"/>
      <sheetName val="기본데이터"/>
      <sheetName val="양식(최종)"/>
      <sheetName val="양식(최종) (2)"/>
      <sheetName val="총제품수불"/>
      <sheetName val="front"/>
      <sheetName val="재료비"/>
      <sheetName val="가공비"/>
      <sheetName val="판관비"/>
      <sheetName val="생판계획"/>
      <sheetName val="calendar"/>
      <sheetName val="정기적금"/>
      <sheetName val="변수"/>
      <sheetName val="IJABUNRI"/>
      <sheetName val="13.공제수익, 14. 공제비용"/>
      <sheetName val="4.대출금이자계산"/>
      <sheetName val="2.부문별추정손익"/>
      <sheetName val="9.신용기타비용"/>
      <sheetName val="8.신용기타수익"/>
      <sheetName val="1.연말추정사업"/>
      <sheetName val="5.예수금이자계산"/>
      <sheetName val="7.예치금이자계산"/>
      <sheetName val="15. 판매관리비"/>
      <sheetName val="3.종합자금(신용-운용)"/>
      <sheetName val="3-3.조달(일반)"/>
      <sheetName val="17.교육지원. 법인세"/>
      <sheetName val="6.차입금이자계산"/>
      <sheetName val="평가데이터"/>
      <sheetName val="4290채권채무조회총괄표"/>
      <sheetName val="현장관리비"/>
      <sheetName val="장비비"/>
      <sheetName val="판매98"/>
      <sheetName val="교환국"/>
      <sheetName val="기지국"/>
      <sheetName val="기타"/>
      <sheetName val="원격국"/>
      <sheetName val="주장비"/>
      <sheetName val="중계국"/>
      <sheetName val="TABLE"/>
      <sheetName val="상표권"/>
      <sheetName val="MCS"/>
      <sheetName val="CF"/>
      <sheetName val="RE"/>
      <sheetName val="토지"/>
      <sheetName val="TOTAL"/>
      <sheetName val="BB"/>
      <sheetName val="BC"/>
      <sheetName val="BD"/>
      <sheetName val="BE"/>
      <sheetName val="Module"/>
      <sheetName val="유형고정자산명세"/>
      <sheetName val="고정자산처분"/>
      <sheetName val="구축물"/>
      <sheetName val="기계장치"/>
      <sheetName val="차량운반구"/>
      <sheetName val="공구기구"/>
      <sheetName val="집기비품"/>
      <sheetName val="입목"/>
      <sheetName val="무형자산명세서"/>
      <sheetName val="건설중인 자산"/>
      <sheetName val="control sheet"/>
      <sheetName val="CRU"/>
      <sheetName val="PRO"/>
      <sheetName val="Ky"/>
      <sheetName val="J00"/>
      <sheetName val="경제성분석"/>
      <sheetName val="JAN94RIG"/>
      <sheetName val="당기TB"/>
      <sheetName val="완성차 미수금"/>
      <sheetName val="약식BS"/>
      <sheetName val="약식PL"/>
      <sheetName val="재무상태표"/>
      <sheetName val="제조원가명세서"/>
      <sheetName val="주요계정 Blance"/>
      <sheetName val="주간 Cash flow"/>
      <sheetName val="주간자금수지계획"/>
      <sheetName val="월 자금"/>
      <sheetName val="주간현금흐름 명세서"/>
      <sheetName val="받을어음"/>
      <sheetName val="Sheet5 (2)"/>
      <sheetName val="자금수지(2016.3월)"/>
      <sheetName val="자금수지(2016.4월)"/>
      <sheetName val="자금수지(2016.5월)"/>
      <sheetName val="자금수지(2016.6월)"/>
      <sheetName val="자금수지(2016.7월)"/>
      <sheetName val="자금수지(2016.8월)"/>
      <sheetName val="자금수지(2016.9월)"/>
      <sheetName val="자금수지(2016.10월)"/>
      <sheetName val="자금수지(2016.11월)"/>
      <sheetName val="자금수지(2016.12월) "/>
      <sheetName val="현금흐름표(요약)"/>
      <sheetName val="자금수지(2019.1월)"/>
      <sheetName val="자금수지(2019.2월)"/>
      <sheetName val="자금수지(2019.3월)"/>
      <sheetName val="자금수지(2019.4월)"/>
      <sheetName val="자금수지(2019.5월)"/>
      <sheetName val="자금수지(2019.6월)"/>
      <sheetName val="자금수지(2019.7월)"/>
      <sheetName val="자금수지(2019.8월)"/>
      <sheetName val="자금수지(2019.9월)"/>
      <sheetName val="자금수지(2019.10월)"/>
      <sheetName val="자금수지(2019.11월)"/>
      <sheetName val="자금수지(2019.12월)"/>
      <sheetName val="매출장(2018)"/>
      <sheetName val="매출장(2019)"/>
      <sheetName val="노무비명세서(2018)"/>
      <sheetName val="노무비명세서(2019)"/>
      <sheetName val="2016년 유형자산명세서"/>
      <sheetName val="2017년 유형자산명세서"/>
      <sheetName val="2018년 유형자산명세서"/>
      <sheetName val="2019년 유형자산명세서(상반기)"/>
      <sheetName val="2018년 무형자산명세서 "/>
      <sheetName val="2019년 무형자산명세서"/>
      <sheetName val="판관비명세서(2019)"/>
      <sheetName val="제조경비명세서(2019)"/>
      <sheetName val="차입금 내역서"/>
      <sheetName val="계약서현황표"/>
      <sheetName val="원단위 1계 2계"/>
      <sheetName val="full (2)"/>
      <sheetName val="산출기준(파견전산실)"/>
      <sheetName val="Actuals"/>
      <sheetName val="p-memo"/>
      <sheetName val="2000년_#1_HB"/>
      <sheetName val="Cost-Bud"/>
      <sheetName val="Turnover-Bud"/>
      <sheetName val="Vol-Bud"/>
      <sheetName val="InformationPartag_"/>
      <sheetName val="Stock d'id_s"/>
      <sheetName val="Donn_s Flux"/>
      <sheetName val="FSPS(US$)"/>
      <sheetName val="분석1"/>
      <sheetName val="수불7월"/>
      <sheetName val="avgSens"/>
      <sheetName val="OPA Mid_Bid Spread Adjustment"/>
      <sheetName val="폐토수익화_1"/>
      <sheetName val="계산 DATA 입력"/>
      <sheetName val="상세 계산 내역"/>
      <sheetName val="계산정보"/>
      <sheetName val="Notes "/>
      <sheetName val="9609A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04.7.14임차대장"/>
      <sheetName val="sap`04.7.14"/>
      <sheetName val="임차보증금현황04.6.30"/>
      <sheetName val="손익계산서"/>
      <sheetName val="대차대조표"/>
      <sheetName val="3월"/>
      <sheetName val="00.08계정"/>
      <sheetName val="대환취급"/>
      <sheetName val="선급법인세"/>
      <sheetName val="폐토수익화 "/>
      <sheetName val="COMPS"/>
      <sheetName val="to Carlyle 0825"/>
      <sheetName val="pre-anal손익계산서"/>
      <sheetName val="pre-anal대차대조표"/>
      <sheetName val="보고"/>
      <sheetName val="감가상각비"/>
      <sheetName val="교보"/>
      <sheetName val="16-1"/>
      <sheetName val="97년추정손익계산서"/>
      <sheetName val="99생산계획"/>
      <sheetName val="Update"/>
      <sheetName val="P&amp;L"/>
      <sheetName val="Cover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계산서(총괄)"/>
      <sheetName val="97년추정손익계산서"/>
      <sheetName val="반기_유가증권"/>
      <sheetName val="국외감가상각내역0103"/>
      <sheetName val="2담당0113"/>
      <sheetName val="1담당01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계정"/>
      <sheetName val="손익03.06 "/>
      <sheetName val="수입이자"/>
      <sheetName val="할부이자"/>
      <sheetName val="팩이자"/>
      <sheetName val="일이자"/>
      <sheetName val="ESCO이자"/>
      <sheetName val="예이자"/>
      <sheetName val="유가이자"/>
      <sheetName val="리스수익"/>
      <sheetName val="금융이자"/>
      <sheetName val="선급리스"/>
      <sheetName val="운용수입"/>
      <sheetName val="금융채권처분익"/>
      <sheetName val="신기술"/>
      <sheetName val="투자주식처분익"/>
      <sheetName val="배당금수익"/>
      <sheetName val="수입수수료"/>
      <sheetName val="할부수수료"/>
      <sheetName val="일반수수료"/>
      <sheetName val="기타수수료"/>
      <sheetName val="기타영업수익"/>
      <sheetName val="유가처분익"/>
      <sheetName val="유가처분익내역"/>
      <sheetName val="이자비용"/>
      <sheetName val="사채이자"/>
      <sheetName val="사채이자명세"/>
      <sheetName val="일반제출"/>
      <sheetName val="수수료"/>
      <sheetName val="유가처분손내역"/>
      <sheetName val="감액손실"/>
      <sheetName val="기타영비"/>
      <sheetName val="영업외수입이자"/>
      <sheetName val="고정처분익"/>
      <sheetName val="잡수익"/>
      <sheetName val="잡손실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***"/>
      <sheetName val="cover"/>
      <sheetName val="Index"/>
      <sheetName val="10K1"/>
      <sheetName val="10K-2"/>
      <sheetName val="10K-3"/>
      <sheetName val="10K4"/>
      <sheetName val="10K5"/>
      <sheetName val="10K6"/>
      <sheetName val="10K7"/>
      <sheetName val="10K8"/>
      <sheetName val="10K9"/>
      <sheetName val="10K10"/>
      <sheetName val="10K11"/>
      <sheetName val="10K-12"/>
      <sheetName val="10K-13"/>
      <sheetName val="10K14"/>
      <sheetName val="10K-15"/>
      <sheetName val="10K-16"/>
      <sheetName val="10K-17"/>
      <sheetName val="10K18"/>
      <sheetName val="10K19"/>
      <sheetName val="10K20"/>
      <sheetName val="10K-21"/>
      <sheetName val="10K22"/>
      <sheetName val="10K-23"/>
      <sheetName val="10-K-24"/>
      <sheetName val="10-k-25"/>
      <sheetName val="forecasted_BS"/>
      <sheetName val="forecasted_IS"/>
      <sheetName val="합병분개 Adj"/>
      <sheetName val="인건비"/>
      <sheetName val="손익계산서"/>
      <sheetName val="대차대조표"/>
      <sheetName val="Links"/>
      <sheetName val="Lead"/>
      <sheetName val="US Codes"/>
      <sheetName val="99판매상세"/>
      <sheetName val="Ⅱ1-0타"/>
      <sheetName val="basic_info"/>
      <sheetName val="E100"/>
      <sheetName val="월별손익"/>
      <sheetName val="#REF"/>
      <sheetName val="25.보증금(임차보증금외)"/>
      <sheetName val="폐토수익화 "/>
      <sheetName val="sap`04.7.14"/>
      <sheetName val="Sheet3"/>
      <sheetName val="보고"/>
      <sheetName val="COMPS"/>
      <sheetName val="만기"/>
      <sheetName val="TaxCalc"/>
      <sheetName val="Sheet1"/>
      <sheetName val="신전산소항목시산표(5월)"/>
      <sheetName val="有만기 List"/>
      <sheetName val="합병분개_Adj"/>
      <sheetName val="US_Codes"/>
      <sheetName val="폐토수익화_"/>
      <sheetName val="sap`04_7_14"/>
      <sheetName val="25_보증금(임차보증금외)"/>
      <sheetName val="COMBINED"/>
      <sheetName val="VALSTAT"/>
      <sheetName val="ag_0306"/>
      <sheetName val="보정전"/>
      <sheetName val="WBS"/>
      <sheetName val="2담당0113"/>
      <sheetName val="1담당0113"/>
      <sheetName val="WACC"/>
      <sheetName val="00.08계정"/>
      <sheetName val="의왕"/>
      <sheetName val="의왕F사"/>
      <sheetName val="가공사"/>
      <sheetName val="G_SAP_01"/>
      <sheetName val="이익잉여금처분계산서"/>
      <sheetName val="재무상태변동표"/>
      <sheetName val="제조원가명세서"/>
      <sheetName val="현금흐름표"/>
      <sheetName val="97년추정손익계산서"/>
      <sheetName val="종합일지"/>
      <sheetName val="선수(보조)"/>
      <sheetName val="div"/>
      <sheetName val="전체자료(기말시점)"/>
      <sheetName val="Macro1"/>
      <sheetName val="US_Codes1"/>
      <sheetName val="합병분개_Adj1"/>
      <sheetName val="폐토수익화_1"/>
      <sheetName val="sap`04_7_141"/>
      <sheetName val="25_보증금(임차보증금외)1"/>
      <sheetName val="有만기_List"/>
      <sheetName val="00_08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표지"/>
      <sheetName val="Sheet1"/>
      <sheetName val="Sheet2"/>
      <sheetName val="총괄표"/>
      <sheetName val="지역본부"/>
      <sheetName val="1-3,4총괄"/>
      <sheetName val="1-5총괄"/>
      <sheetName val="1-6,7총괄"/>
      <sheetName val="2.상품(CY누계)"/>
      <sheetName val="2.상품(직전1년)"/>
      <sheetName val="3-1지점1월"/>
      <sheetName val="3-1지점누계"/>
      <sheetName val="4-1물건1년"/>
      <sheetName val="4-2물건누계"/>
      <sheetName val="5.운전자총괄"/>
      <sheetName val="5-1.위험보험료"/>
      <sheetName val="5-2.발생손해액"/>
      <sheetName val="설명"/>
      <sheetName val="7"/>
      <sheetName val="COMP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제경비"/>
      <sheetName val="전표1"/>
      <sheetName val="전표2(solcost)"/>
      <sheetName val="세부작업SOL.COST"/>
      <sheetName val="MAPING"/>
      <sheetName val="TMRSalary"/>
      <sheetName val="#REF"/>
      <sheetName val="7"/>
      <sheetName val="Sheet1"/>
      <sheetName val="PAIR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ggle"/>
      <sheetName val="Range"/>
      <sheetName val="BS"/>
      <sheetName val="IS"/>
      <sheetName val="IS assumptions"/>
      <sheetName val="BS assumptions"/>
      <sheetName val="RegCap"/>
      <sheetName val="AssetQuality"/>
      <sheetName val="Ratios"/>
      <sheetName val="Valuation"/>
      <sheetName val="Sensitivities"/>
      <sheetName val="Assumptions"/>
      <sheetName val="Synergies"/>
      <sheetName val="Synergies Workings"/>
      <sheetName val="Seoulbank Income Statements"/>
      <sheetName val="Seoulbank Balance Sheets"/>
      <sheetName val="Estimates and Assumptions"/>
      <sheetName val="TransStructure"/>
      <sheetName val="NOL_schedule_SeoulBank"/>
      <sheetName val="Contribution"/>
      <sheetName val="CompanyInput"/>
      <sheetName val="Capital"/>
      <sheetName val="Capital revised"/>
      <sheetName val="EPS breakeven mix"/>
      <sheetName val="ValueMath"/>
      <sheetName val="Loans_deposits"/>
      <sheetName val="Ownership"/>
      <sheetName val="Sheet1"/>
      <sheetName val="NewValumath"/>
      <sheetName val="ExRatio"/>
      <sheetName val="Korean Market"/>
      <sheetName val="NewCoDialog"/>
      <sheetName val="PrintDialog"/>
      <sheetName val="Start"/>
      <sheetName val="인력현황2000"/>
      <sheetName val="MAPING"/>
      <sheetName val="성화"/>
      <sheetName val="사업계획서 (2)"/>
      <sheetName val="Sheet3"/>
      <sheetName val="유통망계획"/>
      <sheetName val="Account_Code"/>
      <sheetName val="연결Mapping"/>
      <sheetName val="IS_assumptions"/>
      <sheetName val="BS_assumptions"/>
      <sheetName val="Synergies_Workings"/>
      <sheetName val="Seoulbank_Income_Statements"/>
      <sheetName val="Seoulbank_Balance_Sheets"/>
      <sheetName val="Estimates_and_Assumptions"/>
      <sheetName val="Capital_revised"/>
      <sheetName val="EPS_breakeven_mix"/>
      <sheetName val="Korean_Market"/>
      <sheetName val="사업계획서_(2)"/>
      <sheetName val="Storage"/>
      <sheetName val="NTA adjustment calc"/>
      <sheetName val="전체실적"/>
      <sheetName val="항목"/>
      <sheetName val="Accretion dilution analysis 020"/>
      <sheetName val="Id"/>
      <sheetName val="Intro2"/>
      <sheetName val="손익계산서"/>
      <sheetName val="이익잉여금처분계산서"/>
      <sheetName val="용역원가명세서"/>
      <sheetName val="현금흐름표"/>
      <sheetName val="KA011205"/>
      <sheetName val="Price List"/>
      <sheetName val="IGACP"/>
      <sheetName val="INVACCR"/>
      <sheetName val="고정자산원본"/>
      <sheetName val="AP"/>
      <sheetName val="profit&amp;loss"/>
      <sheetName val="EA-00101"/>
      <sheetName val="TCA"/>
      <sheetName val="argl(1)"/>
      <sheetName val="Closing Payment Adjust"/>
      <sheetName val="자본금99(수)"/>
      <sheetName val="매출원가_회사제시"/>
      <sheetName val="IS_assumptions1"/>
      <sheetName val="BS_assumptions1"/>
      <sheetName val="Synergies_Workings1"/>
      <sheetName val="Seoulbank_Income_Statements1"/>
      <sheetName val="Seoulbank_Balance_Sheets1"/>
      <sheetName val="Estimates_and_Assumptions1"/>
      <sheetName val="Capital_revised1"/>
      <sheetName val="EPS_breakeven_mix1"/>
      <sheetName val="Korean_Market1"/>
      <sheetName val="IS_assumptions2"/>
      <sheetName val="BS_assumptions2"/>
      <sheetName val="Synergies_Workings2"/>
      <sheetName val="Seoulbank_Income_Statements2"/>
      <sheetName val="Seoulbank_Balance_Sheets2"/>
      <sheetName val="Estimates_and_Assumptions2"/>
      <sheetName val="Capital_revised2"/>
      <sheetName val="EPS_breakeven_mix2"/>
      <sheetName val="Korean_Market2"/>
      <sheetName val="Accretion_dilution_analysis_020"/>
      <sheetName val="Price_List"/>
      <sheetName val="CP"/>
      <sheetName val="PV"/>
      <sheetName val="조건"/>
      <sheetName val="배부표"/>
      <sheetName val="MM"/>
      <sheetName val="통계자료"/>
      <sheetName val="계정"/>
      <sheetName val="거래처"/>
      <sheetName val="Int-Invst"/>
      <sheetName val="Disclosure"/>
      <sheetName val="Select"/>
      <sheetName val="사업계획서_(2)1"/>
      <sheetName val="NTA_adjustment_calc"/>
      <sheetName val="사업계획서_(2)2"/>
      <sheetName val="NTA_adjustment_calc1"/>
      <sheetName val="Accretion_dilution_analysis_021"/>
      <sheetName val="Price_List1"/>
      <sheetName val="예적금"/>
      <sheetName val="IN"/>
      <sheetName val="제품(수출)매출"/>
      <sheetName val="상품보조수불"/>
      <sheetName val="제조원가계산서 (2)"/>
      <sheetName val="제품입고(생산)"/>
      <sheetName val="Combined Portfolio"/>
      <sheetName val="93상각비"/>
      <sheetName val="ML"/>
      <sheetName val="8월현금흐름표"/>
      <sheetName val="손익분석"/>
      <sheetName val="Index"/>
      <sheetName val="AP H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98"/>
      <sheetName val="목록"/>
      <sheetName val="CompanyInput"/>
      <sheetName val="forecasted_BS"/>
      <sheetName val="forecasted_IS"/>
      <sheetName val="MOTOR"/>
      <sheetName val="BAU-ITEMLIST"/>
      <sheetName val="Sheet1"/>
      <sheetName val="제조98"/>
      <sheetName val="controll"/>
      <sheetName val="선적일정"/>
      <sheetName val="#REF"/>
      <sheetName val="3620SE"/>
      <sheetName val="품-(주)코①"/>
      <sheetName val="제품수불"/>
      <sheetName val="MAIN"/>
      <sheetName val="인력현황2000"/>
      <sheetName val=" 견적서"/>
      <sheetName val="A"/>
      <sheetName val="9월15원본"/>
      <sheetName val="Köpfe"/>
      <sheetName val="Links"/>
      <sheetName val="Lead"/>
      <sheetName val="Int-Invst"/>
      <sheetName val="Disclosure"/>
      <sheetName val="Select"/>
      <sheetName val="급여등록"/>
      <sheetName val="급여명세서"/>
      <sheetName val="년"/>
      <sheetName val="환율"/>
      <sheetName val="항목"/>
      <sheetName val="예산M12A"/>
      <sheetName val="차수"/>
      <sheetName val="표지"/>
      <sheetName val="공무부"/>
      <sheetName val="W-DT "/>
      <sheetName val="Price List"/>
      <sheetName val="지점분석00"/>
      <sheetName val="공조생기"/>
      <sheetName val="Pricing 3 year"/>
      <sheetName val="견적집계표"/>
      <sheetName val="Macro2"/>
      <sheetName val="기계장치"/>
      <sheetName val="Start"/>
      <sheetName val="자본금99(수)"/>
      <sheetName val="유통망계획"/>
      <sheetName val="DT"/>
      <sheetName val="최종"/>
      <sheetName val="전체실적"/>
      <sheetName val="시산"/>
      <sheetName val="물량산출근거"/>
      <sheetName val="매출"/>
      <sheetName val="년차계산분"/>
      <sheetName val="BUBIDBOR"/>
      <sheetName val="부품별TOT"/>
      <sheetName val="정규직"/>
      <sheetName val="MUL96"/>
      <sheetName val="재료비"/>
      <sheetName val="정부노임단가"/>
      <sheetName val="Macro1"/>
      <sheetName val="6월수불"/>
      <sheetName val="광주"/>
      <sheetName val="PSA T7"/>
      <sheetName val="Controls"/>
      <sheetName val="LIST"/>
      <sheetName val="배부표"/>
      <sheetName val="PILOT품"/>
      <sheetName val="M96현황-동아"/>
      <sheetName val="금형품의서"/>
      <sheetName val="TV법인별"/>
      <sheetName val="숨김"/>
      <sheetName val="CODE3"/>
      <sheetName val="MM"/>
      <sheetName val="SETUP Energy consumption"/>
      <sheetName val="인건비"/>
      <sheetName val="MCC제원"/>
      <sheetName val="DATA"/>
      <sheetName val="0102"/>
      <sheetName val="산정표"/>
      <sheetName val="DOM TDD12"/>
      <sheetName val="수출"/>
      <sheetName val="하이마트 주소록"/>
      <sheetName val="감가상각"/>
      <sheetName val="기타"/>
      <sheetName val="대행업체현황"/>
      <sheetName val="전자SM담당명부"/>
      <sheetName val="생산"/>
      <sheetName val="VLOOK"/>
      <sheetName val="입고(VCR)"/>
      <sheetName val="환률"/>
      <sheetName val="부대"/>
      <sheetName val="Holidays"/>
      <sheetName val="JAPAN"/>
      <sheetName val="Æo°¡±aAØ"/>
      <sheetName val="현금"/>
      <sheetName val="미지급이자(분쟁대상)"/>
      <sheetName val="Margins"/>
      <sheetName val="AP HK"/>
      <sheetName val="IN"/>
      <sheetName val="제품(수출)매출"/>
      <sheetName val="상품보조수불"/>
      <sheetName val="제조원가계산서 (2)"/>
      <sheetName val="제품입고(생산)"/>
      <sheetName val="Id"/>
      <sheetName val="Intro2"/>
      <sheetName val="Combined Portfolio"/>
      <sheetName val="93상각비"/>
      <sheetName val="ML"/>
      <sheetName val="예적금"/>
      <sheetName val="매입Data"/>
      <sheetName val="매출Data"/>
      <sheetName val="jan"/>
      <sheetName val="argl(1)"/>
      <sheetName val="KA6"/>
      <sheetName val="주택대출일보"/>
      <sheetName val="주택대출요약"/>
      <sheetName val="6월인원"/>
      <sheetName val="5월"/>
      <sheetName val="DEHACO"/>
      <sheetName val="사업부계"/>
      <sheetName val="DEHAMEX"/>
      <sheetName val="압축기"/>
      <sheetName val="냉장고계"/>
      <sheetName val="118.세금과공과"/>
      <sheetName val="현장"/>
      <sheetName val="학교기부"/>
      <sheetName val="01공사별계획"/>
      <sheetName val="JI"/>
      <sheetName val="상선가"/>
      <sheetName val="선가"/>
      <sheetName val="주요재무비율"/>
      <sheetName val="직 간접재료비1"/>
      <sheetName val="차입현황 (보관용)0201"/>
      <sheetName val="R2_0908"/>
      <sheetName val="직종인원"/>
      <sheetName val="SUD"/>
      <sheetName val="재공품"/>
      <sheetName val="01 IstGuV"/>
      <sheetName val="관리대장(2001장비)"/>
      <sheetName val="Condition"/>
      <sheetName val="Ⅱ1-0타"/>
      <sheetName val="기초자료"/>
      <sheetName val="수입"/>
      <sheetName val="차액보증"/>
      <sheetName val="OD5000"/>
      <sheetName val="BAL(이력관리)"/>
      <sheetName val="무형자산명세"/>
      <sheetName val="분류"/>
      <sheetName val="판관비분류"/>
      <sheetName val="선박_판관비"/>
      <sheetName val="세목별"/>
      <sheetName val="중연"/>
      <sheetName val="MRS세부"/>
      <sheetName val="New Valuation"/>
      <sheetName val="수주계획"/>
      <sheetName val="BS(Don't Prt)"/>
      <sheetName val="LeadSchedule"/>
      <sheetName val="현금및예치금집계표"/>
      <sheetName val="Assumptions"/>
      <sheetName val="조건"/>
      <sheetName val="BS"/>
      <sheetName val="Net PL"/>
      <sheetName val="수기평가자료"/>
      <sheetName val="KHEATEX"/>
      <sheetName val="사월"/>
      <sheetName val="삼월"/>
      <sheetName val="오월"/>
      <sheetName val="이월"/>
      <sheetName val="일월"/>
      <sheetName val="total(F)"/>
      <sheetName val="Marshal"/>
      <sheetName val="8.12"/>
      <sheetName val="원본"/>
      <sheetName val="DS-최종"/>
      <sheetName val="94-96"/>
      <sheetName val="Revenue Model Feed"/>
      <sheetName val="BS07.05"/>
      <sheetName val="BS07.04"/>
      <sheetName val="%관리보수계산내역"/>
      <sheetName val="96수출"/>
      <sheetName val="과목별 집계표"/>
      <sheetName val="2월"/>
      <sheetName val="ASIAPAC_POS_template"/>
      <sheetName val="1.팀장성과평가표-영업직군"/>
      <sheetName val="Summary"/>
      <sheetName val="고정자산원본"/>
      <sheetName val="성화"/>
      <sheetName val="완성차 미수금"/>
      <sheetName val="Storage"/>
      <sheetName val="NTA adjustment calc"/>
      <sheetName val="대차대조"/>
      <sheetName val="품종코드"/>
      <sheetName val="A(1)"/>
      <sheetName val="01_tool"/>
      <sheetName val="Tbom-tot"/>
      <sheetName val="종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-표지"/>
      <sheetName val="보-차례"/>
      <sheetName val="보-개요"/>
      <sheetName val="보-경영분석비율"/>
      <sheetName val="보-재무제표"/>
      <sheetName val="보-유가평가(수익)"/>
      <sheetName val="보-유가평가(자산)"/>
      <sheetName val="WBS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Links"/>
      <sheetName val="Lead"/>
      <sheetName val="forecasted_BS"/>
      <sheetName val="forecasted_IS"/>
      <sheetName val="일수"/>
      <sheetName val=" 견적서"/>
      <sheetName val="소매_신용"/>
      <sheetName val="특정상품(비소매)"/>
      <sheetName val="비소매신용"/>
      <sheetName val="001"/>
      <sheetName val="기초자료(20010831)"/>
      <sheetName val="10K4"/>
      <sheetName val="A"/>
      <sheetName val="DS-최종"/>
      <sheetName val="예산실적전체당월"/>
      <sheetName val="9월15원본"/>
      <sheetName val="보정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인건비"/>
      <sheetName val="인건비근기"/>
      <sheetName val="인원(26)"/>
      <sheetName val="인원증감(27)"/>
      <sheetName val="Sheet1"/>
      <sheetName val="Sheet2"/>
      <sheetName val="Sheet3"/>
      <sheetName val="BS(회사제시)"/>
      <sheetName val="PL(회사제시)"/>
      <sheetName val="수정사항집계표 "/>
      <sheetName val="재무제표 조정사항"/>
      <sheetName val="정산표"/>
      <sheetName val="현금흐름정보"/>
      <sheetName val="현금흐름정산"/>
      <sheetName val="BS"/>
      <sheetName val="PL"/>
      <sheetName val="RE"/>
      <sheetName val="CF"/>
      <sheetName val="주요경영비율"/>
      <sheetName val="basic_info"/>
      <sheetName val="nn(신입_일반)"/>
      <sheetName val="sn(삼성_일반)"/>
      <sheetName val="Macro1"/>
      <sheetName val="Links"/>
      <sheetName val="Lead"/>
      <sheetName val="LAST_DS"/>
      <sheetName val="Last"/>
      <sheetName val="10K4"/>
      <sheetName val="보정전"/>
      <sheetName val="forecasted_BS"/>
      <sheetName val="forecasted_IS"/>
      <sheetName val="summary"/>
      <sheetName val="4b Consolidated PL"/>
      <sheetName val="M.H"/>
      <sheetName val="Sch Index"/>
      <sheetName val="법정관리MART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GOE Budget"/>
      <sheetName val="basic_info"/>
      <sheetName val="MAIN"/>
      <sheetName val="합병분개 Adj"/>
      <sheetName val="US Codes"/>
      <sheetName val="ROOT "/>
      <sheetName val="WACC"/>
      <sheetName val="0096판보"/>
      <sheetName val="table"/>
      <sheetName val="맥쿼리인프라"/>
      <sheetName val="일본"/>
      <sheetName val="1.PEF"/>
      <sheetName val="2.PEF(2호)"/>
      <sheetName val="신한데이타"/>
      <sheetName val="3.맥인프라"/>
      <sheetName val="4.대우캐피탈"/>
      <sheetName val="5.아이타스"/>
      <sheetName val="7.7호"/>
      <sheetName val="8.8호"/>
      <sheetName val="6.카디프"/>
      <sheetName val="9.웨스트앤"/>
      <sheetName val="10.연합"/>
      <sheetName val="1.아주"/>
      <sheetName val="2.아메"/>
      <sheetName val="3.유럽"/>
      <sheetName val="4.비나"/>
      <sheetName val="5.크메"/>
      <sheetName val="6.카작"/>
      <sheetName val="7.중국"/>
      <sheetName val="8.캐나"/>
      <sheetName val="9.일본"/>
      <sheetName val="10.베트"/>
      <sheetName val="전산BS"/>
      <sheetName val="본부예산"/>
      <sheetName val="2담당0113"/>
      <sheetName val="1담당0113"/>
      <sheetName val="Links"/>
      <sheetName val="Lead"/>
      <sheetName val="97년추정손익계산서"/>
      <sheetName val="TM"/>
      <sheetName val="COA"/>
      <sheetName val="회사제시"/>
      <sheetName val="만기"/>
      <sheetName val="종합일지"/>
      <sheetName val="합병분개_Adj"/>
      <sheetName val="US_Codes"/>
      <sheetName val="ROOT_"/>
      <sheetName val="1_PEF"/>
      <sheetName val="2_PEF(2호)"/>
      <sheetName val="3_맥인프라"/>
      <sheetName val="4_대우캐피탈"/>
      <sheetName val="5_아이타스"/>
      <sheetName val="7_7호"/>
      <sheetName val="8_8호"/>
      <sheetName val="6_카디프"/>
      <sheetName val="9_웨스트앤"/>
      <sheetName val="10_연합"/>
      <sheetName val="1_아주"/>
      <sheetName val="2_아메"/>
      <sheetName val="3_유럽"/>
      <sheetName val="4_비나"/>
      <sheetName val="5_크메"/>
      <sheetName val="6_카작"/>
      <sheetName val="7_중국"/>
      <sheetName val="8_캐나"/>
      <sheetName val="9_일본"/>
      <sheetName val="10_베트"/>
      <sheetName val="Sheet3"/>
      <sheetName val="YHCODE"/>
      <sheetName val="LIST"/>
      <sheetName val="6월가격"/>
      <sheetName val="Usd"/>
      <sheetName val="COMBINED"/>
      <sheetName val="VALSTAT"/>
      <sheetName val="전행순위"/>
      <sheetName val="sap`04.7.14"/>
      <sheetName val="(별지 1-2) 기업정리실적"/>
      <sheetName val="(별지 1-5) 신용카드정리실적"/>
      <sheetName val="(별지 1-3) 중소기업정리실적"/>
      <sheetName val="(별지 1-4) 가계대출정리실적"/>
      <sheetName val="Ⅱ1-0타"/>
      <sheetName val="Repayment Summary"/>
      <sheetName val="Parameters"/>
      <sheetName val="compare2"/>
      <sheetName val="Krw"/>
      <sheetName val="반기_유가증권"/>
      <sheetName val="분당임차변경"/>
      <sheetName val="ZY100"/>
      <sheetName val="공통속성"/>
      <sheetName val="f_BS"/>
      <sheetName val="f_IS"/>
      <sheetName val="합병분개_Adj1"/>
      <sheetName val="US_Codes1"/>
      <sheetName val="ROOT_1"/>
      <sheetName val="1_PEF1"/>
      <sheetName val="2_PEF(2호)1"/>
      <sheetName val="3_맥인프라1"/>
      <sheetName val="4_대우캐피탈1"/>
      <sheetName val="5_아이타스1"/>
      <sheetName val="7_7호1"/>
      <sheetName val="8_8호1"/>
      <sheetName val="6_카디프1"/>
      <sheetName val="9_웨스트앤1"/>
      <sheetName val="10_연합1"/>
      <sheetName val="1_아주1"/>
      <sheetName val="2_아메1"/>
      <sheetName val="3_유럽1"/>
      <sheetName val="4_비나1"/>
      <sheetName val="5_크메1"/>
      <sheetName val="6_카작1"/>
      <sheetName val="7_중국1"/>
      <sheetName val="8_캐나1"/>
      <sheetName val="9_일본1"/>
      <sheetName val="10_베트1"/>
      <sheetName val="GOE_Budget"/>
      <sheetName val="(별지_1-2)_기업정리실적"/>
      <sheetName val="(별지_1-5)_신용카드정리실적"/>
      <sheetName val="(별지_1-3)_중소기업정리실적"/>
      <sheetName val="(별지_1-4)_가계대출정리실적"/>
      <sheetName val="annualp2"/>
      <sheetName val="이자수익1"/>
      <sheetName val="인쇄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20020215-1"/>
      <sheetName val="대손충당금"/>
      <sheetName val="금리"/>
      <sheetName val="forecasted_IS"/>
      <sheetName val="forecasted_BS"/>
      <sheetName val="자기자본안(은행기준)"/>
      <sheetName val="자기자본안(FLC기준)"/>
      <sheetName val="forecasted-cf "/>
      <sheetName val="조달및운용"/>
      <sheetName val="주요지표"/>
      <sheetName val="Sheet1"/>
      <sheetName val="Sheet1 (2)"/>
      <sheetName val="COMPS"/>
      <sheetName val="신전산소항목시산표(5월)"/>
      <sheetName val="임차보증금현황04.6.30"/>
      <sheetName val="sap`04.7.14"/>
      <sheetName val="Cover"/>
      <sheetName val="COMBINED"/>
      <sheetName val="VALSTAT"/>
      <sheetName val="품의예산"/>
      <sheetName val="INTERCO LOAN"/>
      <sheetName val="적용환율"/>
      <sheetName val="Bills Outstanding"/>
      <sheetName val="Variable"/>
      <sheetName val="손익계산서"/>
      <sheetName val="대차대조표"/>
      <sheetName val="월별손익"/>
      <sheetName val="CJE집계"/>
      <sheetName val="보정전"/>
      <sheetName val="Control"/>
      <sheetName val="사업계획서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출력확인자료"/>
      <sheetName val="사모사채"/>
      <sheetName val="계정별잔"/>
      <sheetName val="계정별잔액"/>
      <sheetName val="국내부점"/>
      <sheetName val="업체별 전체"/>
      <sheetName val="전체2"/>
      <sheetName val="피봇3"/>
      <sheetName val="피봇2"/>
      <sheetName val="Sheet3"/>
      <sheetName val="국내"/>
      <sheetName val="정보자료"/>
      <sheetName val="인건비"/>
      <sheetName val="basic_info"/>
      <sheetName val="Ⅱ1-0타"/>
      <sheetName val="T6-6(2)"/>
      <sheetName val="10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"/>
      <sheetName val="Sheet1"/>
      <sheetName val="본부고정이하현황(월말)"/>
      <sheetName val="정리별분류"/>
      <sheetName val="증감내역"/>
      <sheetName val="shn"/>
      <sheetName val="사업본부별"/>
      <sheetName val="9월(일별)"/>
      <sheetName val="9월(현장별)"/>
      <sheetName val="10월(일별)"/>
      <sheetName val="10월(현장별)"/>
      <sheetName val="11월(일별) "/>
      <sheetName val="11월(현장별)"/>
      <sheetName val="11월(어음결재)"/>
      <sheetName val="12월(일별) "/>
      <sheetName val="12월(현장별)"/>
      <sheetName val="12월(어음결재)"/>
      <sheetName val="상환스케쥴"/>
      <sheetName val="상환총괄"/>
      <sheetName val="양도자산부채"/>
      <sheetName val="지원사항1"/>
      <sheetName val="지원사항 2"/>
      <sheetName val="지원사항3"/>
      <sheetName val="연도별수주계획"/>
      <sheetName val="동종업계"/>
      <sheetName val="#REF"/>
      <sheetName val="List"/>
      <sheetName val="Field Change Notice"/>
      <sheetName val="waiver request"/>
      <sheetName val="ENWA(OUT)"/>
      <sheetName val="from KNPC"/>
      <sheetName val="HDEC Site Memo"/>
      <sheetName val="KNPC Site Memo"/>
      <sheetName val="from HDEC"/>
      <sheetName val="7.6.3.BOQ"/>
      <sheetName val="7.6.3(A) AG Piping"/>
      <sheetName val="7.6.3(B) UG Piping"/>
      <sheetName val="7.6.3(C) INSUL"/>
      <sheetName val="7.6.3(D) PAINT"/>
      <sheetName val="7.6.3(E) NDE"/>
      <sheetName val="7.6.3(F) Sup't"/>
      <sheetName val="7.6.3(G) CHEMICAL CL"/>
      <sheetName val="7.6.3(H) Steam"/>
      <sheetName val="DCN Status "/>
      <sheetName val="FCN Status"/>
      <sheetName val="packing cover"/>
      <sheetName val="packing list"/>
      <sheetName val="Invoice cover"/>
      <sheetName val="invoice"/>
      <sheetName val="Content"/>
      <sheetName val="7.5.1(A) Data"/>
      <sheetName val="7.5.1(B) BOQ Breakdown"/>
      <sheetName val="7.5.1(C) Scope"/>
      <sheetName val="7.5.1(D) Basis"/>
      <sheetName val="7.5.1(E) Allowance"/>
      <sheetName val="7.5.2 BOQ Summary"/>
      <sheetName val="7.5.3 BOQ"/>
      <sheetName val="A. Erec_BOQ(Shop)"/>
      <sheetName val="B. Erec_BOQ(Field)"/>
      <sheetName val="C. Surface_Protection"/>
      <sheetName val="A. Erec_BOQ(Shop) (2)"/>
      <sheetName val="B. Erec_BOQ(Field) (2)"/>
      <sheetName val="C. Surf_Protection"/>
      <sheetName val="Attachment #1"/>
      <sheetName val="Attachment #2"/>
      <sheetName val="301"/>
      <sheetName val="302 C1"/>
      <sheetName val="302 C2"/>
      <sheetName val="302"/>
      <sheetName val="SUPPLY (2)"/>
      <sheetName val="RETURN (2)"/>
      <sheetName val="SUPPLY"/>
      <sheetName val="RETURN"/>
      <sheetName val="303"/>
      <sheetName val="303 (2)"/>
      <sheetName val="304"/>
      <sheetName val="305"/>
      <sheetName val="306"/>
      <sheetName val="307"/>
      <sheetName val="308"/>
      <sheetName val="308 (2)"/>
      <sheetName val="309"/>
      <sheetName val="309 (2)"/>
      <sheetName val="FX Exposure_Nov00"/>
      <sheetName val="USdebt"/>
      <sheetName val="debtmonth"/>
      <sheetName val="purchasing"/>
      <sheetName val="Exposure0007"/>
      <sheetName val="FX Exposure0011_BOD"/>
      <sheetName val="FX Exposure_Apr2001"/>
      <sheetName val="부표목록"/>
      <sheetName val="추정PL"/>
      <sheetName val="매출액(내수)"/>
      <sheetName val="시장현황"/>
      <sheetName val="매출원가"/>
      <sheetName val="원재료비(내수)"/>
      <sheetName val="과거매출액대비구성비"/>
      <sheetName val="판관비"/>
      <sheetName val="인건비"/>
      <sheetName val="영업외"/>
      <sheetName val="지급이자"/>
      <sheetName val="감가상각"/>
      <sheetName val="유보금"/>
      <sheetName val="제세산출"/>
      <sheetName val="운전자금"/>
      <sheetName val="1회전자금(참고)"/>
      <sheetName val="1회전기간(참고)"/>
      <sheetName val="현금수지예상표"/>
      <sheetName val="영업후조성자금"/>
      <sheetName val="#REF!"/>
      <sheetName val="10한빛"/>
      <sheetName val="118.세금과공과"/>
      <sheetName val="WK16"/>
      <sheetName val="200712(법인)"/>
      <sheetName val="200712(해외현지법인계)"/>
      <sheetName val="Sheet2"/>
      <sheetName val="예산서"/>
      <sheetName val="ABUT수량-A1"/>
      <sheetName val="견적"/>
      <sheetName val="정부노임단가"/>
      <sheetName val="작성요약"/>
      <sheetName val="표지"/>
      <sheetName val="목차"/>
      <sheetName val="1.사업개요"/>
      <sheetName val="2.총괄표"/>
      <sheetName val="3.설계총괄(확정)"/>
      <sheetName val="3.전문외주(확정)"/>
      <sheetName val="3.설계총괄(정산)"/>
      <sheetName val="3.전문외주(정산)"/>
      <sheetName val="전문외주비 (Third Party)"/>
      <sheetName val="4.인력(확정)"/>
      <sheetName val="4.인력(조정)"/>
      <sheetName val="4.인력(정산)"/>
      <sheetName val="5.경비내역(확정)"/>
      <sheetName val="운영계획"/>
      <sheetName val="SOFTWARE"/>
      <sheetName val="5.현장경비(확정)"/>
      <sheetName val="5.경비내역(정산)"/>
      <sheetName val="5.현장경비(정산)"/>
      <sheetName val="7.자금수지"/>
      <sheetName val="(참고)제수당현황"/>
      <sheetName val="MH합계"/>
      <sheetName val="6.프로젝트"/>
      <sheetName val="6.PCM"/>
      <sheetName val="6.프로세스"/>
      <sheetName val="6.프로세스-1"/>
      <sheetName val="6.안전"/>
      <sheetName val="6.MR"/>
      <sheetName val="6.MS"/>
      <sheetName val="6.MT"/>
      <sheetName val="6.MM"/>
      <sheetName val="6.MY"/>
      <sheetName val="6.MH"/>
      <sheetName val="6.배관"/>
      <sheetName val="6.전기"/>
      <sheetName val="6.계장"/>
      <sheetName val="6.토목"/>
      <sheetName val="6.건축"/>
      <sheetName val="실행MH비교"/>
      <sheetName val="입찰MH비교"/>
      <sheetName val="규모비교"/>
      <sheetName val="내역서"/>
      <sheetName val="details"/>
      <sheetName val="Bend_fact "/>
      <sheetName val="total-mse제외"/>
      <sheetName val="P-PM"/>
      <sheetName val="P-품질"/>
      <sheetName val="P-토목"/>
      <sheetName val="P-건축"/>
      <sheetName val="P-기계"/>
      <sheetName val="P-원자력"/>
      <sheetName val="P-배관"/>
      <sheetName val="P-전기"/>
      <sheetName val="P-계장"/>
      <sheetName val="P-인허가"/>
      <sheetName val="P-공통"/>
      <sheetName val="P-SGN"/>
      <sheetName val="P-MSE"/>
      <sheetName val="95년12월말"/>
      <sheetName val="현금"/>
      <sheetName val="D-3"/>
      <sheetName val="다이꾸"/>
      <sheetName val="노임"/>
      <sheetName val="BID"/>
      <sheetName val="견적 집계"/>
      <sheetName val="BOQ"/>
      <sheetName val="F-302"/>
      <sheetName val="수안보-MBR1"/>
      <sheetName val="회사99"/>
      <sheetName val="DOC"/>
      <sheetName val="공사비 내역 (가)"/>
      <sheetName val="상반기손익차2총괄"/>
      <sheetName val="설치공사"/>
      <sheetName val="일위대가목차"/>
      <sheetName val="전차선로 물량표"/>
      <sheetName val="한강운반비"/>
      <sheetName val="현장관리비"/>
      <sheetName val="도급양식"/>
      <sheetName val="예산"/>
      <sheetName val="실행내역"/>
      <sheetName val="하조서"/>
      <sheetName val="전기내역서(총계)"/>
      <sheetName val="공통(20-91)"/>
      <sheetName val="조도계산서 (도서)"/>
      <sheetName val="화재 탐지 설비"/>
      <sheetName val="PROCESS"/>
      <sheetName val="공사비PK5월"/>
      <sheetName val="h-013211-2"/>
      <sheetName val="현황CODE"/>
      <sheetName val="손익현황"/>
      <sheetName val="comm"/>
      <sheetName val="CALCULATION"/>
      <sheetName val="산근"/>
      <sheetName val="노무비"/>
      <sheetName val="비용flux test"/>
      <sheetName val="보정전"/>
      <sheetName val="사급자재"/>
      <sheetName val="부대공내역서적용수량"/>
      <sheetName val="부대공(집계)"/>
      <sheetName val="낙석방지책"/>
      <sheetName val="난간"/>
      <sheetName val="교통안내표지판"/>
      <sheetName val="교통표지판기초"/>
      <sheetName val="교통표지판기초단위"/>
      <sheetName val="조경공사"/>
      <sheetName val="工완성공사율"/>
      <sheetName val="SKETCH"/>
      <sheetName val="LOADS"/>
      <sheetName val="단가비교표"/>
      <sheetName val="IN"/>
      <sheetName val="간접비총괄 (2)"/>
      <sheetName val="Total"/>
      <sheetName val="직원동원SCH"/>
      <sheetName val="COVER"/>
      <sheetName val="summary"/>
      <sheetName val="Sum-Equipment"/>
      <sheetName val="Sum-Piping"/>
      <sheetName val="1-1"/>
      <sheetName val="1-2"/>
      <sheetName val="1-3"/>
      <sheetName val="2-1"/>
      <sheetName val="2-2"/>
      <sheetName val="2-3"/>
      <sheetName val="Dir-Manpower"/>
      <sheetName val="Indir-Manpower"/>
      <sheetName val="Equip-Sch"/>
      <sheetName val="Elec. Power"/>
      <sheetName val="동원(3)"/>
      <sheetName val="예정(3)"/>
      <sheetName val="품셈집계"/>
      <sheetName val="97 사업추정(WEKI)"/>
      <sheetName val="설계흐름도"/>
      <sheetName val="6PILE  (돌출)"/>
      <sheetName val="Sheet1 (2)"/>
      <sheetName val="기준액"/>
      <sheetName val="실행자재"/>
      <sheetName val="법인6-2(11)호(을)"/>
      <sheetName val="당좌차월"/>
      <sheetName val="OD5000"/>
      <sheetName val="Sheet5"/>
      <sheetName val="(10.bis OGB_hours ratio)"/>
      <sheetName val="Base_Data"/>
      <sheetName val="개비온집계"/>
      <sheetName val="개비온 단위"/>
      <sheetName val="동결보온"/>
      <sheetName val="과천MAIN"/>
      <sheetName val="JUCK"/>
      <sheetName val="FORMULA"/>
      <sheetName val="TOEC"/>
      <sheetName val="필리핀"/>
      <sheetName val="실행철강하도"/>
      <sheetName val="4002"/>
      <sheetName val="Piping Cost"/>
      <sheetName val="PipWT"/>
      <sheetName val="설비"/>
      <sheetName val="釤.전기"/>
      <sheetName val="DCS"/>
      <sheetName val="ANALYSER"/>
      <sheetName val="자압1"/>
      <sheetName val="Euro-conversion"/>
      <sheetName val="out_prog"/>
      <sheetName val="선적schedule (2)"/>
      <sheetName val="FWBS7000,8000"/>
      <sheetName val="CABLE"/>
      <sheetName val="T6-6(2)"/>
      <sheetName val="2008년"/>
      <sheetName val="1담당0113"/>
      <sheetName val="2담당0113"/>
      <sheetName val="Ⅱ1-0타"/>
      <sheetName val="현금및현금등가물"/>
      <sheetName val="일보"/>
      <sheetName val="청산공사"/>
      <sheetName val="CW Piping Work"/>
      <sheetName val="종배수관"/>
      <sheetName val="Basis"/>
      <sheetName val="인원계획"/>
      <sheetName val="piping"/>
      <sheetName val="Mtl Summary"/>
      <sheetName val="철수현황"/>
      <sheetName val="Hoja3"/>
      <sheetName val="Hoja2"/>
      <sheetName val="교각계산"/>
      <sheetName val="가도공"/>
      <sheetName val="P.M 별"/>
      <sheetName val="주사무실종합"/>
      <sheetName val="eq_data"/>
      <sheetName val="Steam-Sys"/>
      <sheetName val="BQ List"/>
      <sheetName val="TABLE2-2 OSBL-(SITE PREP)"/>
      <sheetName val="07"/>
      <sheetName val="07월"/>
      <sheetName val="07월분"/>
      <sheetName val="5월 회원사 배분 명세서(2)"/>
      <sheetName val="어음청구서"/>
      <sheetName val="예비비청구서"/>
      <sheetName val="배수내역 (2)"/>
      <sheetName val="영업2"/>
      <sheetName val="영업3"/>
      <sheetName val="Testing"/>
      <sheetName val="ITstk"/>
      <sheetName val="Tipo Terzi"/>
      <sheetName val="Salary"/>
      <sheetName val="PumpSpec"/>
      <sheetName val="DATA"/>
      <sheetName val="Spread_sht"/>
      <sheetName val="소화실적"/>
      <sheetName val="BQ(Piping)"/>
      <sheetName val="Income Statement"/>
      <sheetName val="frmm HDEC"/>
      <sheetName val="개시전표"/>
      <sheetName val="공사집계"/>
      <sheetName val="BM DATA SHEET"/>
      <sheetName val="DPRKMHDT"/>
      <sheetName val="ITEM"/>
      <sheetName val="new급여T(4을-운전)"/>
      <sheetName val="LOPCALC"/>
      <sheetName val="MOB-MAN1"/>
      <sheetName val="Graph (LGEN)"/>
      <sheetName val="터널조도"/>
      <sheetName val="11월(일별)_"/>
      <sheetName val="12월(일별)_"/>
      <sheetName val="지원사항_2"/>
      <sheetName val="7_6_3_BOQ"/>
      <sheetName val="7_6_3(A)_AG_Piping"/>
      <sheetName val="7_6_3(B)_UG_Piping"/>
      <sheetName val="7_6_3(C)_INSUL"/>
      <sheetName val="7_6_3(D)_PAINT"/>
      <sheetName val="7_6_3(E)_NDE"/>
      <sheetName val="7_6_3(F)_Sup't"/>
      <sheetName val="7_6_3(G)_CHEMICAL_CL"/>
      <sheetName val="7_6_3(H)_Steam"/>
      <sheetName val="Field_Change_Notice"/>
      <sheetName val="waiver_request"/>
      <sheetName val="from_KNPC"/>
      <sheetName val="HDEC_Site_Memo"/>
      <sheetName val="KNPC_Site_Memo"/>
      <sheetName val="from_HDEC"/>
      <sheetName val="packing_cover"/>
      <sheetName val="packing_list"/>
      <sheetName val="Invoice_cover"/>
      <sheetName val="DCN_Status_"/>
      <sheetName val="FCN_Status"/>
      <sheetName val="7_5_1(A)_Data"/>
      <sheetName val="7_5_1(B)_BOQ_Breakdown"/>
      <sheetName val="7_5_1(C)_Scope"/>
      <sheetName val="7_5_1(D)_Basis"/>
      <sheetName val="7_5_1(E)_Allowance"/>
      <sheetName val="7_5_2_BOQ_Summary"/>
      <sheetName val="7_5_3_BOQ"/>
      <sheetName val="A__Erec_BOQ(Shop)"/>
      <sheetName val="B__Erec_BOQ(Field)"/>
      <sheetName val="C__Surface_Protection"/>
      <sheetName val="A__Erec_BOQ(Shop)_(2)"/>
      <sheetName val="B__Erec_BOQ(Field)_(2)"/>
      <sheetName val="C__Surf_Protection"/>
      <sheetName val="Attachment_#1"/>
      <sheetName val="Attachment_#2"/>
      <sheetName val="302_C1"/>
      <sheetName val="302_C2"/>
      <sheetName val="SUPPLY_(2)"/>
      <sheetName val="RETURN_(2)"/>
      <sheetName val="303_(2)"/>
      <sheetName val="308_(2)"/>
      <sheetName val="309_(2)"/>
      <sheetName val="1_사업개요"/>
      <sheetName val="2_총괄표"/>
      <sheetName val="3_설계총괄(확정)"/>
      <sheetName val="3_전문외주(확정)"/>
      <sheetName val="3_설계총괄(정산)"/>
      <sheetName val="3_전문외주(정산)"/>
      <sheetName val="전문외주비_(Third_Party)"/>
      <sheetName val="4_인력(확정)"/>
      <sheetName val="4_인력(조정)"/>
      <sheetName val="4_인력(정산)"/>
      <sheetName val="5_경비내역(확정)"/>
      <sheetName val="5_현장경비(확정)"/>
      <sheetName val="5_경비내역(정산)"/>
      <sheetName val="5_현장경비(정산)"/>
      <sheetName val="7_자금수지"/>
      <sheetName val="6_프로젝트"/>
      <sheetName val="6_PCM"/>
      <sheetName val="6_프로세스"/>
      <sheetName val="6_프로세스-1"/>
      <sheetName val="6_안전"/>
      <sheetName val="6_MR"/>
      <sheetName val="6_MS"/>
      <sheetName val="6_MT"/>
      <sheetName val="6_MM"/>
      <sheetName val="6_MY"/>
      <sheetName val="6_MH"/>
      <sheetName val="6_배관"/>
      <sheetName val="6_전기"/>
      <sheetName val="6_계장"/>
      <sheetName val="6_토목"/>
      <sheetName val="6_건축"/>
      <sheetName val="Bend_fact_"/>
      <sheetName val="공사비_내역_(가)"/>
      <sheetName val="견적_집계"/>
      <sheetName val="전차선로_물량표"/>
      <sheetName val="조도계산서_(도서)"/>
      <sheetName val="화재_탐지_설비"/>
      <sheetName val="Elec__Power"/>
      <sheetName val="97_사업추정(WEKI)"/>
      <sheetName val="간접비총괄_(2)"/>
      <sheetName val="개비온_단위"/>
      <sheetName val="(10_bis_OGB_hours_ratio)"/>
      <sheetName val="Sheet1_(2)"/>
      <sheetName val="6PILE__(돌출)"/>
      <sheetName val="선적schedule_(2)"/>
      <sheetName val="釤_전기"/>
      <sheetName val="Piping_Cost"/>
      <sheetName val="CW_Piping_Work"/>
      <sheetName val="M_ACT_Other.Inputs"/>
      <sheetName val="basic_info"/>
      <sheetName val="parameter5"/>
      <sheetName val="parameter2"/>
      <sheetName val="parameter1"/>
      <sheetName val="parameter4"/>
      <sheetName val="parameter3"/>
      <sheetName val="借積IQ"/>
      <sheetName val="기둥(원형)"/>
      <sheetName val="차수"/>
      <sheetName val="전체내역 (2)"/>
      <sheetName val="15 문제점"/>
      <sheetName val="Civil"/>
      <sheetName val="영동"/>
      <sheetName val="MOTOR"/>
      <sheetName val="경비"/>
      <sheetName val="General Data"/>
      <sheetName val="1998"/>
      <sheetName val="1999"/>
      <sheetName val="2000"/>
      <sheetName val="감평-수정완료"/>
      <sheetName val="Calcs for Sensitivy"/>
      <sheetName val="DCF Inputs"/>
      <sheetName val="T1"/>
      <sheetName val="10K4"/>
      <sheetName val="5.1 본사"/>
      <sheetName val="반기_유가증권"/>
      <sheetName val="업무연락"/>
      <sheetName val="A"/>
      <sheetName val="COMPS"/>
      <sheetName val="Assumption"/>
      <sheetName val="AcctTable"/>
      <sheetName val="손익요약(미사용)"/>
      <sheetName val="인수현황표020930"/>
      <sheetName val="013199"/>
      <sheetName val="cash"/>
      <sheetName val="토지조서"/>
      <sheetName val="DDR"/>
      <sheetName val="Macro1"/>
      <sheetName val="Master Sheet"/>
      <sheetName val="GiaVL"/>
      <sheetName val="간접비(1)"/>
      <sheetName val="계정코드"/>
      <sheetName val="108.수선비"/>
      <sheetName val="A-A"/>
      <sheetName val="국외감가상각내역0103"/>
      <sheetName val="지급자재"/>
      <sheetName val="생산"/>
      <sheetName val="비품"/>
      <sheetName val="선적schedule޹⾗_x0005__x0000_"/>
      <sheetName val="선적schedule蓸1蔼1"/>
      <sheetName val="여주,이천(명세)"/>
      <sheetName val="VESSEL"/>
      <sheetName val="DATE"/>
      <sheetName val="Actbase"/>
      <sheetName val="내역서 "/>
      <sheetName val="Macro2"/>
      <sheetName val="Rekap A"/>
      <sheetName val="Sohar담수Target"/>
      <sheetName val="자압"/>
      <sheetName val="COPING"/>
      <sheetName val="panel board installation"/>
      <sheetName val="FORM-3"/>
      <sheetName val="Units"/>
      <sheetName val="Instructions"/>
      <sheetName val="Sheet3"/>
      <sheetName val="Default_Magics"/>
      <sheetName val="Code_Magics"/>
      <sheetName val="갑지"/>
      <sheetName val="El(Increased)"/>
      <sheetName val="간접비내역-1"/>
      <sheetName val="ELECTRICAL"/>
      <sheetName val="NOMUBI"/>
      <sheetName val="cement"/>
      <sheetName val="FORM_3"/>
      <sheetName val="자문요청"/>
      <sheetName val="건내용"/>
      <sheetName val="최민영집계25"/>
      <sheetName val="»ç¾÷º»ºÎº°"/>
      <sheetName val="9¿ù(ÀÏº°)"/>
      <sheetName val="9¿ù(ÇöÀåº°)"/>
      <sheetName val="10¿ù(ÀÏº°)"/>
      <sheetName val="10¿ù(ÇöÀåº°)"/>
      <sheetName val="11¿ù(ÀÏº°) "/>
      <sheetName val="11¿ù(ÇöÀåº°)"/>
      <sheetName val="11¿ù(¾îÀ½°áÀç)"/>
      <sheetName val="12¿ù(ÀÏº°) "/>
      <sheetName val="12¿ù(ÇöÀåº°)"/>
      <sheetName val="12¿ù(¾îÀ½°áÀç)"/>
      <sheetName val="»óÈ¯½ºÄÉÁì"/>
      <sheetName val="»óÈ¯ÃÑ°ý"/>
      <sheetName val="¾çµµÀÚ»êºÎÃ¤"/>
      <sheetName val="Áö¿ø»çÇ×1"/>
      <sheetName val="Áö¿ø»çÇ× 2"/>
      <sheetName val="Áö¿ø»çÇ×3"/>
      <sheetName val="¿¬µµº°¼öÁÖ°èÈ¹"/>
      <sheetName val="µ¿Á¾¾÷°è"/>
      <sheetName val="ÀÛ¼º¿ä¾à"/>
      <sheetName val="Ç¥Áö"/>
      <sheetName val="¸ñÂ÷"/>
      <sheetName val="1.»ç¾÷°³¿ä"/>
      <sheetName val="2.ÃÑ°ýÇ¥"/>
      <sheetName val="3.¼³°èÃÑ°ý(È®Á¤)"/>
      <sheetName val="3.Àü¹®¿ÜÁÖ(È®Á¤)"/>
      <sheetName val="3.¼³°èÃÑ°ý(Á¤»ê)"/>
      <sheetName val="3.Àü¹®¿ÜÁÖ(Á¤»ê)"/>
      <sheetName val="Àü¹®¿ÜÁÖºñ (Third Party)"/>
      <sheetName val="4.ÀÎ·Â(È®Á¤)"/>
      <sheetName val="4.ÀÎ·Â(Á¶Á¤)"/>
      <sheetName val="4.ÀÎ·Â(Á¤»ê)"/>
      <sheetName val="5.°æºñ³»¿ª(È®Á¤)"/>
      <sheetName val="¿î¿µ°èÈ¹"/>
      <sheetName val="5.ÇöÀå°æºñ(È®Á¤)"/>
      <sheetName val="5.°æºñ³»¿ª(Á¤»ê)"/>
      <sheetName val="5.ÇöÀå°æºñ(Á¤»ê)"/>
      <sheetName val="7.ÀÚ±Ý¼öÁö"/>
      <sheetName val="(Âü°í)Á¦¼ö´çÇöÈ²"/>
      <sheetName val="MHÇÕ°è"/>
      <sheetName val="6.ÇÁ·ÎÁ§Æ®"/>
      <sheetName val="6.ÇÁ·Î¼¼½º"/>
      <sheetName val="6.ÇÁ·Î¼¼½º-1"/>
      <sheetName val="6.¾ÈÀü"/>
      <sheetName val="6.¹è°ü"/>
      <sheetName val="6.Àü±â"/>
      <sheetName val="6.°èÀå"/>
      <sheetName val="6.Åä¸ñ"/>
      <sheetName val="6.°ÇÃà"/>
      <sheetName val="½ÇÇàMHºñ±³"/>
      <sheetName val="ÀÔÂûMHºñ±³"/>
      <sheetName val="±Ô¸ðºñ±³"/>
      <sheetName val="Á¤ºÎ³ëÀÓ´Ü°¡"/>
      <sheetName val="¿¹»ê¼­"/>
      <sheetName val="ABUT¼ö·®-A1"/>
      <sheetName val="°ßÀû"/>
      <sheetName val="³»¿ª¼­"/>
      <sheetName val="°ßÀû Áý°è"/>
      <sheetName val="total-mseÁ¦¿Ü"/>
      <sheetName val="P-Ç°Áú"/>
      <sheetName val="P-Åä¸ñ"/>
      <sheetName val="P-°ÇÃà"/>
      <sheetName val="P-±â°è"/>
      <sheetName val="P-¿øÀÚ·Â"/>
      <sheetName val="P-¹è°ü"/>
      <sheetName val="P-Àü±â"/>
      <sheetName val="P-°èÀå"/>
      <sheetName val="P-ÀÎÇã°¡"/>
      <sheetName val="P-°øÅë"/>
      <sheetName val="´ÙÀÌ²Ù"/>
      <sheetName val="95³â12¿ù¸»"/>
      <sheetName val="Çö±Ý"/>
      <sheetName val="³ëÀÓ"/>
      <sheetName val="¼ö¾Èº¸-MBR1"/>
      <sheetName val="´Ü°¡ºñ±³Ç¥"/>
      <sheetName val="È¸»ç99"/>
      <sheetName val="°ø»çºñ ³»¿ª (°¡)"/>
      <sheetName val="ÇöÈ²CODE"/>
      <sheetName val="¼ÕÀÍÇöÈ²"/>
      <sheetName val="°ø»çºñPK5¿ù"/>
      <sheetName val="»ê±Ù"/>
      <sheetName val="»ó¹Ý±â¼ÕÀÍÂ÷2ÃÑ°ý"/>
      <sheetName val="¼³Ä¡°ø»ç"/>
      <sheetName val="ÀÏÀ§´ë°¡¸ñÂ÷"/>
      <sheetName val="ÀüÂ÷¼±·Î ¹°·®Ç¥"/>
      <sheetName val="Links"/>
      <sheetName val="Lead"/>
      <sheetName val="forecasted_BS"/>
      <sheetName val="forecasted_IS"/>
      <sheetName val="폐토수익화 "/>
      <sheetName val="ÇÑ°­¿î¹Ýºñ"/>
      <sheetName val="ÇöÀå°ü¸®ºñ"/>
      <sheetName val="µµ±Þ¾ç½Ä"/>
      <sheetName val="¿¹»ê"/>
      <sheetName val="½ÇÇà³»¿ª"/>
      <sheetName val="ÇÏÁ¶¼­"/>
      <sheetName val="Àü±â³»¿ª¼­(ÃÑ°è)"/>
      <sheetName val="°øÅë(20-91)"/>
      <sheetName val="Á¶µµ°è»ê¼­ (µµ¼­)"/>
      <sheetName val="È­Àç Å½Áö ¼³ºñ"/>
      <sheetName val="³ë¹«ºñ"/>
      <sheetName val="Íï¿Ï¼º°ø»çÀ²"/>
      <sheetName val="»ç±ÞÀÚÀç"/>
      <sheetName val="ºÎ´ë°ø³»¿ª¼­Àû¿ë¼ö·®"/>
      <sheetName val="ºÎ´ë°ø(Áý°è)"/>
      <sheetName val="³«¼®¹æÁöÃ¥"/>
      <sheetName val="³­°£"/>
      <sheetName val="±³Åë¾È³»Ç¥ÁöÆÇ"/>
      <sheetName val="±³ÅëÇ¥ÁöÆÇ±âÃÊ"/>
      <sheetName val="±³ÅëÇ¥ÁöÆÇ±âÃÊ´ÜÀ§"/>
      <sheetName val="Á¶°æ°ø»ç"/>
      <sheetName val="°úÃµMAIN"/>
      <sheetName val="97 »ç¾÷ÃßÁ¤(WEKI)"/>
      <sheetName val="Á÷¿øµ¿¿øSCH"/>
      <sheetName val="°£Á¢ºñÃÑ°ý (2)"/>
      <sheetName val="I_O Module"/>
      <sheetName val="I_O List"/>
      <sheetName val="건장설비"/>
      <sheetName val="실행비교"/>
      <sheetName val="연돌일위집계"/>
      <sheetName val="steam table"/>
      <sheetName val="DRUM"/>
      <sheetName val="SE-611"/>
      <sheetName val="Instruction"/>
      <sheetName val="1월"/>
      <sheetName val="전신환매도율"/>
      <sheetName val="차집관로내역"/>
      <sheetName val="Piping(Methanol)"/>
      <sheetName val="집계표"/>
      <sheetName val="인원동원계획"/>
      <sheetName val="123"/>
      <sheetName val="와동25-3(변경)"/>
      <sheetName val=" 견적서"/>
      <sheetName val="SHEET 19"/>
      <sheetName val="FPU"/>
      <sheetName val="HRD"/>
      <sheetName val="Pipe Calc"/>
      <sheetName val="선적schedule_x0005__x0000__x0000_"/>
      <sheetName val="보험료표"/>
      <sheetName val="종합일지"/>
      <sheetName val="Pier 3"/>
      <sheetName val="계장공사"/>
      <sheetName val="설계조건"/>
      <sheetName val="투찰"/>
      <sheetName val="신호등일위대가"/>
      <sheetName val="부속동"/>
      <sheetName val="OE"/>
      <sheetName val="PULLING SUPT등"/>
      <sheetName val="변품8-37"/>
      <sheetName val="내역서적용수량"/>
      <sheetName val="배수관공"/>
      <sheetName val="기타공"/>
      <sheetName val="배수집계"/>
      <sheetName val="단가조사서"/>
      <sheetName val="산출내역서집계표"/>
      <sheetName val="바닥판"/>
      <sheetName val="손익계산서"/>
      <sheetName val="대차대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감가상각내역0106"/>
      <sheetName val="국외감가상각내역0103"/>
      <sheetName val="이하과거분"/>
      <sheetName val="Sheet1"/>
      <sheetName val="동경"/>
      <sheetName val="오사카"/>
      <sheetName val="후쿠오카"/>
      <sheetName val="뉴욕"/>
      <sheetName val="호치민"/>
      <sheetName val="천진"/>
      <sheetName val="런던"/>
      <sheetName val="기본09"/>
      <sheetName val="기본06"/>
      <sheetName val="반기_유가증권"/>
      <sheetName val="인건비"/>
      <sheetName val="대출품의"/>
      <sheetName val="국외감가상각0106"/>
      <sheetName val="이익처분"/>
      <sheetName val="T6-6(2)"/>
      <sheetName val="조건"/>
      <sheetName val="2180"/>
      <sheetName val="15160 ARTT"/>
      <sheetName val="인원"/>
      <sheetName val="공통비"/>
      <sheetName val="basic_info"/>
      <sheetName val="STC3"/>
      <sheetName val="연습장소"/>
      <sheetName val="HERO01"/>
      <sheetName val="본부예산"/>
      <sheetName val="현금예금"/>
      <sheetName val="Pivot자료"/>
      <sheetName val="손익합산"/>
      <sheetName val="5.1 본사"/>
      <sheetName val="합손"/>
      <sheetName val="정기적금"/>
      <sheetName val="관세"/>
      <sheetName val="예수금"/>
      <sheetName val="인쇄BS"/>
      <sheetName val="97년추정손익계산서"/>
      <sheetName val="기계"/>
      <sheetName val="Ⅱ1-0타"/>
      <sheetName val="MAIN"/>
      <sheetName val="ENG"/>
      <sheetName val="CONT"/>
      <sheetName val="수정분개"/>
      <sheetName val="연체대출 (2)"/>
      <sheetName val="은행 위험가중자산(대차대조표)"/>
      <sheetName val="bs"/>
      <sheetName val="합판1-4"/>
      <sheetName val="대출금"/>
      <sheetName val="J100"/>
      <sheetName val="매도가능 기타"/>
      <sheetName val="01_성적표"/>
      <sheetName val="개발실"/>
      <sheetName val="월별합산"/>
      <sheetName val="RE9604"/>
      <sheetName val="PL,보정"/>
      <sheetName val="KEY"/>
      <sheetName val="보험금"/>
      <sheetName val="97건물"/>
      <sheetName val="forecasted_BS"/>
      <sheetName val="forecasted_IS"/>
      <sheetName val="현금"/>
      <sheetName val="RD제품개발투자비(매가)"/>
      <sheetName val="LAST_DS"/>
      <sheetName val="Links"/>
      <sheetName val="Lead"/>
      <sheetName val="5_1_본사"/>
      <sheetName val="은행_위험가중자산(대차대조표)"/>
      <sheetName val="연체대출_(2)"/>
      <sheetName val="5_1_본사1"/>
      <sheetName val="은행_위험가중자산(대차대조표)1"/>
      <sheetName val="연체대출_(2)1"/>
      <sheetName val="5_1_본사2"/>
      <sheetName val="은행_위험가중자산(대차대조표)2"/>
      <sheetName val="연체대출_(2)2"/>
      <sheetName val="5_1_본사3"/>
      <sheetName val="은행_위험가중자산(대차대조표)3"/>
      <sheetName val="연체대출_(2)3"/>
      <sheetName val="Assumptions"/>
      <sheetName val="variable"/>
      <sheetName val="LTEURPSY"/>
      <sheetName val="Update"/>
      <sheetName val="P&amp;L"/>
      <sheetName val="LIST"/>
      <sheetName val="대신증권"/>
      <sheetName val="충주"/>
      <sheetName val="00.08계정"/>
      <sheetName val="2006_Reval"/>
      <sheetName val="TOTAL"/>
      <sheetName val="업무담당"/>
      <sheetName val="Priorities"/>
      <sheetName val="概算報告書"/>
      <sheetName val="(별표)_201012"/>
      <sheetName val="보정전"/>
      <sheetName val="비용flux test"/>
      <sheetName val="오산94"/>
      <sheetName val="오산95"/>
      <sheetName val="5.전사투자계획종함안"/>
      <sheetName val="2담당0113"/>
      <sheetName val="1담당0113"/>
      <sheetName val="YHCODE"/>
      <sheetName val="매출채권"/>
      <sheetName val="#REF"/>
      <sheetName val="XLUTIL"/>
      <sheetName val="Sales"/>
      <sheetName val="BSLA"/>
      <sheetName val="부가세신고자료"/>
      <sheetName val="계수Raw"/>
      <sheetName val="Mon-0100"/>
      <sheetName val="Yr03,04,05,06PLs-1"/>
      <sheetName val="자료"/>
      <sheetName val="장교"/>
      <sheetName val="자금SCHEDULE"/>
      <sheetName val="4b Consolidated PL"/>
      <sheetName val="BA2303(개정)"/>
      <sheetName val="표준방법"/>
      <sheetName val="단자차입일별"/>
      <sheetName val="PRIO_HKD"/>
      <sheetName val="PRIO_USD"/>
      <sheetName val="Macro"/>
      <sheetName val="현황CODE"/>
      <sheetName val="손익현황"/>
      <sheetName val="SCH-4"/>
      <sheetName val="대환취급"/>
      <sheetName val="Assign"/>
      <sheetName val="A (3)"/>
      <sheetName val="'94자산"/>
      <sheetName val="13.03월(재산관리비추가)"/>
      <sheetName val="12.04월(재산관리비추가)"/>
      <sheetName val="12.05월(재산관리비추가)"/>
      <sheetName val="12.06월(재산관리비추가)"/>
      <sheetName val="12.07월(재산관리비추가)"/>
      <sheetName val="12.08월(재산관리비추가)"/>
      <sheetName val="12.09월(재산관리비추가)"/>
      <sheetName val="12.10월(재산관리비추가)"/>
      <sheetName val="12.11월(재산관리비추가)"/>
      <sheetName val="12.12월(재산관리비추가)"/>
      <sheetName val="13.01월(재산관리비추가)"/>
      <sheetName val="13.02월(재산관리비추가)"/>
      <sheetName val="AI156-대출채권 부문별 자산건전성 분류현황"/>
      <sheetName val="AI158-대출채권 부문별 연체 현황"/>
      <sheetName val="13.09월"/>
      <sheetName val="13.01월"/>
      <sheetName val="13.02월"/>
      <sheetName val="13.03월"/>
      <sheetName val="13.04월"/>
      <sheetName val="13.05월"/>
      <sheetName val="13.06월"/>
      <sheetName val="13.07월"/>
      <sheetName val="13.08월"/>
      <sheetName val="CY2013누계"/>
      <sheetName val="13.10월"/>
      <sheetName val="수익증권배당실적"/>
      <sheetName val="13.11월"/>
      <sheetName val="CY2013사업계획"/>
      <sheetName val="월별누계"/>
      <sheetName val="AI162-대손충당금적립률"/>
      <sheetName val="소호"/>
      <sheetName val="매출예산96"/>
      <sheetName val="US Treasury"/>
      <sheetName val="Europe Treasury"/>
      <sheetName val="TOTAL-PL"/>
      <sheetName val="받check"/>
      <sheetName val="COMBINED"/>
      <sheetName val="VALSTAT"/>
      <sheetName val="상용_mp"/>
      <sheetName val="5_1_본사4"/>
      <sheetName val="은행_위험가중자산(대차대조표)4"/>
      <sheetName val="연체대출_(2)4"/>
      <sheetName val="매도가능_기타"/>
      <sheetName val="00_08계정"/>
      <sheetName val="비용flux_test"/>
      <sheetName val="5_전사투자계획종함안"/>
      <sheetName val="A_(3)"/>
      <sheetName val="4b_Consolidated_PL"/>
      <sheetName val="13_03월(재산관리비추가)"/>
      <sheetName val="12_04월(재산관리비추가)"/>
      <sheetName val="12_05월(재산관리비추가)"/>
      <sheetName val="12_06월(재산관리비추가)"/>
      <sheetName val="12_07월(재산관리비추가)"/>
      <sheetName val="12_08월(재산관리비추가)"/>
      <sheetName val="12_09월(재산관리비추가)"/>
      <sheetName val="12_10월(재산관리비추가)"/>
      <sheetName val="12_11월(재산관리비추가)"/>
      <sheetName val="12_12월(재산관리비추가)"/>
      <sheetName val="13_01월(재산관리비추가)"/>
      <sheetName val="13_02월(재산관리비추가)"/>
      <sheetName val="AI156-대출채권_부문별_자산건전성_분류현황"/>
      <sheetName val="AI158-대출채권_부문별_연체_현황"/>
      <sheetName val="13_09월"/>
      <sheetName val="13_01월"/>
      <sheetName val="13_02월"/>
      <sheetName val="13_03월"/>
      <sheetName val="13_04월"/>
      <sheetName val="13_05월"/>
      <sheetName val="13_06월"/>
      <sheetName val="13_07월"/>
      <sheetName val="13_08월"/>
      <sheetName val="13_10월"/>
      <sheetName val="13_11월"/>
      <sheetName val="손익계산서"/>
      <sheetName val="대차대조표"/>
      <sheetName val="Macro1"/>
      <sheetName val="5_1_본사5"/>
      <sheetName val="연체대출_(2)5"/>
      <sheetName val="은행_위험가중자산(대차대조표)5"/>
      <sheetName val="매도가능_기타1"/>
      <sheetName val="00_08계정1"/>
      <sheetName val="비용flux_test1"/>
      <sheetName val="5_전사투자계획종함안1"/>
      <sheetName val="4b_Consolidated_PL1"/>
      <sheetName val="A_(3)1"/>
      <sheetName val="13_03월(재산관리비추가)1"/>
      <sheetName val="12_04월(재산관리비추가)1"/>
      <sheetName val="12_05월(재산관리비추가)1"/>
      <sheetName val="12_06월(재산관리비추가)1"/>
      <sheetName val="12_07월(재산관리비추가)1"/>
      <sheetName val="12_08월(재산관리비추가)1"/>
      <sheetName val="12_09월(재산관리비추가)1"/>
      <sheetName val="12_10월(재산관리비추가)1"/>
      <sheetName val="12_11월(재산관리비추가)1"/>
      <sheetName val="12_12월(재산관리비추가)1"/>
      <sheetName val="13_01월(재산관리비추가)1"/>
      <sheetName val="13_02월(재산관리비추가)1"/>
      <sheetName val="AI156-대출채권_부문별_자산건전성_분류현황1"/>
      <sheetName val="AI158-대출채권_부문별_연체_현황1"/>
      <sheetName val="13_09월1"/>
      <sheetName val="13_01월1"/>
      <sheetName val="13_02월1"/>
      <sheetName val="13_03월1"/>
      <sheetName val="13_04월1"/>
      <sheetName val="13_05월1"/>
      <sheetName val="13_06월1"/>
      <sheetName val="13_07월1"/>
      <sheetName val="13_08월1"/>
      <sheetName val="13_10월1"/>
      <sheetName val="13_11월1"/>
      <sheetName val="US_Treasury"/>
      <sheetName val="Europe_Treasury"/>
      <sheetName val="15160_ARTT"/>
      <sheetName val="예산"/>
      <sheetName val="RESULT"/>
      <sheetName val="RNMNA"/>
      <sheetName val="bi"/>
      <sheetName val="DanhMuc"/>
      <sheetName val="_94자산"/>
      <sheetName val="Summary"/>
      <sheetName val="CALC"/>
      <sheetName val="폐토수익화 "/>
      <sheetName val="TRENDdata"/>
      <sheetName val="2.금융보증계약인식"/>
      <sheetName val="PL_VN"/>
      <sheetName val="공급설비"/>
      <sheetName val="장차입"/>
      <sheetName val="우수"/>
      <sheetName val="(BS,CF)-BACK"/>
      <sheetName val="ALL TR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기평"/>
      <sheetName val="국외감가상각내역0103"/>
      <sheetName val="LIST"/>
      <sheetName val="반기_유가증권"/>
      <sheetName val="#REF!"/>
      <sheetName val="#REF"/>
      <sheetName val="Macro1"/>
      <sheetName val="HERO01"/>
      <sheetName val="STC3"/>
      <sheetName val="배부표"/>
      <sheetName val="XREF"/>
      <sheetName val="000 김양섭 O"/>
      <sheetName val="개인별장비관리"/>
      <sheetName val="301  금성근"/>
      <sheetName val="현금예금"/>
      <sheetName val="BS"/>
      <sheetName val="해외기평"/>
      <sheetName val="임차보증금현황04.6.30"/>
      <sheetName val="대출품의"/>
      <sheetName val="예수금"/>
      <sheetName val="11.17-11.23"/>
      <sheetName val="11.24-11.30"/>
      <sheetName val="기계"/>
      <sheetName val="매도가능 기타"/>
      <sheetName val="CMA_Calculations"/>
      <sheetName val="부실채권"/>
      <sheetName val="기준"/>
      <sheetName val="data"/>
      <sheetName val="보증어음분류"/>
      <sheetName val="사모사채분류"/>
      <sheetName val="개인법인구분"/>
      <sheetName val="본부예산"/>
      <sheetName val="손익합산"/>
      <sheetName val="합판1-4"/>
      <sheetName val="Sensitivity 3 Yrs"/>
      <sheetName val="Sheet1"/>
      <sheetName val="이익처분"/>
      <sheetName val="현금"/>
      <sheetName val="인건비"/>
      <sheetName val="forecasted_BS"/>
      <sheetName val="forecasted_IS"/>
      <sheetName val="Links"/>
      <sheetName val="Lead"/>
      <sheetName val="Reprice GAP"/>
      <sheetName val="충주"/>
      <sheetName val="basic_info"/>
      <sheetName val="Sales"/>
      <sheetName val="수정시산표"/>
      <sheetName val="10K4"/>
      <sheetName val="뒤차축소"/>
      <sheetName val="종합일지"/>
      <sheetName val="제품분류코드"/>
      <sheetName val="Sheet2"/>
      <sheetName val="공통비"/>
      <sheetName val="Cashflow(spc)ABCP"/>
      <sheetName val="2006_Reval"/>
      <sheetName val="매출채권"/>
      <sheetName val="A (3)"/>
      <sheetName val="주요기준"/>
      <sheetName val="대환취급"/>
      <sheetName val="월별합산"/>
      <sheetName val="대차대조표"/>
      <sheetName val="환율"/>
      <sheetName val="Assumptions"/>
      <sheetName val="NORMAL"/>
      <sheetName val="평잔"/>
      <sheetName val="Ⅱ1-0타"/>
      <sheetName val="계획"/>
      <sheetName val="적심사표"/>
      <sheetName val="Security"/>
      <sheetName val="계수Raw"/>
      <sheetName val="신전산소항목시산표(5월)"/>
      <sheetName val="입력자료"/>
      <sheetName val="WPL"/>
      <sheetName val="RE9604"/>
      <sheetName val="PickLists"/>
      <sheetName val="COMPS"/>
      <sheetName val="옥분수불"/>
      <sheetName val="Parameters"/>
      <sheetName val="상용_mp"/>
      <sheetName val="概算報告書"/>
      <sheetName val="감평-수정완료"/>
      <sheetName val="월별생산"/>
      <sheetName val="SUMMARY"/>
      <sheetName val="000_김양섭_O"/>
      <sheetName val="301__금성근"/>
      <sheetName val="임차보증금현황04_6_30"/>
      <sheetName val="11_17-11_23"/>
      <sheetName val="11_24-11_30"/>
      <sheetName val="Sensitivity_3_Yrs"/>
      <sheetName val="매도가능_기타"/>
      <sheetName val="Reprice_GAP"/>
      <sheetName val="A_(3)"/>
      <sheetName val="요약"/>
      <sheetName val="대신증권"/>
      <sheetName val="AA200"/>
      <sheetName val="YHCODE"/>
      <sheetName val="000_김양섭_O1"/>
      <sheetName val="301__금성근1"/>
      <sheetName val="임차보증금현황04_6_301"/>
      <sheetName val="11_17-11_231"/>
      <sheetName val="11_24-11_301"/>
      <sheetName val="Sensitivity_3_Yrs1"/>
      <sheetName val="매도가능_기타1"/>
      <sheetName val="Reprice_GAP1"/>
      <sheetName val="A_(3)1"/>
      <sheetName val="LAST_DS"/>
      <sheetName val="부가세신고자료"/>
      <sheetName val="수정분개"/>
      <sheetName val="15160 ARTT"/>
      <sheetName val="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석"/>
      <sheetName val="파생상품"/>
      <sheetName val="파생리드"/>
      <sheetName val="자본조정"/>
      <sheetName val="사채잔액"/>
      <sheetName val="YHCODE"/>
      <sheetName val="반기_유가증권"/>
      <sheetName val="form_14-3"/>
      <sheetName val="부장급 명단"/>
      <sheetName val="Main"/>
      <sheetName val="00.08계정"/>
      <sheetName val="Ⅱ1-0타"/>
      <sheetName val="국외감가상각내역0103"/>
      <sheetName val="Manual"/>
      <sheetName val="전체실적"/>
      <sheetName val="TaxCalc"/>
      <sheetName val="J100"/>
      <sheetName val="동해title"/>
      <sheetName val="외화금융(97-03)"/>
      <sheetName val="EMCK CX700"/>
      <sheetName val="TB(2)"/>
      <sheetName val="준비금_과거지급율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sensitivities"/>
      <sheetName val="Summary (Charger)"/>
      <sheetName val="Summary (Turbo) "/>
      <sheetName val="Storag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비금_CLM"/>
      <sheetName val="준비금_SCLM"/>
      <sheetName val="준비금_simulation방법"/>
      <sheetName val="준비금_과거지급율이용"/>
      <sheetName val="Ma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&amp;Checks"/>
      <sheetName val="K GAAP FS"/>
      <sheetName val="US GAAP FS"/>
      <sheetName val="US Codes"/>
      <sheetName val="BS 00"/>
      <sheetName val="P&amp;L 00"/>
      <sheetName val="BS 99"/>
      <sheetName val="P&amp;L 99"/>
      <sheetName val="BS 98"/>
      <sheetName val="MAP_BS"/>
      <sheetName val="MAP_PL"/>
      <sheetName val="KCC_FS"/>
      <sheetName val="memo"/>
      <sheetName val="FN Securities"/>
      <sheetName val="FN Loans"/>
      <sheetName val="Guide 3"/>
      <sheetName val="US GAAP Adjustments"/>
      <sheetName val="Mapping -국민카드"/>
      <sheetName val="Manual"/>
      <sheetName val="YHCODE"/>
      <sheetName val="pre-anal대차대조표"/>
      <sheetName val="Sheet1"/>
      <sheetName val="A"/>
      <sheetName val="합병분개 Adj"/>
      <sheetName val="미수이자"/>
      <sheetName val="수보명세(당월)"/>
      <sheetName val="보험금명세(당월)"/>
      <sheetName val="주요비율-낙관"/>
      <sheetName val="Ⅰ-1"/>
      <sheetName val="FX"/>
      <sheetName val="부동산"/>
      <sheetName val="master"/>
      <sheetName val="Results"/>
      <sheetName val="국외감가상각내역0103"/>
      <sheetName val="Ⅱ1-0타"/>
      <sheetName val="K_GAAP_FS"/>
      <sheetName val="US_GAAP_FS"/>
      <sheetName val="US_Codes"/>
      <sheetName val="BS_00"/>
      <sheetName val="P&amp;L_00"/>
      <sheetName val="BS_99"/>
      <sheetName val="P&amp;L_99"/>
      <sheetName val="BS_98"/>
      <sheetName val="FN_Securities"/>
      <sheetName val="FN_Loans"/>
      <sheetName val="Guide_3"/>
      <sheetName val="US_GAAP_Adjustments"/>
      <sheetName val="Mapping_-국민카드"/>
      <sheetName val="합병분개_Adj"/>
      <sheetName val="K_GAAP_FS1"/>
      <sheetName val="US_GAAP_FS1"/>
      <sheetName val="US_Codes1"/>
      <sheetName val="BS_001"/>
      <sheetName val="P&amp;L_001"/>
      <sheetName val="BS_991"/>
      <sheetName val="P&amp;L_991"/>
      <sheetName val="BS_981"/>
      <sheetName val="FN_Securities1"/>
      <sheetName val="FN_Loans1"/>
      <sheetName val="Guide_31"/>
      <sheetName val="US_GAAP_Adjustments1"/>
      <sheetName val="Mapping_-국민카드1"/>
      <sheetName val="합병분개_Adj1"/>
      <sheetName val="합동별(기표용)"/>
      <sheetName val="form_14-3"/>
      <sheetName val="INFO"/>
      <sheetName val="Spreadsheet Information"/>
      <sheetName val="시산표"/>
      <sheetName val="감면"/>
      <sheetName val="이익처분"/>
      <sheetName val="반기_유가증권"/>
      <sheetName val="Repayment Summary"/>
      <sheetName val="기준환율"/>
      <sheetName val="갑지"/>
      <sheetName val="실행"/>
      <sheetName val="TABLE"/>
      <sheetName val="지보1_98"/>
      <sheetName val="3-1.외형(말잔)"/>
      <sheetName val="3-2.외형(월평)"/>
      <sheetName val="configure"/>
      <sheetName val="Priorities"/>
      <sheetName val="정산표"/>
      <sheetName val="삼성(중)"/>
      <sheetName val="삼성(자)"/>
      <sheetName val="LGap_Disc_Liabs&amp;Cap"/>
      <sheetName val="redbtb"/>
      <sheetName val="Parameters"/>
      <sheetName val="Constants"/>
      <sheetName val="K_GAAP_FS2"/>
      <sheetName val="US_GAAP_FS2"/>
      <sheetName val="US_Codes2"/>
      <sheetName val="BS_002"/>
      <sheetName val="P&amp;L_002"/>
      <sheetName val="BS_992"/>
      <sheetName val="P&amp;L_992"/>
      <sheetName val="BS_982"/>
      <sheetName val="FN_Securities2"/>
      <sheetName val="FN_Loans2"/>
      <sheetName val="Guide_32"/>
      <sheetName val="US_GAAP_Adjustments2"/>
      <sheetName val="Mapping_-국민카드2"/>
      <sheetName val="합병분개_Adj2"/>
      <sheetName val="Spreadsheet_Information"/>
      <sheetName val="Repayment_Summary"/>
      <sheetName val="3-1_외형(말잔)"/>
      <sheetName val="3-2_외형(월평)"/>
      <sheetName val="인건비"/>
      <sheetName val="basic_info"/>
      <sheetName val="Links"/>
      <sheetName val="Lead"/>
      <sheetName val="forecasted_BS"/>
      <sheetName val="forecasted_IS"/>
      <sheetName val="유가증권의평가"/>
      <sheetName val="DATA"/>
      <sheetName val="손익계산서"/>
      <sheetName val="대차대조표"/>
      <sheetName val="인건비 내역서"/>
      <sheetName val="Underlyings"/>
      <sheetName val="MMD"/>
      <sheetName val="폐토수익화 "/>
      <sheetName val="보고"/>
      <sheetName val="00.08계정"/>
      <sheetName val="COMPS"/>
      <sheetName val="f_BS"/>
      <sheetName val="f_IS"/>
    </sheetNames>
    <sheetDataSet>
      <sheetData sheetId="0" refreshError="1"/>
      <sheetData sheetId="1" refreshError="1"/>
      <sheetData sheetId="2" refreshError="1"/>
      <sheetData sheetId="3" refreshError="1">
        <row r="6">
          <cell r="D6" t="str">
            <v>US Code</v>
          </cell>
          <cell r="E6" t="str">
            <v>US GAAP Account</v>
          </cell>
        </row>
        <row r="7">
          <cell r="D7" t="str">
            <v>Interest and dividend income</v>
          </cell>
        </row>
        <row r="9">
          <cell r="D9" t="str">
            <v>310000</v>
          </cell>
          <cell r="E9" t="str">
            <v>Interest and fees on loans</v>
          </cell>
        </row>
        <row r="10">
          <cell r="D10" t="str">
            <v>310400</v>
          </cell>
          <cell r="E10" t="str">
            <v>Fees on loans in foreign currency</v>
          </cell>
        </row>
        <row r="11">
          <cell r="D11" t="str">
            <v>310410</v>
          </cell>
          <cell r="E11" t="str">
            <v xml:space="preserve">    Fees or commissions received on project finance</v>
          </cell>
        </row>
        <row r="12">
          <cell r="D12" t="str">
            <v>310420</v>
          </cell>
          <cell r="E12" t="str">
            <v xml:space="preserve">    Fees or commissions received on ship and aircraft finance</v>
          </cell>
        </row>
        <row r="13">
          <cell r="D13" t="str">
            <v>310430</v>
          </cell>
          <cell r="E13" t="str">
            <v xml:space="preserve">    Fees or commissions received on consortium loans in foreign currency</v>
          </cell>
        </row>
        <row r="15">
          <cell r="D15" t="str">
            <v>310500</v>
          </cell>
          <cell r="E15" t="str">
            <v>Fees on loans (except credit card)</v>
          </cell>
        </row>
        <row r="16">
          <cell r="D16" t="str">
            <v>310510</v>
          </cell>
          <cell r="E16" t="str">
            <v xml:space="preserve">  Fees or commissions received on collateral investigation</v>
          </cell>
        </row>
        <row r="17">
          <cell r="D17" t="str">
            <v>310520</v>
          </cell>
          <cell r="E17" t="str">
            <v xml:space="preserve">  Fees or commissions received on technology review or access</v>
          </cell>
        </row>
        <row r="18">
          <cell r="D18" t="str">
            <v>310530</v>
          </cell>
          <cell r="E18" t="str">
            <v xml:space="preserve">  Fees or commissions received on rental investigation</v>
          </cell>
        </row>
        <row r="19">
          <cell r="D19" t="str">
            <v>310540</v>
          </cell>
          <cell r="E19" t="str">
            <v xml:space="preserve">  Fees or commissions received on debt acceptance</v>
          </cell>
        </row>
        <row r="20">
          <cell r="D20" t="str">
            <v>310550</v>
          </cell>
          <cell r="E20" t="str">
            <v xml:space="preserve">  Fees or commissions received on credit scoring</v>
          </cell>
        </row>
        <row r="21">
          <cell r="D21" t="str">
            <v>310560</v>
          </cell>
          <cell r="E21" t="str">
            <v xml:space="preserve">  Fees or commissions received on prepayment penalty</v>
          </cell>
        </row>
        <row r="23">
          <cell r="D23" t="str">
            <v>310600</v>
          </cell>
          <cell r="E23" t="str">
            <v>Interest on charge-off loans</v>
          </cell>
        </row>
        <row r="25">
          <cell r="D25" t="str">
            <v>312000</v>
          </cell>
          <cell r="E25" t="str">
            <v>Interest on Loans : Consumer</v>
          </cell>
        </row>
        <row r="26">
          <cell r="E26" t="str">
            <v xml:space="preserve">   Household</v>
          </cell>
        </row>
        <row r="27">
          <cell r="D27" t="str">
            <v>312100</v>
          </cell>
          <cell r="E27" t="str">
            <v xml:space="preserve">    Installment loans to individuals</v>
          </cell>
        </row>
        <row r="28">
          <cell r="D28" t="str">
            <v>312110</v>
          </cell>
          <cell r="E28" t="str">
            <v xml:space="preserve">       Interest on loans for installment repayments</v>
          </cell>
        </row>
        <row r="29">
          <cell r="D29" t="str">
            <v>312120</v>
          </cell>
          <cell r="E29" t="str">
            <v xml:space="preserve">       Interest on installment loans for automobiles</v>
          </cell>
        </row>
        <row r="30">
          <cell r="D30" t="str">
            <v>312130</v>
          </cell>
          <cell r="E30" t="str">
            <v xml:space="preserve">       Interest on remunerations on Mutual Installment Savings</v>
          </cell>
        </row>
        <row r="31">
          <cell r="D31" t="str">
            <v>312140</v>
          </cell>
          <cell r="E31" t="str">
            <v xml:space="preserve">       Interest on loans on Installment Savings</v>
          </cell>
        </row>
        <row r="32">
          <cell r="D32" t="str">
            <v>314000</v>
          </cell>
          <cell r="E32" t="str">
            <v>Interest on Residential real estate loans</v>
          </cell>
        </row>
        <row r="33">
          <cell r="D33" t="str">
            <v>314100</v>
          </cell>
          <cell r="E33" t="str">
            <v xml:space="preserve">    Loans for Private Housing</v>
          </cell>
        </row>
        <row r="34">
          <cell r="D34" t="str">
            <v>314200</v>
          </cell>
          <cell r="E34" t="str">
            <v xml:space="preserve">    General Loans for Housing</v>
          </cell>
        </row>
        <row r="35">
          <cell r="D35" t="str">
            <v>314300</v>
          </cell>
          <cell r="E35" t="str">
            <v xml:space="preserve">    Housing Loans for Common People's  Property Formation </v>
          </cell>
        </row>
        <row r="36">
          <cell r="D36" t="str">
            <v>314400</v>
          </cell>
          <cell r="E36" t="str">
            <v xml:space="preserve">    Loans for Medium and Long-term Private Housing</v>
          </cell>
        </row>
        <row r="37">
          <cell r="D37" t="str">
            <v>314500</v>
          </cell>
          <cell r="E37" t="str">
            <v xml:space="preserve">    Loans for Resident Environment Promotion</v>
          </cell>
        </row>
        <row r="38">
          <cell r="D38" t="str">
            <v>314600</v>
          </cell>
          <cell r="E38" t="str">
            <v xml:space="preserve">    Loans for House Insulation Repair</v>
          </cell>
        </row>
        <row r="39">
          <cell r="D39" t="str">
            <v>314700</v>
          </cell>
          <cell r="E39" t="str">
            <v xml:space="preserve">    Loans for Worker's Housing</v>
          </cell>
        </row>
        <row r="40">
          <cell r="D40" t="str">
            <v>314800</v>
          </cell>
          <cell r="E40" t="str">
            <v xml:space="preserve">    Loans for Medium and Long-term Property Formation</v>
          </cell>
        </row>
        <row r="41">
          <cell r="D41" t="str">
            <v>314900</v>
          </cell>
          <cell r="E41" t="str">
            <v xml:space="preserve">    Other</v>
          </cell>
        </row>
        <row r="42">
          <cell r="D42" t="str">
            <v>313000</v>
          </cell>
          <cell r="E42" t="str">
            <v xml:space="preserve">   Credit card : Fees, commissions and interest income</v>
          </cell>
        </row>
        <row r="43">
          <cell r="D43" t="str">
            <v>313100</v>
          </cell>
          <cell r="E43" t="str">
            <v xml:space="preserve">  Credit sales asset</v>
          </cell>
        </row>
        <row r="44">
          <cell r="D44" t="str">
            <v>313110</v>
          </cell>
          <cell r="E44" t="str">
            <v xml:space="preserve">        Fees or commissions on credit sales asset</v>
          </cell>
        </row>
        <row r="45">
          <cell r="D45" t="str">
            <v>313120</v>
          </cell>
          <cell r="E45" t="str">
            <v xml:space="preserve">        Interest on credit sales asset</v>
          </cell>
        </row>
        <row r="46">
          <cell r="D46" t="str">
            <v>313200</v>
          </cell>
          <cell r="E46" t="str">
            <v xml:space="preserve">  Fees or commissions on Cash advance</v>
          </cell>
        </row>
        <row r="47">
          <cell r="D47" t="str">
            <v>313300</v>
          </cell>
          <cell r="E47" t="str">
            <v xml:space="preserve">  Interest on card loans</v>
          </cell>
        </row>
        <row r="48">
          <cell r="D48" t="str">
            <v>313400</v>
          </cell>
          <cell r="E48" t="str">
            <v xml:space="preserve">  Other</v>
          </cell>
        </row>
        <row r="49">
          <cell r="D49" t="str">
            <v>312200</v>
          </cell>
          <cell r="E49" t="str">
            <v xml:space="preserve">   Other consumer loans</v>
          </cell>
        </row>
        <row r="50">
          <cell r="D50" t="str">
            <v>312210</v>
          </cell>
          <cell r="E50" t="str">
            <v xml:space="preserve">       Interest on loans for time repayment</v>
          </cell>
        </row>
        <row r="51">
          <cell r="D51" t="str">
            <v>312220</v>
          </cell>
          <cell r="E51" t="str">
            <v xml:space="preserve">       Interest on loans for Housing Lease for low-income households</v>
          </cell>
        </row>
        <row r="52">
          <cell r="D52" t="str">
            <v>312230</v>
          </cell>
          <cell r="E52" t="str">
            <v xml:space="preserve">       Other</v>
          </cell>
        </row>
        <row r="54">
          <cell r="D54" t="str">
            <v>311000</v>
          </cell>
          <cell r="E54" t="str">
            <v>Interest on Loans : Commercial</v>
          </cell>
        </row>
        <row r="55">
          <cell r="E55" t="str">
            <v xml:space="preserve">   Commercial and industrial</v>
          </cell>
        </row>
        <row r="56">
          <cell r="D56" t="str">
            <v>311200</v>
          </cell>
          <cell r="E56" t="str">
            <v xml:space="preserve">    Trade financing</v>
          </cell>
        </row>
        <row r="57">
          <cell r="D57" t="str">
            <v>311250</v>
          </cell>
          <cell r="E57" t="str">
            <v xml:space="preserve">       Discount fees for bills bought in foreign currency</v>
          </cell>
        </row>
        <row r="58">
          <cell r="D58" t="str">
            <v>311245</v>
          </cell>
          <cell r="E58" t="str">
            <v xml:space="preserve">       Interest on bills bought in Won</v>
          </cell>
        </row>
        <row r="59">
          <cell r="D59" t="str">
            <v>311210</v>
          </cell>
          <cell r="E59" t="str">
            <v xml:space="preserve">       Interest on foreign trade loans</v>
          </cell>
        </row>
        <row r="60">
          <cell r="D60" t="str">
            <v>311215</v>
          </cell>
          <cell r="E60" t="str">
            <v xml:space="preserve">       Interest on Export Industrial Equipments</v>
          </cell>
        </row>
        <row r="61">
          <cell r="D61" t="str">
            <v>311205</v>
          </cell>
          <cell r="E61" t="str">
            <v xml:space="preserve">       Discount fees on trade bills</v>
          </cell>
        </row>
        <row r="62">
          <cell r="D62" t="str">
            <v>311220</v>
          </cell>
          <cell r="E62" t="str">
            <v xml:space="preserve">       Interest on domestic import usance bills</v>
          </cell>
        </row>
        <row r="63">
          <cell r="D63" t="str">
            <v>311225</v>
          </cell>
          <cell r="E63" t="str">
            <v xml:space="preserve">       Interest on advance for customers on acceptances for trade bills</v>
          </cell>
        </row>
        <row r="64">
          <cell r="D64" t="str">
            <v>311230</v>
          </cell>
          <cell r="E64" t="str">
            <v xml:space="preserve">       Interest on advance for customers on acceptance for L/C or import usance bills</v>
          </cell>
        </row>
        <row r="65">
          <cell r="D65" t="str">
            <v>311235</v>
          </cell>
          <cell r="E65" t="str">
            <v xml:space="preserve">       Interest on advance for customers on acceptance for L/G </v>
          </cell>
        </row>
        <row r="66">
          <cell r="D66" t="str">
            <v>311240</v>
          </cell>
          <cell r="E66" t="str">
            <v xml:space="preserve">       Interest on advance for customers on others</v>
          </cell>
        </row>
        <row r="67">
          <cell r="D67" t="str">
            <v>311255</v>
          </cell>
          <cell r="E67" t="str">
            <v xml:space="preserve">       Interest received on clearing importing bills</v>
          </cell>
        </row>
        <row r="68">
          <cell r="D68" t="str">
            <v>311260</v>
          </cell>
          <cell r="E68" t="str">
            <v xml:space="preserve">       Interest received on other foreign exchange</v>
          </cell>
        </row>
        <row r="69">
          <cell r="D69" t="str">
            <v>311600</v>
          </cell>
          <cell r="E69" t="str">
            <v xml:space="preserve">    Interest on loans to financial institutions</v>
          </cell>
        </row>
        <row r="70">
          <cell r="D70" t="str">
            <v>311420</v>
          </cell>
          <cell r="E70" t="str">
            <v xml:space="preserve">       Interest on Off-shore loans to banks and other financial institutions</v>
          </cell>
        </row>
        <row r="71">
          <cell r="E71" t="str">
            <v xml:space="preserve">        Other</v>
          </cell>
        </row>
        <row r="72">
          <cell r="E72" t="str">
            <v xml:space="preserve">   Other commercial and industrial</v>
          </cell>
        </row>
        <row r="73">
          <cell r="E73" t="str">
            <v xml:space="preserve">        Governments and official institutions</v>
          </cell>
        </row>
        <row r="74">
          <cell r="D74" t="str">
            <v>311710</v>
          </cell>
          <cell r="E74" t="str">
            <v xml:space="preserve">       Interest on loans for time repayment</v>
          </cell>
        </row>
        <row r="75">
          <cell r="D75" t="str">
            <v>311500</v>
          </cell>
          <cell r="E75" t="str">
            <v xml:space="preserve">    Interest on commercial loans in foreign currency</v>
          </cell>
        </row>
        <row r="76">
          <cell r="D76" t="str">
            <v>311430</v>
          </cell>
          <cell r="E76" t="str">
            <v xml:space="preserve">       Interest on Off-shore foreign loans to commercial and industrial</v>
          </cell>
        </row>
        <row r="77">
          <cell r="D77" t="str">
            <v>311100</v>
          </cell>
          <cell r="E77" t="str">
            <v xml:space="preserve">   Construction loans</v>
          </cell>
        </row>
        <row r="78">
          <cell r="E78" t="str">
            <v xml:space="preserve">        Loans for time repayment</v>
          </cell>
        </row>
        <row r="79">
          <cell r="D79" t="str">
            <v>311110</v>
          </cell>
          <cell r="E79" t="str">
            <v xml:space="preserve">       Interest on loans for constructor's operation</v>
          </cell>
        </row>
        <row r="80">
          <cell r="D80" t="str">
            <v>311120</v>
          </cell>
          <cell r="E80" t="str">
            <v xml:space="preserve">       Interest on loans for housing construction</v>
          </cell>
        </row>
        <row r="81">
          <cell r="D81" t="str">
            <v>311130</v>
          </cell>
          <cell r="E81" t="str">
            <v xml:space="preserve">       Interest on company's housing for employees</v>
          </cell>
        </row>
        <row r="82">
          <cell r="D82" t="str">
            <v>311140</v>
          </cell>
          <cell r="E82" t="str">
            <v xml:space="preserve">       Interest on loans for housing materials</v>
          </cell>
        </row>
        <row r="83">
          <cell r="D83" t="str">
            <v>311160</v>
          </cell>
          <cell r="E83" t="str">
            <v xml:space="preserve">       Interest on loans for dormitory construction</v>
          </cell>
        </row>
        <row r="84">
          <cell r="D84" t="str">
            <v>311190</v>
          </cell>
          <cell r="E84" t="str">
            <v xml:space="preserve">       Interest on Resident Environment Promotion Fund loans</v>
          </cell>
        </row>
        <row r="85">
          <cell r="D85" t="str">
            <v>311820</v>
          </cell>
          <cell r="E85" t="str">
            <v xml:space="preserve">       Interest on loans to Real Estate Trusts by Jooeun Real Estate Trust Co.</v>
          </cell>
        </row>
        <row r="86">
          <cell r="D86" t="str">
            <v>311150</v>
          </cell>
          <cell r="E86" t="str">
            <v xml:space="preserve">       Other</v>
          </cell>
        </row>
        <row r="87">
          <cell r="D87" t="str">
            <v>311300</v>
          </cell>
          <cell r="E87" t="str">
            <v xml:space="preserve">   Lease financing</v>
          </cell>
        </row>
        <row r="88">
          <cell r="D88" t="str">
            <v>311310</v>
          </cell>
          <cell r="E88" t="str">
            <v xml:space="preserve">       Interest on financing lease</v>
          </cell>
        </row>
        <row r="89">
          <cell r="D89" t="str">
            <v>311320</v>
          </cell>
          <cell r="E89" t="str">
            <v xml:space="preserve">       Interest on factoring</v>
          </cell>
        </row>
        <row r="90">
          <cell r="D90" t="str">
            <v>311330</v>
          </cell>
          <cell r="E90" t="str">
            <v xml:space="preserve">       Income from second lease</v>
          </cell>
        </row>
        <row r="91">
          <cell r="D91" t="str">
            <v>311340</v>
          </cell>
          <cell r="E91" t="str">
            <v xml:space="preserve">       Income from settlement of financing lease receivables</v>
          </cell>
        </row>
        <row r="92">
          <cell r="D92" t="str">
            <v>311350</v>
          </cell>
          <cell r="E92" t="str">
            <v xml:space="preserve">       Income on operating lease</v>
          </cell>
        </row>
        <row r="93">
          <cell r="D93" t="str">
            <v>311360</v>
          </cell>
          <cell r="E93" t="str">
            <v xml:space="preserve">       Rental fees</v>
          </cell>
        </row>
        <row r="94">
          <cell r="D94" t="str">
            <v>311370</v>
          </cell>
          <cell r="E94" t="str">
            <v xml:space="preserve">       Reversal of income from deferred lease</v>
          </cell>
        </row>
        <row r="95">
          <cell r="D95" t="str">
            <v>311380</v>
          </cell>
          <cell r="E95" t="str">
            <v xml:space="preserve">       Other</v>
          </cell>
        </row>
        <row r="96">
          <cell r="D96" t="str">
            <v>311700</v>
          </cell>
          <cell r="E96" t="str">
            <v xml:space="preserve">   Other commercial loans</v>
          </cell>
        </row>
        <row r="97">
          <cell r="D97" t="str">
            <v>311720</v>
          </cell>
          <cell r="E97" t="str">
            <v xml:space="preserve">       Discount fees on commercial bills</v>
          </cell>
        </row>
        <row r="98">
          <cell r="D98" t="str">
            <v>311730</v>
          </cell>
          <cell r="E98" t="str">
            <v xml:space="preserve">       Interest on overdrafts</v>
          </cell>
        </row>
        <row r="99">
          <cell r="D99" t="str">
            <v>311740</v>
          </cell>
          <cell r="E99" t="str">
            <v xml:space="preserve">       Interest on privately placed bonds</v>
          </cell>
        </row>
        <row r="100">
          <cell r="D100" t="str">
            <v>311750</v>
          </cell>
          <cell r="E100" t="str">
            <v xml:space="preserve">       Discount fees on other bills</v>
          </cell>
        </row>
        <row r="101">
          <cell r="D101" t="str">
            <v>311760</v>
          </cell>
          <cell r="E101" t="str">
            <v xml:space="preserve">       Interest on loans for installment repayments</v>
          </cell>
        </row>
        <row r="102">
          <cell r="D102" t="str">
            <v>311770</v>
          </cell>
          <cell r="E102" t="str">
            <v xml:space="preserve">       Interest on loans with government funds(except for housing)</v>
          </cell>
        </row>
        <row r="103">
          <cell r="D103" t="str">
            <v>311780</v>
          </cell>
          <cell r="E103" t="str">
            <v xml:space="preserve">       Interest on remunerations on Mutual Installment Savings</v>
          </cell>
        </row>
        <row r="104">
          <cell r="D104" t="str">
            <v>311790</v>
          </cell>
          <cell r="E104" t="str">
            <v xml:space="preserve">       Interest on loans for time repayment - Public sector and other</v>
          </cell>
        </row>
        <row r="105">
          <cell r="D105" t="str">
            <v>311800</v>
          </cell>
          <cell r="E105" t="str">
            <v xml:space="preserve">       Interest on advances for customers</v>
          </cell>
        </row>
        <row r="106">
          <cell r="D106" t="str">
            <v>311810</v>
          </cell>
          <cell r="E106" t="str">
            <v xml:space="preserve">       Interest on factoring loans</v>
          </cell>
        </row>
        <row r="107">
          <cell r="D107" t="str">
            <v>311890</v>
          </cell>
          <cell r="E107" t="str">
            <v xml:space="preserve">       Interest on other loans</v>
          </cell>
        </row>
        <row r="108">
          <cell r="D108" t="str">
            <v>317000</v>
          </cell>
          <cell r="E108" t="str">
            <v>Intercompany transactions</v>
          </cell>
        </row>
        <row r="110">
          <cell r="D110" t="str">
            <v>320000</v>
          </cell>
          <cell r="E110" t="str">
            <v>Interest and dividends on investment securities</v>
          </cell>
        </row>
        <row r="111">
          <cell r="D111" t="str">
            <v>320500</v>
          </cell>
          <cell r="E111" t="str">
            <v xml:space="preserve"> Dividends</v>
          </cell>
        </row>
        <row r="113">
          <cell r="D113" t="str">
            <v>321000</v>
          </cell>
          <cell r="E113" t="str">
            <v>Interest income on Available for sale debt securities</v>
          </cell>
        </row>
        <row r="114">
          <cell r="D114" t="str">
            <v>321100</v>
          </cell>
          <cell r="E114" t="str">
            <v xml:space="preserve">    Korean Treasury securities and government agencies</v>
          </cell>
        </row>
        <row r="115">
          <cell r="D115" t="str">
            <v>321110</v>
          </cell>
          <cell r="E115" t="str">
            <v xml:space="preserve">        Grain bills</v>
          </cell>
        </row>
        <row r="116">
          <cell r="D116" t="str">
            <v>321120</v>
          </cell>
          <cell r="E116" t="str">
            <v xml:space="preserve">        Bonds on fund for management of government bonds</v>
          </cell>
        </row>
        <row r="117">
          <cell r="D117" t="str">
            <v>321130</v>
          </cell>
          <cell r="E117" t="str">
            <v xml:space="preserve">        Monetary stabilization securities</v>
          </cell>
        </row>
        <row r="118">
          <cell r="D118" t="str">
            <v>321140</v>
          </cell>
          <cell r="E118" t="str">
            <v xml:space="preserve">        Government owned corporate bonds</v>
          </cell>
        </row>
        <row r="119">
          <cell r="D119" t="str">
            <v>321150</v>
          </cell>
          <cell r="E119" t="str">
            <v xml:space="preserve">        National housing bonds</v>
          </cell>
        </row>
        <row r="120">
          <cell r="D120" t="str">
            <v>321160</v>
          </cell>
          <cell r="E120" t="str">
            <v xml:space="preserve">        Foreign exchange equalization fund bonds</v>
          </cell>
        </row>
        <row r="121">
          <cell r="D121" t="str">
            <v>321170</v>
          </cell>
          <cell r="E121" t="str">
            <v xml:space="preserve">        Subway construction bonds</v>
          </cell>
        </row>
        <row r="122">
          <cell r="D122" t="str">
            <v>321180</v>
          </cell>
          <cell r="E122" t="str">
            <v xml:space="preserve">        Local development bonds</v>
          </cell>
        </row>
        <row r="123">
          <cell r="D123" t="str">
            <v>321190</v>
          </cell>
          <cell r="E123" t="str">
            <v xml:space="preserve">        Other government bonds</v>
          </cell>
        </row>
        <row r="124">
          <cell r="D124" t="str">
            <v>321200</v>
          </cell>
          <cell r="E124" t="str">
            <v xml:space="preserve">    Corporate debt securities</v>
          </cell>
        </row>
        <row r="125">
          <cell r="D125" t="str">
            <v>321210</v>
          </cell>
          <cell r="E125" t="str">
            <v xml:space="preserve">        General corporate bonds</v>
          </cell>
        </row>
        <row r="126">
          <cell r="D126" t="str">
            <v>321220</v>
          </cell>
          <cell r="E126" t="str">
            <v xml:space="preserve">        Other corporate bonds</v>
          </cell>
        </row>
        <row r="127">
          <cell r="D127" t="str">
            <v>321230</v>
          </cell>
          <cell r="E127" t="str">
            <v xml:space="preserve">        Corporate debt securities in foreign currency</v>
          </cell>
        </row>
        <row r="128">
          <cell r="D128" t="str">
            <v>321240</v>
          </cell>
          <cell r="E128" t="str">
            <v xml:space="preserve">        CP</v>
          </cell>
        </row>
        <row r="129">
          <cell r="D129" t="str">
            <v>321300</v>
          </cell>
          <cell r="E129" t="str">
            <v xml:space="preserve">    Mortgage-backed securities</v>
          </cell>
        </row>
        <row r="130">
          <cell r="D130" t="str">
            <v>321400</v>
          </cell>
          <cell r="E130" t="str">
            <v xml:space="preserve">    Debt securities issued by  financial institutions</v>
          </cell>
        </row>
        <row r="131">
          <cell r="D131" t="str">
            <v>321410</v>
          </cell>
          <cell r="E131" t="str">
            <v xml:space="preserve">        Industrial finance debentures</v>
          </cell>
        </row>
        <row r="132">
          <cell r="D132" t="str">
            <v>321420</v>
          </cell>
          <cell r="E132" t="str">
            <v xml:space="preserve">        Self-issued bills purchased</v>
          </cell>
        </row>
        <row r="133">
          <cell r="D133" t="str">
            <v>321430</v>
          </cell>
          <cell r="E133" t="str">
            <v xml:space="preserve">        Small and medium industry finance debentures</v>
          </cell>
        </row>
        <row r="134">
          <cell r="D134" t="str">
            <v>321440</v>
          </cell>
          <cell r="E134" t="str">
            <v xml:space="preserve">        Long-term credit debentures</v>
          </cell>
        </row>
        <row r="135">
          <cell r="D135" t="str">
            <v>321450</v>
          </cell>
          <cell r="E135" t="str">
            <v xml:space="preserve">        Export-import finance debentures</v>
          </cell>
        </row>
        <row r="136">
          <cell r="D136" t="str">
            <v>321460</v>
          </cell>
          <cell r="E136" t="str">
            <v xml:space="preserve">        Other finance debentures</v>
          </cell>
        </row>
        <row r="137">
          <cell r="D137" t="str">
            <v>321500</v>
          </cell>
          <cell r="E137" t="str">
            <v xml:space="preserve">    Debt securities issued by foreign government</v>
          </cell>
        </row>
        <row r="138">
          <cell r="D138" t="str">
            <v>321600</v>
          </cell>
          <cell r="E138" t="str">
            <v xml:space="preserve">    Other securities available for sale</v>
          </cell>
        </row>
        <row r="139">
          <cell r="D139" t="str">
            <v>321610</v>
          </cell>
          <cell r="E139" t="str">
            <v xml:space="preserve">        Investment trust beneficiary certificates</v>
          </cell>
        </row>
        <row r="140">
          <cell r="D140" t="str">
            <v>321620</v>
          </cell>
          <cell r="E140" t="str">
            <v xml:space="preserve">        Development trust beneficiary certificates</v>
          </cell>
        </row>
        <row r="141">
          <cell r="D141" t="str">
            <v>321630</v>
          </cell>
          <cell r="E141" t="str">
            <v xml:space="preserve">        Other </v>
          </cell>
        </row>
        <row r="143">
          <cell r="D143" t="str">
            <v>322000</v>
          </cell>
          <cell r="E143" t="str">
            <v>Interest income on Held to maturity debt securities</v>
          </cell>
        </row>
        <row r="144">
          <cell r="D144" t="str">
            <v>322100</v>
          </cell>
          <cell r="E144" t="str">
            <v xml:space="preserve">    Korean Treasury securities and government agencies</v>
          </cell>
        </row>
        <row r="145">
          <cell r="D145" t="str">
            <v>322110</v>
          </cell>
          <cell r="E145" t="str">
            <v xml:space="preserve">        Grain bills</v>
          </cell>
        </row>
        <row r="146">
          <cell r="D146" t="str">
            <v>322120</v>
          </cell>
          <cell r="E146" t="str">
            <v xml:space="preserve">        Bonds on fund for management of government bonds</v>
          </cell>
        </row>
        <row r="147">
          <cell r="D147" t="str">
            <v>322130</v>
          </cell>
          <cell r="E147" t="str">
            <v xml:space="preserve">        Monetary stabilization securities</v>
          </cell>
        </row>
        <row r="148">
          <cell r="D148" t="str">
            <v>322140</v>
          </cell>
          <cell r="E148" t="str">
            <v xml:space="preserve">        Government owned corporate bonds</v>
          </cell>
        </row>
        <row r="149">
          <cell r="D149" t="str">
            <v>322150</v>
          </cell>
          <cell r="E149" t="str">
            <v xml:space="preserve">        National housing bonds</v>
          </cell>
        </row>
        <row r="150">
          <cell r="D150" t="str">
            <v>322160</v>
          </cell>
          <cell r="E150" t="str">
            <v xml:space="preserve">        Foreign exchange equalization fund bonds</v>
          </cell>
        </row>
        <row r="151">
          <cell r="D151" t="str">
            <v>322170</v>
          </cell>
          <cell r="E151" t="str">
            <v xml:space="preserve">        Subway construction bonds</v>
          </cell>
        </row>
        <row r="152">
          <cell r="D152" t="str">
            <v>322180</v>
          </cell>
          <cell r="E152" t="str">
            <v xml:space="preserve">        Local development bonds</v>
          </cell>
        </row>
        <row r="153">
          <cell r="D153" t="str">
            <v>322190</v>
          </cell>
          <cell r="E153" t="str">
            <v xml:space="preserve">        Other government bonds</v>
          </cell>
        </row>
        <row r="154">
          <cell r="D154" t="str">
            <v>322200</v>
          </cell>
          <cell r="E154" t="str">
            <v xml:space="preserve">    Corporate debt securities</v>
          </cell>
        </row>
        <row r="155">
          <cell r="D155" t="str">
            <v>322210</v>
          </cell>
          <cell r="E155" t="str">
            <v xml:space="preserve">        General corporate bonds</v>
          </cell>
        </row>
        <row r="156">
          <cell r="D156" t="str">
            <v>322220</v>
          </cell>
          <cell r="E156" t="str">
            <v xml:space="preserve">        Other corporate bonds</v>
          </cell>
        </row>
        <row r="157">
          <cell r="D157" t="str">
            <v>322230</v>
          </cell>
          <cell r="E157" t="str">
            <v xml:space="preserve">        Corporate debt securities in foreign currency</v>
          </cell>
        </row>
        <row r="158">
          <cell r="D158" t="str">
            <v>322240</v>
          </cell>
          <cell r="E158" t="str">
            <v xml:space="preserve">        CP</v>
          </cell>
        </row>
        <row r="159">
          <cell r="D159" t="str">
            <v>322300</v>
          </cell>
          <cell r="E159" t="str">
            <v xml:space="preserve">    Mortgage-backed securities</v>
          </cell>
        </row>
        <row r="160">
          <cell r="D160" t="str">
            <v>322400</v>
          </cell>
          <cell r="E160" t="str">
            <v xml:space="preserve">    Debt securities issued by  financial institutions</v>
          </cell>
        </row>
        <row r="161">
          <cell r="D161" t="str">
            <v>322410</v>
          </cell>
          <cell r="E161" t="str">
            <v xml:space="preserve">        Industrial finance debentures</v>
          </cell>
        </row>
        <row r="162">
          <cell r="D162" t="str">
            <v>322420</v>
          </cell>
          <cell r="E162" t="str">
            <v xml:space="preserve">        Self-issued bills purchased</v>
          </cell>
        </row>
        <row r="163">
          <cell r="D163" t="str">
            <v>322430</v>
          </cell>
          <cell r="E163" t="str">
            <v xml:space="preserve">        Small and medium industry finance debentures</v>
          </cell>
        </row>
        <row r="164">
          <cell r="D164" t="str">
            <v>322440</v>
          </cell>
          <cell r="E164" t="str">
            <v xml:space="preserve">        Long-term credit debentures</v>
          </cell>
        </row>
        <row r="165">
          <cell r="D165" t="str">
            <v>322450</v>
          </cell>
          <cell r="E165" t="str">
            <v xml:space="preserve">        Export-import finance debentures</v>
          </cell>
        </row>
        <row r="166">
          <cell r="D166" t="str">
            <v>322460</v>
          </cell>
          <cell r="E166" t="str">
            <v xml:space="preserve">        Other finance debentures</v>
          </cell>
        </row>
        <row r="167">
          <cell r="D167" t="str">
            <v>322500</v>
          </cell>
          <cell r="E167" t="str">
            <v xml:space="preserve">    Debt securities issued by foreign government</v>
          </cell>
        </row>
        <row r="168">
          <cell r="D168" t="str">
            <v>322600</v>
          </cell>
          <cell r="E168" t="str">
            <v xml:space="preserve">    Other securities held to maturities</v>
          </cell>
        </row>
        <row r="169">
          <cell r="D169" t="str">
            <v>322610</v>
          </cell>
          <cell r="E169" t="str">
            <v xml:space="preserve">        Investment trust beneficiary certificates</v>
          </cell>
        </row>
        <row r="170">
          <cell r="D170" t="str">
            <v>322620</v>
          </cell>
          <cell r="E170" t="str">
            <v xml:space="preserve">        Development trust beneficiary certificates</v>
          </cell>
        </row>
        <row r="171">
          <cell r="D171" t="str">
            <v>322630</v>
          </cell>
          <cell r="E171" t="str">
            <v xml:space="preserve">        Other </v>
          </cell>
        </row>
        <row r="173">
          <cell r="D173" t="str">
            <v>323000</v>
          </cell>
          <cell r="E173" t="str">
            <v>Amortization of unearned premium</v>
          </cell>
        </row>
        <row r="174">
          <cell r="D174" t="str">
            <v>324000</v>
          </cell>
          <cell r="E174" t="str">
            <v>Intercompany Transactions</v>
          </cell>
        </row>
        <row r="176">
          <cell r="D176" t="str">
            <v>330000</v>
          </cell>
          <cell r="E176" t="str">
            <v>Interest and dividend on Trading Securities</v>
          </cell>
        </row>
        <row r="177">
          <cell r="D177" t="str">
            <v>330500</v>
          </cell>
          <cell r="E177" t="str">
            <v xml:space="preserve"> Dividends</v>
          </cell>
        </row>
        <row r="178">
          <cell r="D178" t="str">
            <v>330510</v>
          </cell>
          <cell r="E178" t="str">
            <v xml:space="preserve">        Dividends on equity securities in Won</v>
          </cell>
        </row>
        <row r="179">
          <cell r="D179" t="str">
            <v>330520</v>
          </cell>
          <cell r="E179" t="str">
            <v xml:space="preserve">        Dividends on equity securities in foreign currency</v>
          </cell>
        </row>
        <row r="180">
          <cell r="D180" t="str">
            <v>331000</v>
          </cell>
          <cell r="E180" t="str">
            <v xml:space="preserve"> Interest income on debt securities</v>
          </cell>
        </row>
        <row r="181">
          <cell r="D181" t="str">
            <v>331100</v>
          </cell>
          <cell r="E181" t="str">
            <v xml:space="preserve">    Korean Treasury securities and government agencies</v>
          </cell>
        </row>
        <row r="182">
          <cell r="D182" t="str">
            <v>331110</v>
          </cell>
          <cell r="E182" t="str">
            <v xml:space="preserve">        Grain bills</v>
          </cell>
        </row>
        <row r="183">
          <cell r="D183" t="str">
            <v>331120</v>
          </cell>
          <cell r="E183" t="str">
            <v xml:space="preserve">        Bonds on fund for management of government bonds</v>
          </cell>
        </row>
        <row r="184">
          <cell r="D184" t="str">
            <v>331130</v>
          </cell>
          <cell r="E184" t="str">
            <v xml:space="preserve">        Monetary stabilization securities</v>
          </cell>
        </row>
        <row r="185">
          <cell r="D185" t="str">
            <v>331140</v>
          </cell>
          <cell r="E185" t="str">
            <v xml:space="preserve">        Government owned corporate bonds</v>
          </cell>
        </row>
        <row r="186">
          <cell r="D186" t="str">
            <v>331150</v>
          </cell>
          <cell r="E186" t="str">
            <v xml:space="preserve">        National housing bonds</v>
          </cell>
        </row>
        <row r="187">
          <cell r="D187" t="str">
            <v>331160</v>
          </cell>
          <cell r="E187" t="str">
            <v xml:space="preserve">        Foreign exchange equalization fund bonds</v>
          </cell>
        </row>
        <row r="188">
          <cell r="D188" t="str">
            <v>331170</v>
          </cell>
          <cell r="E188" t="str">
            <v xml:space="preserve">        Subway construction bonds</v>
          </cell>
        </row>
        <row r="189">
          <cell r="D189" t="str">
            <v>331180</v>
          </cell>
          <cell r="E189" t="str">
            <v xml:space="preserve">        Local development bonds</v>
          </cell>
        </row>
        <row r="190">
          <cell r="D190" t="str">
            <v>331190</v>
          </cell>
          <cell r="E190" t="str">
            <v xml:space="preserve">        Other government bonds</v>
          </cell>
        </row>
        <row r="191">
          <cell r="D191" t="str">
            <v>331200</v>
          </cell>
          <cell r="E191" t="str">
            <v xml:space="preserve">    Corporate debt securities</v>
          </cell>
        </row>
        <row r="192">
          <cell r="D192" t="str">
            <v>331210</v>
          </cell>
          <cell r="E192" t="str">
            <v xml:space="preserve">        General corporate bonds</v>
          </cell>
        </row>
        <row r="193">
          <cell r="D193" t="str">
            <v>331220</v>
          </cell>
          <cell r="E193" t="str">
            <v xml:space="preserve">        Other corporate bonds</v>
          </cell>
        </row>
        <row r="194">
          <cell r="D194" t="str">
            <v>331230</v>
          </cell>
          <cell r="E194" t="str">
            <v xml:space="preserve">        Corporate debt securities in foreign currency</v>
          </cell>
        </row>
        <row r="195">
          <cell r="D195" t="str">
            <v>331240</v>
          </cell>
          <cell r="E195" t="str">
            <v xml:space="preserve">        CP</v>
          </cell>
        </row>
        <row r="196">
          <cell r="D196" t="str">
            <v>331300</v>
          </cell>
          <cell r="E196" t="str">
            <v xml:space="preserve">    Mortgage-backed securities</v>
          </cell>
        </row>
        <row r="197">
          <cell r="D197" t="str">
            <v>331400</v>
          </cell>
          <cell r="E197" t="str">
            <v xml:space="preserve">    Debt securities issued by  financial institutions</v>
          </cell>
        </row>
        <row r="198">
          <cell r="D198" t="str">
            <v>331410</v>
          </cell>
          <cell r="E198" t="str">
            <v xml:space="preserve">        Industrial finance debentures</v>
          </cell>
        </row>
        <row r="199">
          <cell r="D199" t="str">
            <v>331420</v>
          </cell>
          <cell r="E199" t="str">
            <v xml:space="preserve">        Self-issued bills purchased</v>
          </cell>
        </row>
        <row r="200">
          <cell r="D200" t="str">
            <v>331430</v>
          </cell>
          <cell r="E200" t="str">
            <v xml:space="preserve">        Small and medium industry finance debentures</v>
          </cell>
        </row>
        <row r="201">
          <cell r="D201" t="str">
            <v>331440</v>
          </cell>
          <cell r="E201" t="str">
            <v xml:space="preserve">        Long-term credit debentures</v>
          </cell>
        </row>
        <row r="202">
          <cell r="D202" t="str">
            <v>331450</v>
          </cell>
          <cell r="E202" t="str">
            <v xml:space="preserve">        Export-import finance debentures</v>
          </cell>
        </row>
        <row r="203">
          <cell r="D203" t="str">
            <v>331460</v>
          </cell>
          <cell r="E203" t="str">
            <v xml:space="preserve">        Other finance debentures</v>
          </cell>
        </row>
        <row r="204">
          <cell r="D204" t="str">
            <v>331500</v>
          </cell>
          <cell r="E204" t="str">
            <v xml:space="preserve">    Debt securities issued by foreign government</v>
          </cell>
        </row>
        <row r="205">
          <cell r="D205" t="str">
            <v>331600</v>
          </cell>
          <cell r="E205" t="str">
            <v xml:space="preserve">    Other debt securities</v>
          </cell>
        </row>
        <row r="206">
          <cell r="D206" t="str">
            <v>331610</v>
          </cell>
          <cell r="E206" t="str">
            <v xml:space="preserve">        Investment trust beneficiary certificates</v>
          </cell>
        </row>
        <row r="207">
          <cell r="D207" t="str">
            <v>331620</v>
          </cell>
          <cell r="E207" t="str">
            <v xml:space="preserve">        Development trust beneficiary certificates</v>
          </cell>
        </row>
        <row r="208">
          <cell r="D208" t="str">
            <v>331630</v>
          </cell>
          <cell r="E208" t="str">
            <v xml:space="preserve">        Beneficiary certificates for consignment sale</v>
          </cell>
        </row>
        <row r="209">
          <cell r="D209" t="str">
            <v>331640</v>
          </cell>
          <cell r="E209" t="str">
            <v xml:space="preserve">        Other</v>
          </cell>
        </row>
        <row r="210">
          <cell r="D210" t="str">
            <v>332000</v>
          </cell>
          <cell r="E210" t="str">
            <v>Intercompany Transactions</v>
          </cell>
        </row>
        <row r="212">
          <cell r="D212" t="str">
            <v>340000</v>
          </cell>
          <cell r="E212" t="str">
            <v>Interest income on Call loans and securities purchased under resale agreements</v>
          </cell>
        </row>
        <row r="213">
          <cell r="D213" t="str">
            <v>341000</v>
          </cell>
          <cell r="E213" t="str">
            <v xml:space="preserve">Call loan </v>
          </cell>
        </row>
        <row r="214">
          <cell r="D214" t="str">
            <v>341100</v>
          </cell>
          <cell r="E214" t="str">
            <v xml:space="preserve">  Interest on call loans in Won</v>
          </cell>
        </row>
        <row r="215">
          <cell r="D215" t="str">
            <v>341200</v>
          </cell>
          <cell r="E215" t="str">
            <v xml:space="preserve">  Interest on call loans in foreign currency</v>
          </cell>
        </row>
        <row r="216">
          <cell r="D216" t="str">
            <v>342000</v>
          </cell>
          <cell r="E216" t="str">
            <v>Repos</v>
          </cell>
        </row>
        <row r="217">
          <cell r="D217" t="str">
            <v>343000</v>
          </cell>
          <cell r="E217" t="str">
            <v>Intercompany Transactions</v>
          </cell>
        </row>
        <row r="219">
          <cell r="D219" t="str">
            <v>350000</v>
          </cell>
          <cell r="E219" t="str">
            <v>Interest income on deposits in other banks</v>
          </cell>
        </row>
        <row r="220">
          <cell r="D220" t="str">
            <v>351000</v>
          </cell>
          <cell r="E220" t="str">
            <v>Cash and due from banks and other financial institutions</v>
          </cell>
        </row>
        <row r="221">
          <cell r="D221" t="str">
            <v>351400</v>
          </cell>
          <cell r="E221" t="str">
            <v>Interest on cash sent to other banks</v>
          </cell>
        </row>
        <row r="222">
          <cell r="D222" t="str">
            <v>351100</v>
          </cell>
          <cell r="E222" t="str">
            <v>Interest bearing Due from BOK and banks on demand in foreign currency</v>
          </cell>
        </row>
        <row r="223">
          <cell r="D223" t="str">
            <v>351200</v>
          </cell>
          <cell r="E223" t="str">
            <v>Other interest earning due from banks and financial institutions</v>
          </cell>
        </row>
        <row r="224">
          <cell r="D224" t="str">
            <v>351300</v>
          </cell>
          <cell r="E224" t="str">
            <v>Securities maturing in three months</v>
          </cell>
        </row>
        <row r="225">
          <cell r="D225" t="str">
            <v>351500</v>
          </cell>
          <cell r="E225" t="str">
            <v xml:space="preserve">Other   </v>
          </cell>
        </row>
        <row r="226">
          <cell r="D226" t="str">
            <v>351500</v>
          </cell>
          <cell r="E226" t="str">
            <v>Intercompany Transactions</v>
          </cell>
        </row>
        <row r="228">
          <cell r="D228" t="str">
            <v>352000</v>
          </cell>
          <cell r="E228" t="str">
            <v>Interest-bearing deposits in other banks and financial institutions</v>
          </cell>
        </row>
        <row r="229">
          <cell r="D229" t="str">
            <v>352100</v>
          </cell>
          <cell r="E229" t="str">
            <v>Due from banks and other financial institutions in Won</v>
          </cell>
        </row>
        <row r="230">
          <cell r="D230" t="str">
            <v>352110</v>
          </cell>
          <cell r="E230" t="str">
            <v xml:space="preserve">    Deposits in banking institutions</v>
          </cell>
        </row>
        <row r="231">
          <cell r="D231" t="str">
            <v>352120</v>
          </cell>
          <cell r="E231" t="str">
            <v xml:space="preserve">    Certificate of deposits purchased</v>
          </cell>
        </row>
        <row r="232">
          <cell r="D232" t="str">
            <v>352130</v>
          </cell>
          <cell r="E232" t="str">
            <v xml:space="preserve">    Due from non-banking financial institutions</v>
          </cell>
        </row>
        <row r="233">
          <cell r="D233" t="str">
            <v>352140</v>
          </cell>
          <cell r="E233" t="str">
            <v xml:space="preserve">    Deposits for severance payments</v>
          </cell>
        </row>
        <row r="234">
          <cell r="D234" t="str">
            <v>352150</v>
          </cell>
          <cell r="E234" t="str">
            <v xml:space="preserve">    National Investment Fund Deposits with BOK</v>
          </cell>
        </row>
        <row r="235">
          <cell r="D235" t="str">
            <v>352160</v>
          </cell>
          <cell r="E235" t="str">
            <v xml:space="preserve">    Other</v>
          </cell>
        </row>
        <row r="236">
          <cell r="D236" t="str">
            <v>352200</v>
          </cell>
          <cell r="E236" t="str">
            <v>Due from banks in foreign currency</v>
          </cell>
        </row>
        <row r="237">
          <cell r="D237" t="str">
            <v>352210</v>
          </cell>
          <cell r="E237" t="str">
            <v xml:space="preserve">    Due from BOK and banks on demand</v>
          </cell>
        </row>
        <row r="238">
          <cell r="D238" t="str">
            <v>352220</v>
          </cell>
          <cell r="E238" t="str">
            <v xml:space="preserve">    Due from banks on time</v>
          </cell>
        </row>
        <row r="239">
          <cell r="D239" t="str">
            <v>352230</v>
          </cell>
          <cell r="E239" t="str">
            <v xml:space="preserve">    Other due from banks in foreign currency</v>
          </cell>
        </row>
        <row r="240">
          <cell r="D240" t="str">
            <v>352300</v>
          </cell>
          <cell r="E240" t="str">
            <v>Off-shore due from banks in foreign currency</v>
          </cell>
        </row>
        <row r="241">
          <cell r="D241" t="str">
            <v>352310</v>
          </cell>
          <cell r="E241" t="str">
            <v xml:space="preserve">    Off-shore due from financial institutions</v>
          </cell>
        </row>
        <row r="242">
          <cell r="D242" t="str">
            <v>352320</v>
          </cell>
          <cell r="E242" t="str">
            <v xml:space="preserve">    Other</v>
          </cell>
        </row>
        <row r="243">
          <cell r="D243" t="str">
            <v>352400</v>
          </cell>
          <cell r="E243" t="str">
            <v>Other</v>
          </cell>
        </row>
        <row r="244">
          <cell r="D244" t="str">
            <v>352500</v>
          </cell>
          <cell r="E244" t="str">
            <v>Intercompany Transactions</v>
          </cell>
        </row>
        <row r="246">
          <cell r="D246" t="str">
            <v>352600</v>
          </cell>
          <cell r="E246" t="str">
            <v>Restricted Deposits in other</v>
          </cell>
        </row>
        <row r="247">
          <cell r="D247" t="str">
            <v>352610</v>
          </cell>
          <cell r="E247" t="str">
            <v xml:space="preserve">Non-interest earning restricted deposits </v>
          </cell>
        </row>
        <row r="248">
          <cell r="D248" t="str">
            <v>352620</v>
          </cell>
          <cell r="E248" t="str">
            <v>Interest earning restricted deposits</v>
          </cell>
        </row>
        <row r="249">
          <cell r="D249" t="str">
            <v>352630</v>
          </cell>
          <cell r="E249" t="str">
            <v>Intercompany Transactions</v>
          </cell>
        </row>
        <row r="251">
          <cell r="D251" t="str">
            <v>353000</v>
          </cell>
          <cell r="E251" t="str">
            <v>Other interest income and dividend</v>
          </cell>
        </row>
        <row r="252">
          <cell r="D252" t="str">
            <v>354000</v>
          </cell>
          <cell r="E252" t="str">
            <v>Interest Received on Disposal of Loans</v>
          </cell>
        </row>
        <row r="253">
          <cell r="D253" t="str">
            <v>355000</v>
          </cell>
          <cell r="E253" t="str">
            <v>Other overdue interest</v>
          </cell>
        </row>
        <row r="254">
          <cell r="D254" t="str">
            <v>355100</v>
          </cell>
          <cell r="E254" t="str">
            <v>Overdue Interest on Leasehold Deposits</v>
          </cell>
        </row>
        <row r="255">
          <cell r="D255" t="str">
            <v>356000</v>
          </cell>
          <cell r="E255" t="str">
            <v>Other assets</v>
          </cell>
        </row>
        <row r="256">
          <cell r="D256" t="str">
            <v>356100</v>
          </cell>
          <cell r="E256" t="str">
            <v xml:space="preserve">  Interest on Suspenses Receivable</v>
          </cell>
        </row>
        <row r="257">
          <cell r="D257" t="str">
            <v>356200</v>
          </cell>
          <cell r="E257" t="str">
            <v xml:space="preserve">  Unlisted equity securities</v>
          </cell>
        </row>
        <row r="258">
          <cell r="D258" t="str">
            <v>356300</v>
          </cell>
          <cell r="E258" t="str">
            <v xml:space="preserve">  KAMCO investment</v>
          </cell>
        </row>
        <row r="259">
          <cell r="D259" t="str">
            <v>356400</v>
          </cell>
          <cell r="E259" t="str">
            <v xml:space="preserve">  Consolidated subsidiary stock</v>
          </cell>
        </row>
        <row r="260">
          <cell r="D260" t="str">
            <v>356500</v>
          </cell>
          <cell r="E260" t="str">
            <v xml:space="preserve">  Overseas subsidiary stock</v>
          </cell>
        </row>
        <row r="261">
          <cell r="D261" t="str">
            <v>356600</v>
          </cell>
          <cell r="E261" t="str">
            <v xml:space="preserve">  Non-consolidated subsidiary stock</v>
          </cell>
        </row>
        <row r="262">
          <cell r="D262" t="str">
            <v>356700</v>
          </cell>
          <cell r="E262" t="str">
            <v xml:space="preserve">  Interest on Inter-Office Accounts</v>
          </cell>
        </row>
        <row r="263">
          <cell r="D263" t="str">
            <v>356800</v>
          </cell>
          <cell r="E263" t="str">
            <v xml:space="preserve">  Interest on Deposit Money to Court</v>
          </cell>
        </row>
        <row r="264">
          <cell r="D264" t="str">
            <v>356900</v>
          </cell>
          <cell r="E264" t="str">
            <v xml:space="preserve">  Other</v>
          </cell>
        </row>
        <row r="265">
          <cell r="D265" t="str">
            <v>357000</v>
          </cell>
          <cell r="E265" t="str">
            <v>Intercompany Transactions</v>
          </cell>
        </row>
        <row r="268">
          <cell r="D268" t="str">
            <v>Interest expense</v>
          </cell>
        </row>
        <row r="270">
          <cell r="D270" t="str">
            <v>360000</v>
          </cell>
          <cell r="E270" t="str">
            <v>Interest expense on deposits</v>
          </cell>
        </row>
        <row r="271">
          <cell r="D271" t="str">
            <v>361000</v>
          </cell>
          <cell r="E271" t="str">
            <v>Interest bearing demand deposits</v>
          </cell>
        </row>
        <row r="272">
          <cell r="D272" t="str">
            <v>361100</v>
          </cell>
          <cell r="E272" t="str">
            <v xml:space="preserve">    Savings demand deposits</v>
          </cell>
        </row>
        <row r="273">
          <cell r="D273" t="str">
            <v>361200</v>
          </cell>
          <cell r="E273" t="str">
            <v xml:space="preserve">    Passbook deposits</v>
          </cell>
        </row>
        <row r="274">
          <cell r="D274" t="str">
            <v>361300</v>
          </cell>
          <cell r="E274" t="str">
            <v xml:space="preserve">    Company free deposits</v>
          </cell>
        </row>
        <row r="275">
          <cell r="D275" t="str">
            <v>361400</v>
          </cell>
          <cell r="E275" t="str">
            <v xml:space="preserve">    Public deposits</v>
          </cell>
        </row>
        <row r="276">
          <cell r="D276" t="str">
            <v>361500</v>
          </cell>
          <cell r="E276" t="str">
            <v xml:space="preserve">    National housing fund</v>
          </cell>
        </row>
        <row r="277">
          <cell r="D277" t="str">
            <v>361600</v>
          </cell>
          <cell r="E277" t="str">
            <v xml:space="preserve">    Household deposits</v>
          </cell>
        </row>
        <row r="278">
          <cell r="D278" t="str">
            <v>361700</v>
          </cell>
          <cell r="E278" t="str">
            <v xml:space="preserve">    Other interest bearing demand deposits</v>
          </cell>
        </row>
        <row r="279">
          <cell r="D279" t="str">
            <v>362000</v>
          </cell>
          <cell r="E279" t="str">
            <v>Certificate of deposit accounts</v>
          </cell>
        </row>
        <row r="280">
          <cell r="D280" t="str">
            <v>362100</v>
          </cell>
          <cell r="E280" t="str">
            <v xml:space="preserve">    Due to other banks</v>
          </cell>
        </row>
        <row r="281">
          <cell r="D281" t="str">
            <v>362200</v>
          </cell>
          <cell r="E281" t="str">
            <v xml:space="preserve">    Due to customers</v>
          </cell>
        </row>
        <row r="282">
          <cell r="D282" t="str">
            <v>363000</v>
          </cell>
          <cell r="E282" t="str">
            <v>Other time deposits</v>
          </cell>
        </row>
        <row r="283">
          <cell r="D283" t="str">
            <v>363100</v>
          </cell>
          <cell r="E283" t="str">
            <v xml:space="preserve">    Power preferential time deposits</v>
          </cell>
        </row>
        <row r="284">
          <cell r="D284" t="str">
            <v>363200</v>
          </cell>
          <cell r="E284" t="str">
            <v xml:space="preserve">    Apartment application time deposits</v>
          </cell>
        </row>
        <row r="285">
          <cell r="D285" t="str">
            <v>363300</v>
          </cell>
          <cell r="E285" t="str">
            <v xml:space="preserve">    Next generation time deposits</v>
          </cell>
        </row>
        <row r="286">
          <cell r="D286" t="str">
            <v>363400</v>
          </cell>
          <cell r="E286" t="str">
            <v xml:space="preserve">    Bluechip time deposits</v>
          </cell>
        </row>
        <row r="287">
          <cell r="D287" t="str">
            <v>363500</v>
          </cell>
          <cell r="E287" t="str">
            <v xml:space="preserve">    Gold time deposits</v>
          </cell>
        </row>
        <row r="288">
          <cell r="D288" t="str">
            <v>363600</v>
          </cell>
          <cell r="E288" t="str">
            <v xml:space="preserve">    General time deposits</v>
          </cell>
        </row>
        <row r="289">
          <cell r="D289" t="str">
            <v>363700</v>
          </cell>
          <cell r="E289" t="str">
            <v xml:space="preserve">    Non-resident time deposits in Won</v>
          </cell>
        </row>
        <row r="290">
          <cell r="D290" t="str">
            <v>363800</v>
          </cell>
          <cell r="E290" t="str">
            <v xml:space="preserve">    Time deposits in foreign currency</v>
          </cell>
        </row>
        <row r="291">
          <cell r="D291" t="str">
            <v>363900</v>
          </cell>
          <cell r="E291" t="str">
            <v xml:space="preserve">    Once more satisfactory deposits</v>
          </cell>
        </row>
        <row r="292">
          <cell r="D292" t="str">
            <v>363910</v>
          </cell>
          <cell r="E292" t="str">
            <v xml:space="preserve">    Retiree Preferential Time Deposits</v>
          </cell>
        </row>
        <row r="293">
          <cell r="D293" t="str">
            <v>363920</v>
          </cell>
          <cell r="E293" t="str">
            <v xml:space="preserve">    DongNam Time Deposits</v>
          </cell>
        </row>
        <row r="294">
          <cell r="D294" t="str">
            <v>363930</v>
          </cell>
          <cell r="E294" t="str">
            <v xml:space="preserve">    Long life time deposits</v>
          </cell>
        </row>
        <row r="295">
          <cell r="D295" t="str">
            <v>363940</v>
          </cell>
          <cell r="E295" t="str">
            <v xml:space="preserve">    Long-Term Property-Tech Time Deposits</v>
          </cell>
        </row>
        <row r="296">
          <cell r="D296" t="str">
            <v>363950</v>
          </cell>
          <cell r="E296" t="str">
            <v xml:space="preserve">    Other</v>
          </cell>
        </row>
        <row r="297">
          <cell r="D297" t="str">
            <v>364000</v>
          </cell>
          <cell r="E297" t="str">
            <v>Savings deposit</v>
          </cell>
        </row>
        <row r="298">
          <cell r="D298" t="str">
            <v>364100</v>
          </cell>
          <cell r="E298" t="str">
            <v xml:space="preserve">    Bluechip installment savings deposits</v>
          </cell>
        </row>
        <row r="299">
          <cell r="D299" t="str">
            <v>364200</v>
          </cell>
          <cell r="E299" t="str">
            <v xml:space="preserve">    Appreciation installment savings deposits</v>
          </cell>
        </row>
        <row r="300">
          <cell r="D300" t="str">
            <v>364300</v>
          </cell>
          <cell r="E300" t="str">
            <v xml:space="preserve">    Gold installment savings deposits</v>
          </cell>
        </row>
        <row r="301">
          <cell r="D301" t="str">
            <v>364400</v>
          </cell>
          <cell r="E301" t="str">
            <v xml:space="preserve">    Long term savings for household</v>
          </cell>
        </row>
        <row r="302">
          <cell r="D302" t="str">
            <v>364500</v>
          </cell>
          <cell r="E302" t="str">
            <v xml:space="preserve">    Long term housing savings deposits</v>
          </cell>
        </row>
        <row r="303">
          <cell r="D303" t="str">
            <v>364600</v>
          </cell>
          <cell r="E303" t="str">
            <v xml:space="preserve">    Worker's preferential savings deposits</v>
          </cell>
        </row>
        <row r="304">
          <cell r="D304" t="str">
            <v>364700</v>
          </cell>
          <cell r="E304" t="str">
            <v xml:space="preserve">    General installment savings deposits</v>
          </cell>
        </row>
        <row r="305">
          <cell r="D305" t="str">
            <v>364800</v>
          </cell>
          <cell r="E305" t="str">
            <v xml:space="preserve">    DongNam Installment Savings Deposits</v>
          </cell>
        </row>
        <row r="306">
          <cell r="D306" t="str">
            <v>364900</v>
          </cell>
          <cell r="E306" t="str">
            <v xml:space="preserve">    Worker's Salary Savings for Property Formation</v>
          </cell>
        </row>
        <row r="307">
          <cell r="D307" t="str">
            <v>364910</v>
          </cell>
          <cell r="E307" t="str">
            <v xml:space="preserve">    Worker's Bonus Savings for Property Formation</v>
          </cell>
        </row>
        <row r="308">
          <cell r="D308" t="str">
            <v>364920</v>
          </cell>
          <cell r="E308" t="str">
            <v xml:space="preserve">    Housing Savings for Worker</v>
          </cell>
        </row>
        <row r="309">
          <cell r="D309" t="str">
            <v>364930</v>
          </cell>
          <cell r="E309" t="str">
            <v xml:space="preserve">    Non-resident savings deposits</v>
          </cell>
        </row>
        <row r="310">
          <cell r="D310" t="str">
            <v>364940</v>
          </cell>
          <cell r="E310" t="str">
            <v xml:space="preserve">    Long term savings deposits for worker</v>
          </cell>
        </row>
        <row r="311">
          <cell r="D311" t="str">
            <v>364950</v>
          </cell>
          <cell r="E311" t="str">
            <v xml:space="preserve">    Other savings deposits</v>
          </cell>
        </row>
        <row r="312">
          <cell r="D312" t="str">
            <v>365000</v>
          </cell>
          <cell r="E312" t="str">
            <v>Mutual installment deposits</v>
          </cell>
        </row>
        <row r="313">
          <cell r="D313" t="str">
            <v>365100</v>
          </cell>
          <cell r="E313" t="str">
            <v xml:space="preserve">    Mutual installment</v>
          </cell>
        </row>
        <row r="314">
          <cell r="D314" t="str">
            <v>365110</v>
          </cell>
          <cell r="E314" t="str">
            <v xml:space="preserve">        General mutual installment</v>
          </cell>
        </row>
        <row r="315">
          <cell r="D315" t="str">
            <v>365120</v>
          </cell>
          <cell r="E315" t="str">
            <v xml:space="preserve">        Property-Tech Mutual Installment</v>
          </cell>
        </row>
        <row r="316">
          <cell r="D316" t="str">
            <v>365130</v>
          </cell>
          <cell r="E316" t="str">
            <v xml:space="preserve">        DongNam Mutual Installment</v>
          </cell>
        </row>
        <row r="317">
          <cell r="D317" t="str">
            <v>365200</v>
          </cell>
          <cell r="E317" t="str">
            <v xml:space="preserve">    Housing Installment Savings Deposits</v>
          </cell>
        </row>
        <row r="318">
          <cell r="D318" t="str">
            <v>365210</v>
          </cell>
          <cell r="E318" t="str">
            <v xml:space="preserve">        General Housing Installlment Savings Deposits for  Housing Loans</v>
          </cell>
        </row>
        <row r="319">
          <cell r="D319" t="str">
            <v>365220</v>
          </cell>
          <cell r="E319" t="str">
            <v xml:space="preserve">        Next Generation Housing Installment Savings Deposits</v>
          </cell>
        </row>
        <row r="320">
          <cell r="D320" t="str">
            <v>365230</v>
          </cell>
          <cell r="E320" t="str">
            <v xml:space="preserve">        New Property Formation Housing Installment Savings           Deposits</v>
          </cell>
        </row>
        <row r="321">
          <cell r="D321" t="str">
            <v>365240</v>
          </cell>
          <cell r="E321" t="str">
            <v xml:space="preserve">        Medium and Long-term Housing Installment Savings Deposits &amp; Others </v>
          </cell>
        </row>
        <row r="322">
          <cell r="D322" t="str">
            <v>369000</v>
          </cell>
          <cell r="E322" t="str">
            <v>Intercompany Transactions</v>
          </cell>
        </row>
        <row r="324">
          <cell r="D324" t="str">
            <v>370000</v>
          </cell>
          <cell r="E324" t="str">
            <v>Interest expense on Call money and securities purchased under repurchase agreements</v>
          </cell>
        </row>
        <row r="325">
          <cell r="D325" t="str">
            <v>371000</v>
          </cell>
          <cell r="E325" t="str">
            <v xml:space="preserve">Call money  </v>
          </cell>
        </row>
        <row r="326">
          <cell r="D326" t="str">
            <v>371100</v>
          </cell>
          <cell r="E326" t="str">
            <v xml:space="preserve">  Call money in Won</v>
          </cell>
        </row>
        <row r="327">
          <cell r="D327" t="str">
            <v>371200</v>
          </cell>
          <cell r="E327" t="str">
            <v xml:space="preserve">  Call money in foreign currency</v>
          </cell>
        </row>
        <row r="328">
          <cell r="D328" t="str">
            <v>372000</v>
          </cell>
          <cell r="E328" t="str">
            <v>Repos</v>
          </cell>
        </row>
        <row r="329">
          <cell r="D329" t="str">
            <v>373000</v>
          </cell>
          <cell r="E329" t="str">
            <v>Intercompany Transactions</v>
          </cell>
        </row>
        <row r="331">
          <cell r="D331" t="str">
            <v>380000</v>
          </cell>
          <cell r="E331" t="str">
            <v>Interest expense on Other short-term borrowings</v>
          </cell>
        </row>
        <row r="332">
          <cell r="D332" t="str">
            <v>381000</v>
          </cell>
          <cell r="E332" t="str">
            <v>Interest expenses on Borrowings from BOK</v>
          </cell>
        </row>
        <row r="333">
          <cell r="D333" t="str">
            <v>381100</v>
          </cell>
          <cell r="E333" t="str">
            <v xml:space="preserve">  Due to BOK in foreign currency</v>
          </cell>
        </row>
        <row r="334">
          <cell r="D334" t="str">
            <v>381200</v>
          </cell>
          <cell r="E334" t="str">
            <v xml:space="preserve">  Borrowings from BOK in Won</v>
          </cell>
        </row>
        <row r="335">
          <cell r="D335" t="str">
            <v>382000</v>
          </cell>
          <cell r="E335" t="str">
            <v>Cover bills sold</v>
          </cell>
        </row>
        <row r="336">
          <cell r="D336" t="str">
            <v>383000</v>
          </cell>
          <cell r="E336" t="str">
            <v>Borrowings from Trusts</v>
          </cell>
        </row>
        <row r="337">
          <cell r="D337" t="str">
            <v>383100</v>
          </cell>
          <cell r="E337" t="str">
            <v xml:space="preserve">    Interest expense on borrowings from trust accounts(-)</v>
          </cell>
        </row>
        <row r="338">
          <cell r="D338" t="str">
            <v>383200</v>
          </cell>
          <cell r="E338" t="str">
            <v xml:space="preserve">    Interest expense on credit card receivable sold to trust accounts(-)</v>
          </cell>
        </row>
        <row r="339">
          <cell r="D339" t="str">
            <v>386000</v>
          </cell>
          <cell r="E339" t="str">
            <v>Short-term debentures</v>
          </cell>
        </row>
        <row r="340">
          <cell r="D340" t="str">
            <v>386100</v>
          </cell>
          <cell r="E340" t="str">
            <v xml:space="preserve">   Short-term finance debentures in Won</v>
          </cell>
        </row>
        <row r="341">
          <cell r="D341" t="str">
            <v>386200</v>
          </cell>
          <cell r="E341" t="str">
            <v xml:space="preserve">   Short-term finance debentures in foreign currency</v>
          </cell>
        </row>
        <row r="342">
          <cell r="D342" t="str">
            <v>386300</v>
          </cell>
          <cell r="E342" t="str">
            <v xml:space="preserve">   Short-term off-shore finance debentures in foreign currency</v>
          </cell>
        </row>
        <row r="343">
          <cell r="D343" t="str">
            <v>384000</v>
          </cell>
          <cell r="E343" t="str">
            <v>CP</v>
          </cell>
        </row>
        <row r="344">
          <cell r="D344" t="str">
            <v>385000</v>
          </cell>
          <cell r="E344" t="str">
            <v>Overdrafts from other banks</v>
          </cell>
        </row>
        <row r="345">
          <cell r="D345" t="str">
            <v>387000</v>
          </cell>
          <cell r="E345" t="str">
            <v>Other</v>
          </cell>
        </row>
        <row r="346">
          <cell r="D346" t="str">
            <v>387100</v>
          </cell>
          <cell r="E346" t="str">
            <v xml:space="preserve">   Interest expense on short-term borrowings in foreign currency</v>
          </cell>
        </row>
        <row r="347">
          <cell r="D347" t="str">
            <v>387200</v>
          </cell>
          <cell r="E347" t="str">
            <v xml:space="preserve">   Interest expense on off-shore short-term borrowings in foreign currency</v>
          </cell>
        </row>
        <row r="348">
          <cell r="D348" t="str">
            <v>387300</v>
          </cell>
          <cell r="E348" t="str">
            <v xml:space="preserve">   Other</v>
          </cell>
        </row>
        <row r="349">
          <cell r="D349" t="str">
            <v>389000</v>
          </cell>
          <cell r="E349" t="str">
            <v>Intercompany Transactions</v>
          </cell>
        </row>
        <row r="352">
          <cell r="D352" t="str">
            <v>390000</v>
          </cell>
          <cell r="E352" t="str">
            <v>Interest expense on Long term debt</v>
          </cell>
        </row>
        <row r="353">
          <cell r="D353" t="str">
            <v>391000</v>
          </cell>
          <cell r="E353" t="str">
            <v>Interest expense on debentures</v>
          </cell>
        </row>
        <row r="354">
          <cell r="D354" t="str">
            <v>391100</v>
          </cell>
          <cell r="E354" t="str">
            <v xml:space="preserve">    HCB Finance debentures</v>
          </cell>
        </row>
        <row r="355">
          <cell r="D355" t="str">
            <v>391200</v>
          </cell>
          <cell r="E355" t="str">
            <v xml:space="preserve">    Housing debentures</v>
          </cell>
        </row>
        <row r="356">
          <cell r="D356" t="str">
            <v>391300</v>
          </cell>
          <cell r="E356" t="str">
            <v xml:space="preserve">    Other finance debentures in Won</v>
          </cell>
        </row>
        <row r="357">
          <cell r="D357" t="str">
            <v>391400</v>
          </cell>
          <cell r="E357" t="str">
            <v xml:space="preserve">    Finance debentures in foreign currency</v>
          </cell>
        </row>
        <row r="358">
          <cell r="D358" t="str">
            <v>391500</v>
          </cell>
          <cell r="E358" t="str">
            <v xml:space="preserve">    Off-shore finance debentures in foreign currency</v>
          </cell>
        </row>
        <row r="359">
          <cell r="D359" t="str">
            <v>392000</v>
          </cell>
          <cell r="E359" t="str">
            <v>Borrowings from government</v>
          </cell>
        </row>
        <row r="360">
          <cell r="D360" t="str">
            <v>392100</v>
          </cell>
          <cell r="E360" t="str">
            <v xml:space="preserve">    Borrowings from government fund</v>
          </cell>
        </row>
        <row r="361">
          <cell r="D361" t="str">
            <v>392200</v>
          </cell>
          <cell r="E361" t="str">
            <v xml:space="preserve">    Borrowings from Information promotion fund</v>
          </cell>
        </row>
        <row r="362">
          <cell r="D362" t="str">
            <v>392300</v>
          </cell>
          <cell r="E362" t="str">
            <v xml:space="preserve">    Borrwoings from industrial technology development</v>
          </cell>
        </row>
        <row r="363">
          <cell r="D363" t="str">
            <v>392400</v>
          </cell>
          <cell r="E363" t="str">
            <v xml:space="preserve">    Borrowings from industry foundation fund</v>
          </cell>
        </row>
        <row r="364">
          <cell r="D364" t="str">
            <v>392600</v>
          </cell>
          <cell r="E364" t="str">
            <v xml:space="preserve">    Borrowings from industrial disaster prevention</v>
          </cell>
        </row>
        <row r="365">
          <cell r="D365" t="str">
            <v>392500</v>
          </cell>
          <cell r="E365" t="str">
            <v xml:space="preserve">    Other</v>
          </cell>
        </row>
        <row r="366">
          <cell r="D366" t="str">
            <v>393000</v>
          </cell>
          <cell r="E366" t="str">
            <v>Borrowings from other funds and other financial institutions</v>
          </cell>
        </row>
        <row r="367">
          <cell r="D367" t="str">
            <v>393100</v>
          </cell>
          <cell r="E367" t="str">
            <v xml:space="preserve">    Borrowings from National Investment Fund</v>
          </cell>
        </row>
        <row r="368">
          <cell r="D368" t="str">
            <v>393200</v>
          </cell>
          <cell r="E368" t="str">
            <v xml:space="preserve">    Borrowings from National Housing Fund for housing lease of low-income</v>
          </cell>
        </row>
        <row r="369">
          <cell r="D369" t="str">
            <v>393300</v>
          </cell>
          <cell r="E369" t="str">
            <v xml:space="preserve">    Borrowings from National Housing Fund for worker's housing fund</v>
          </cell>
        </row>
        <row r="370">
          <cell r="D370" t="str">
            <v>393400</v>
          </cell>
          <cell r="E370" t="str">
            <v xml:space="preserve">    Subordinated debt</v>
          </cell>
        </row>
        <row r="371">
          <cell r="D371" t="str">
            <v>393500</v>
          </cell>
          <cell r="E371" t="str">
            <v xml:space="preserve">    Borrowings from small and medium company promition</v>
          </cell>
        </row>
        <row r="372">
          <cell r="D372" t="str">
            <v>393600</v>
          </cell>
          <cell r="E372" t="str">
            <v xml:space="preserve">    Borrowings from local small and medium company</v>
          </cell>
        </row>
        <row r="373">
          <cell r="D373" t="str">
            <v>393700</v>
          </cell>
          <cell r="E373" t="str">
            <v xml:space="preserve">    Borrowings from rational energy utilization fund.</v>
          </cell>
        </row>
        <row r="374">
          <cell r="D374" t="str">
            <v>393800</v>
          </cell>
          <cell r="E374" t="str">
            <v xml:space="preserve">    Other</v>
          </cell>
        </row>
        <row r="375">
          <cell r="D375" t="str">
            <v>394000</v>
          </cell>
          <cell r="E375" t="str">
            <v>Borrowings in foreign currency</v>
          </cell>
        </row>
        <row r="376">
          <cell r="D376" t="str">
            <v>394100</v>
          </cell>
          <cell r="E376" t="str">
            <v xml:space="preserve">    Borrowings in foreign currency</v>
          </cell>
        </row>
        <row r="377">
          <cell r="D377" t="str">
            <v>394200</v>
          </cell>
          <cell r="E377" t="str">
            <v xml:space="preserve">    Off-shore borrowings in foreign currency</v>
          </cell>
        </row>
        <row r="378">
          <cell r="D378" t="str">
            <v>395000</v>
          </cell>
          <cell r="E378" t="str">
            <v>Other long-term debt</v>
          </cell>
        </row>
        <row r="379">
          <cell r="D379" t="str">
            <v>397000</v>
          </cell>
          <cell r="E379" t="str">
            <v>Intercompany Transactions</v>
          </cell>
        </row>
        <row r="381">
          <cell r="D381" t="str">
            <v>405000</v>
          </cell>
          <cell r="E381" t="str">
            <v>Other interest expense</v>
          </cell>
        </row>
        <row r="382">
          <cell r="D382" t="str">
            <v>405100</v>
          </cell>
          <cell r="E382" t="str">
            <v>Cash and due from banks and other financial institutions</v>
          </cell>
        </row>
        <row r="383">
          <cell r="D383" t="str">
            <v>405100</v>
          </cell>
          <cell r="E383" t="str">
            <v xml:space="preserve">  Interest on cash received from other banks </v>
          </cell>
        </row>
        <row r="384">
          <cell r="D384" t="str">
            <v>405200</v>
          </cell>
          <cell r="E384" t="str">
            <v xml:space="preserve"> Interest on Disposal of Loans</v>
          </cell>
        </row>
        <row r="385">
          <cell r="D385" t="str">
            <v>405300</v>
          </cell>
          <cell r="E385" t="str">
            <v>Other liabilities</v>
          </cell>
        </row>
        <row r="386">
          <cell r="D386" t="str">
            <v>405310</v>
          </cell>
          <cell r="E386" t="str">
            <v xml:space="preserve">  Interest Paid on Inter-Office Accounts</v>
          </cell>
        </row>
        <row r="387">
          <cell r="D387" t="str">
            <v>405320</v>
          </cell>
          <cell r="E387" t="str">
            <v xml:space="preserve">  Interest on worker's property formation savings</v>
          </cell>
        </row>
        <row r="388">
          <cell r="D388" t="str">
            <v>405400</v>
          </cell>
          <cell r="E388" t="str">
            <v>Other</v>
          </cell>
        </row>
        <row r="389">
          <cell r="D389" t="str">
            <v>405410</v>
          </cell>
          <cell r="E389" t="str">
            <v xml:space="preserve">  Interest Paid on Foreign Transaction</v>
          </cell>
        </row>
        <row r="390">
          <cell r="D390" t="str">
            <v>405420</v>
          </cell>
          <cell r="E390" t="str">
            <v xml:space="preserve">  Interest on Related to DongNam Result Dividend Trust Accounts</v>
          </cell>
        </row>
        <row r="391">
          <cell r="D391" t="str">
            <v>405430</v>
          </cell>
          <cell r="E391" t="str">
            <v xml:space="preserve">  Other</v>
          </cell>
        </row>
        <row r="392">
          <cell r="D392" t="str">
            <v>405900</v>
          </cell>
          <cell r="E392" t="str">
            <v>Intercompany Transactions</v>
          </cell>
        </row>
        <row r="394">
          <cell r="D394" t="str">
            <v>Net interest income</v>
          </cell>
        </row>
        <row r="396">
          <cell r="D396" t="str">
            <v>410000</v>
          </cell>
          <cell r="E396" t="str">
            <v>Provisions for credit losses</v>
          </cell>
        </row>
        <row r="397">
          <cell r="D397" t="str">
            <v>410001</v>
          </cell>
          <cell r="E397" t="str">
            <v>Reversal of provision for loan losses(-)</v>
          </cell>
        </row>
        <row r="398">
          <cell r="D398" t="str">
            <v>410002</v>
          </cell>
          <cell r="E398" t="str">
            <v>Reversal of provision for losses of acceptances and guarantees(-)</v>
          </cell>
        </row>
        <row r="399">
          <cell r="D399" t="str">
            <v>411000</v>
          </cell>
          <cell r="E399" t="str">
            <v>Expensed write-off of loans</v>
          </cell>
        </row>
        <row r="400">
          <cell r="D400" t="str">
            <v>412000</v>
          </cell>
          <cell r="E400" t="str">
            <v>Provision for loan losses</v>
          </cell>
        </row>
        <row r="401">
          <cell r="D401" t="str">
            <v>419000</v>
          </cell>
          <cell r="E401" t="str">
            <v>Intercompany Transactions</v>
          </cell>
        </row>
        <row r="403">
          <cell r="D403" t="str">
            <v>Net interest income after provisions for credit losses</v>
          </cell>
        </row>
        <row r="405">
          <cell r="D405" t="str">
            <v>Non-interest income</v>
          </cell>
        </row>
        <row r="406">
          <cell r="D406" t="str">
            <v>420000</v>
          </cell>
          <cell r="E406" t="str">
            <v>Trust fees, net</v>
          </cell>
        </row>
        <row r="407">
          <cell r="D407" t="str">
            <v>420001</v>
          </cell>
          <cell r="E407" t="str">
            <v>Subsidy for trust accounts adjustment(-)</v>
          </cell>
        </row>
        <row r="408">
          <cell r="D408" t="str">
            <v>420100</v>
          </cell>
          <cell r="E408" t="str">
            <v>Trust fees and commissions received from Trust</v>
          </cell>
        </row>
        <row r="409">
          <cell r="D409" t="str">
            <v>420200</v>
          </cell>
          <cell r="E409" t="str">
            <v>Commissions received from termination of commodities in trust account</v>
          </cell>
        </row>
        <row r="411">
          <cell r="D411" t="str">
            <v>421000</v>
          </cell>
          <cell r="E411" t="str">
            <v>Commissions received on management of other funds(except Trust)</v>
          </cell>
        </row>
        <row r="412">
          <cell r="D412" t="str">
            <v>421100</v>
          </cell>
          <cell r="E412" t="str">
            <v>National housing fund</v>
          </cell>
        </row>
        <row r="413">
          <cell r="D413" t="str">
            <v>421200</v>
          </cell>
          <cell r="E413" t="str">
            <v>Housing finance credit guarantee fund</v>
          </cell>
        </row>
        <row r="415">
          <cell r="D415" t="str">
            <v>429000</v>
          </cell>
          <cell r="E415" t="str">
            <v>Other fees and commission income</v>
          </cell>
        </row>
        <row r="416">
          <cell r="D416" t="str">
            <v>429100</v>
          </cell>
          <cell r="E416" t="str">
            <v>Commissions,fees and markups on securities activities</v>
          </cell>
        </row>
        <row r="417">
          <cell r="D417" t="str">
            <v>429110</v>
          </cell>
          <cell r="E417" t="str">
            <v xml:space="preserve">    Commissions Received on Substitution for Beneficiary Certificates</v>
          </cell>
        </row>
        <row r="418">
          <cell r="D418" t="str">
            <v>429120</v>
          </cell>
          <cell r="E418" t="str">
            <v xml:space="preserve">    Commissions Received on Beneficiary Certificates Resales</v>
          </cell>
        </row>
        <row r="419">
          <cell r="D419" t="str">
            <v>429130</v>
          </cell>
          <cell r="E419" t="str">
            <v xml:space="preserve">    Commissions Received on National Housing Bonds Sales</v>
          </cell>
        </row>
        <row r="420">
          <cell r="D420" t="str">
            <v>429140</v>
          </cell>
          <cell r="E420" t="str">
            <v xml:space="preserve">    Commissions Received on Others </v>
          </cell>
        </row>
        <row r="421">
          <cell r="D421" t="str">
            <v>429150</v>
          </cell>
          <cell r="E421" t="str">
            <v xml:space="preserve">    Guarantee Fees for Bonds Issuing</v>
          </cell>
        </row>
        <row r="422">
          <cell r="D422" t="str">
            <v>429160</v>
          </cell>
          <cell r="E422" t="str">
            <v xml:space="preserve">    Commissions Received on Substitution for Identifying the Client's Real Name in Securities Transactions</v>
          </cell>
        </row>
        <row r="423">
          <cell r="D423" t="str">
            <v>429170</v>
          </cell>
          <cell r="E423" t="str">
            <v xml:space="preserve">     Commissions Received on Maintenance of Securities Transactions</v>
          </cell>
        </row>
        <row r="424">
          <cell r="D424" t="str">
            <v>429180</v>
          </cell>
          <cell r="E424" t="str">
            <v xml:space="preserve">    Other   </v>
          </cell>
        </row>
        <row r="425">
          <cell r="D425" t="str">
            <v>429200</v>
          </cell>
          <cell r="E425" t="str">
            <v xml:space="preserve">Commissions received on remittance </v>
          </cell>
        </row>
        <row r="426">
          <cell r="D426" t="str">
            <v>429210</v>
          </cell>
          <cell r="E426" t="str">
            <v xml:space="preserve">     Commissions received on remittance</v>
          </cell>
        </row>
        <row r="427">
          <cell r="D427" t="str">
            <v>429220</v>
          </cell>
          <cell r="E427" t="str">
            <v xml:space="preserve">     Commissions received on remittance to other banks</v>
          </cell>
        </row>
        <row r="428">
          <cell r="D428" t="str">
            <v>429300</v>
          </cell>
          <cell r="E428" t="str">
            <v>Commissions received on lottery sales</v>
          </cell>
        </row>
        <row r="429">
          <cell r="D429" t="str">
            <v>429400</v>
          </cell>
          <cell r="E429" t="str">
            <v>Commissions received on Cash Dispenser service</v>
          </cell>
        </row>
        <row r="430">
          <cell r="D430" t="str">
            <v>429500</v>
          </cell>
          <cell r="E430" t="str">
            <v>Commissions received on CMS service</v>
          </cell>
        </row>
        <row r="431">
          <cell r="D431" t="str">
            <v>429600</v>
          </cell>
          <cell r="E431" t="str">
            <v>Commissions received on linking service</v>
          </cell>
        </row>
        <row r="432">
          <cell r="D432" t="str">
            <v>429700</v>
          </cell>
          <cell r="E432" t="str">
            <v>Commissions received on import and export L/C</v>
          </cell>
        </row>
        <row r="433">
          <cell r="D433" t="str">
            <v>429710</v>
          </cell>
          <cell r="E433" t="str">
            <v xml:space="preserve">    Commissions Received on Import L/C</v>
          </cell>
        </row>
        <row r="434">
          <cell r="D434" t="str">
            <v>429720</v>
          </cell>
          <cell r="E434" t="str">
            <v xml:space="preserve">    Commissions Received on Export L/C</v>
          </cell>
        </row>
        <row r="435">
          <cell r="D435" t="str">
            <v>429800</v>
          </cell>
          <cell r="E435" t="str">
            <v>Other</v>
          </cell>
        </row>
        <row r="436">
          <cell r="E436" t="str">
            <v xml:space="preserve">  Other Guarantee fees</v>
          </cell>
        </row>
        <row r="437">
          <cell r="D437" t="str">
            <v>429870</v>
          </cell>
          <cell r="E437" t="str">
            <v xml:space="preserve">      Guarantee Fees for Loans Collateral</v>
          </cell>
        </row>
        <row r="438">
          <cell r="D438" t="str">
            <v>429860</v>
          </cell>
          <cell r="E438" t="str">
            <v xml:space="preserve">      Guarantee Fees for Others in Won</v>
          </cell>
        </row>
        <row r="439">
          <cell r="D439" t="str">
            <v>429830</v>
          </cell>
          <cell r="E439" t="str">
            <v xml:space="preserve">      Guarantee Fees in Foreign Currency</v>
          </cell>
        </row>
        <row r="440">
          <cell r="E440" t="str">
            <v>Commissions Received as Agency</v>
          </cell>
        </row>
        <row r="441">
          <cell r="D441" t="str">
            <v>429840</v>
          </cell>
          <cell r="E441" t="str">
            <v xml:space="preserve">      Commissions Received on Fiscal Stamp Sales </v>
          </cell>
        </row>
        <row r="442">
          <cell r="D442" t="str">
            <v>429920</v>
          </cell>
          <cell r="E442" t="str">
            <v xml:space="preserve">      Commissions Received on Electric Charges Receipt</v>
          </cell>
        </row>
        <row r="443">
          <cell r="D443" t="str">
            <v>429875</v>
          </cell>
          <cell r="E443" t="str">
            <v xml:space="preserve">      Commissions Received on Telephone Charges Receipt</v>
          </cell>
        </row>
        <row r="444">
          <cell r="D444" t="str">
            <v>429960</v>
          </cell>
          <cell r="E444" t="str">
            <v xml:space="preserve">      Commissions Received on Government or Public Charges Receipt </v>
          </cell>
        </row>
        <row r="445">
          <cell r="D445" t="str">
            <v>429810</v>
          </cell>
          <cell r="E445" t="str">
            <v xml:space="preserve">      Commissions Received on GIRO Service</v>
          </cell>
        </row>
        <row r="446">
          <cell r="D446" t="str">
            <v>429880</v>
          </cell>
          <cell r="E446" t="str">
            <v xml:space="preserve">      Commissions Received on Public Telephone Card Sales</v>
          </cell>
        </row>
        <row r="447">
          <cell r="D447" t="str">
            <v>429885</v>
          </cell>
          <cell r="E447" t="str">
            <v xml:space="preserve">      Commissions Received on Ticket Sales</v>
          </cell>
        </row>
        <row r="448">
          <cell r="D448" t="str">
            <v>429890</v>
          </cell>
          <cell r="E448" t="str">
            <v xml:space="preserve">      Commissions Received on Registration Fiscal Stamp Sales</v>
          </cell>
        </row>
        <row r="449">
          <cell r="E449" t="str">
            <v>Other</v>
          </cell>
        </row>
        <row r="450">
          <cell r="D450" t="str">
            <v>429815</v>
          </cell>
          <cell r="E450" t="str">
            <v xml:space="preserve">      Other Commissions Received in foreign exchange</v>
          </cell>
        </row>
        <row r="451">
          <cell r="D451" t="str">
            <v>429820</v>
          </cell>
          <cell r="E451" t="str">
            <v xml:space="preserve">      Commissions Received on Cashier's Check Issuance</v>
          </cell>
        </row>
        <row r="452">
          <cell r="D452" t="str">
            <v>429825</v>
          </cell>
          <cell r="E452" t="str">
            <v xml:space="preserve">      Commissions Received on Others in Won</v>
          </cell>
        </row>
        <row r="453">
          <cell r="D453" t="str">
            <v>429835</v>
          </cell>
          <cell r="E453" t="str">
            <v xml:space="preserve">      Commissions Received on Foreign Exchange</v>
          </cell>
        </row>
        <row r="454">
          <cell r="D454" t="str">
            <v>429845</v>
          </cell>
          <cell r="E454" t="str">
            <v xml:space="preserve">      Commissions Received on TOPLINE Service</v>
          </cell>
        </row>
        <row r="455">
          <cell r="D455" t="str">
            <v>429850</v>
          </cell>
          <cell r="E455" t="str">
            <v xml:space="preserve">      Commissions Received on CMS Service</v>
          </cell>
        </row>
        <row r="456">
          <cell r="D456" t="str">
            <v>429855</v>
          </cell>
          <cell r="E456" t="str">
            <v xml:space="preserve">      Commissions Received on Collection of receivables</v>
          </cell>
        </row>
        <row r="457">
          <cell r="D457" t="str">
            <v>429865</v>
          </cell>
          <cell r="E457" t="str">
            <v xml:space="preserve">      Commissions Received on Asset Securitization Advisory </v>
          </cell>
        </row>
        <row r="458">
          <cell r="D458" t="str">
            <v>429895</v>
          </cell>
          <cell r="E458" t="str">
            <v xml:space="preserve">      Commissions Received on Linking Card Issuance</v>
          </cell>
        </row>
        <row r="459">
          <cell r="D459" t="str">
            <v>429900</v>
          </cell>
          <cell r="E459" t="str">
            <v xml:space="preserve">      Commissions Received on Re-Issuance of Passbooks and Certificates </v>
          </cell>
        </row>
        <row r="460">
          <cell r="D460" t="str">
            <v>429905</v>
          </cell>
          <cell r="E460" t="str">
            <v xml:space="preserve">      Commissions Received on Accidents Filing</v>
          </cell>
        </row>
        <row r="461">
          <cell r="D461" t="str">
            <v>429910</v>
          </cell>
          <cell r="E461" t="str">
            <v xml:space="preserve">      Commissions Received on Linking Card</v>
          </cell>
        </row>
        <row r="462">
          <cell r="D462" t="str">
            <v>429915</v>
          </cell>
          <cell r="E462" t="str">
            <v xml:space="preserve">      Commissions Received on Asset Securitization Trustee </v>
          </cell>
        </row>
        <row r="463">
          <cell r="D463" t="str">
            <v>429925</v>
          </cell>
          <cell r="E463" t="str">
            <v xml:space="preserve">      Commissions Received on Safe Deposit and Lending Safes</v>
          </cell>
        </row>
        <row r="464">
          <cell r="D464" t="str">
            <v>429930</v>
          </cell>
          <cell r="E464" t="str">
            <v xml:space="preserve">      Commissions Received on Certificates Issuance</v>
          </cell>
        </row>
        <row r="465">
          <cell r="D465" t="str">
            <v>429935</v>
          </cell>
          <cell r="E465" t="str">
            <v xml:space="preserve">      Commissions Received on Dishonor Dealing</v>
          </cell>
        </row>
        <row r="466">
          <cell r="D466" t="str">
            <v>429940</v>
          </cell>
          <cell r="E466" t="str">
            <v xml:space="preserve">      Commissions Received on Storage of Bill Receivable</v>
          </cell>
        </row>
        <row r="467">
          <cell r="D467" t="str">
            <v>429945</v>
          </cell>
          <cell r="E467" t="str">
            <v xml:space="preserve">      Commissions Received on Insurance of Guarantee Certificates</v>
          </cell>
        </row>
        <row r="468">
          <cell r="D468" t="str">
            <v>429950</v>
          </cell>
          <cell r="E468" t="str">
            <v xml:space="preserve">      Commissions Received on Confirmation of Progress Degree</v>
          </cell>
        </row>
        <row r="469">
          <cell r="D469" t="str">
            <v>429955</v>
          </cell>
          <cell r="E469" t="str">
            <v xml:space="preserve">      Commissions Received on Local L/C</v>
          </cell>
        </row>
        <row r="470">
          <cell r="D470" t="str">
            <v>429965</v>
          </cell>
          <cell r="E470" t="str">
            <v xml:space="preserve">      Commissions Received on TELE Banking Service</v>
          </cell>
        </row>
        <row r="471">
          <cell r="D471" t="str">
            <v>429990</v>
          </cell>
          <cell r="E471" t="str">
            <v xml:space="preserve">      Other</v>
          </cell>
        </row>
        <row r="472">
          <cell r="D472" t="str">
            <v>429999</v>
          </cell>
          <cell r="E472" t="str">
            <v>Intercompany transactions</v>
          </cell>
        </row>
        <row r="474">
          <cell r="D474" t="str">
            <v>430000</v>
          </cell>
          <cell r="E474" t="str">
            <v>Trading revenue</v>
          </cell>
        </row>
        <row r="475">
          <cell r="D475" t="str">
            <v>431000</v>
          </cell>
          <cell r="E475" t="str">
            <v>Equity securities</v>
          </cell>
        </row>
        <row r="476">
          <cell r="D476" t="str">
            <v>431100</v>
          </cell>
          <cell r="E476" t="str">
            <v xml:space="preserve">    Gain on disposal of stock</v>
          </cell>
        </row>
        <row r="477">
          <cell r="D477" t="str">
            <v>431200</v>
          </cell>
          <cell r="E477" t="str">
            <v xml:space="preserve">    Gain on valuation of stock</v>
          </cell>
        </row>
        <row r="478">
          <cell r="D478" t="str">
            <v>432000</v>
          </cell>
          <cell r="E478" t="str">
            <v>Debt securities</v>
          </cell>
        </row>
        <row r="479">
          <cell r="D479" t="str">
            <v>432100</v>
          </cell>
          <cell r="E479" t="str">
            <v xml:space="preserve">    Gain on redemption of debt securities</v>
          </cell>
        </row>
        <row r="480">
          <cell r="D480" t="str">
            <v>432110</v>
          </cell>
          <cell r="E480" t="str">
            <v xml:space="preserve">    Gain on redemption of trading securities</v>
          </cell>
        </row>
        <row r="481">
          <cell r="D481" t="str">
            <v>432120</v>
          </cell>
          <cell r="E481" t="str">
            <v xml:space="preserve">    Gain on redemption of trading securities  in foreign currency</v>
          </cell>
        </row>
        <row r="482">
          <cell r="D482" t="str">
            <v>432130</v>
          </cell>
          <cell r="E482" t="str">
            <v xml:space="preserve">    Gain on redemption of off-shore trading securities in foreign currency</v>
          </cell>
        </row>
        <row r="483">
          <cell r="D483" t="str">
            <v>432200</v>
          </cell>
          <cell r="E483" t="str">
            <v xml:space="preserve">    Gain on disposal of debt securities</v>
          </cell>
        </row>
        <row r="484">
          <cell r="D484" t="str">
            <v>432210</v>
          </cell>
          <cell r="E484" t="str">
            <v xml:space="preserve">    Gain on disposal of securities in Won except stocks</v>
          </cell>
        </row>
        <row r="485">
          <cell r="D485" t="str">
            <v>432220</v>
          </cell>
          <cell r="E485" t="str">
            <v xml:space="preserve">    Gain on disposal of beneficiary certificates for consignment sale</v>
          </cell>
        </row>
        <row r="486">
          <cell r="D486" t="str">
            <v>432230</v>
          </cell>
          <cell r="E486" t="str">
            <v xml:space="preserve">    Gain on disposal of trading securities in foreign currency</v>
          </cell>
        </row>
        <row r="487">
          <cell r="D487" t="str">
            <v>432240</v>
          </cell>
          <cell r="E487" t="str">
            <v xml:space="preserve">    Gain on disposal of off-shore trading securities in foreign currency</v>
          </cell>
        </row>
        <row r="488">
          <cell r="D488" t="str">
            <v>432300</v>
          </cell>
          <cell r="E488" t="str">
            <v xml:space="preserve">    Gain on valuaion of debt securities</v>
          </cell>
        </row>
        <row r="489">
          <cell r="D489" t="str">
            <v>432900</v>
          </cell>
          <cell r="E489" t="str">
            <v>Trading revenue on other securities</v>
          </cell>
        </row>
        <row r="490">
          <cell r="D490" t="str">
            <v>432990</v>
          </cell>
          <cell r="E490" t="str">
            <v>Intercompany Transactions</v>
          </cell>
        </row>
        <row r="492">
          <cell r="D492" t="str">
            <v>433000</v>
          </cell>
          <cell r="E492" t="str">
            <v>FX contracts and derivative instruments</v>
          </cell>
        </row>
        <row r="493">
          <cell r="D493" t="str">
            <v>433100</v>
          </cell>
          <cell r="E493" t="str">
            <v>Gain on transaction of foreign exchange</v>
          </cell>
        </row>
        <row r="494">
          <cell r="D494" t="str">
            <v>433200</v>
          </cell>
          <cell r="E494" t="str">
            <v>Gain on valuation of assets and liabilities in foreign currency</v>
          </cell>
        </row>
        <row r="495">
          <cell r="D495" t="str">
            <v>433300</v>
          </cell>
          <cell r="E495" t="str">
            <v xml:space="preserve">Gain on derivative trading </v>
          </cell>
        </row>
        <row r="496">
          <cell r="D496" t="str">
            <v>433310</v>
          </cell>
          <cell r="E496" t="str">
            <v xml:space="preserve">    Swaps</v>
          </cell>
        </row>
        <row r="497">
          <cell r="D497" t="str">
            <v>433320</v>
          </cell>
          <cell r="E497" t="str">
            <v xml:space="preserve">    Different Currencies Futures</v>
          </cell>
        </row>
        <row r="498">
          <cell r="D498" t="str">
            <v>433330</v>
          </cell>
          <cell r="E498" t="str">
            <v xml:space="preserve">    Won/Dollar Futures</v>
          </cell>
        </row>
        <row r="499">
          <cell r="D499" t="str">
            <v>433340</v>
          </cell>
          <cell r="E499" t="str">
            <v xml:space="preserve">    Futures</v>
          </cell>
        </row>
        <row r="500">
          <cell r="D500" t="str">
            <v>433350</v>
          </cell>
          <cell r="E500" t="str">
            <v xml:space="preserve">    Other derivative trading in foreign currency</v>
          </cell>
        </row>
        <row r="501">
          <cell r="D501" t="str">
            <v>433360</v>
          </cell>
          <cell r="E501" t="str">
            <v xml:space="preserve">    Derivative trading in Won</v>
          </cell>
        </row>
        <row r="502">
          <cell r="D502" t="str">
            <v>433400</v>
          </cell>
          <cell r="E502" t="str">
            <v>Gain on valuaion of derivatives</v>
          </cell>
        </row>
        <row r="503">
          <cell r="D503" t="str">
            <v>433410</v>
          </cell>
          <cell r="E503" t="str">
            <v xml:space="preserve">    Swaps</v>
          </cell>
        </row>
        <row r="504">
          <cell r="D504" t="str">
            <v>433420</v>
          </cell>
          <cell r="E504" t="str">
            <v xml:space="preserve">    Different Currencies Futures</v>
          </cell>
        </row>
        <row r="505">
          <cell r="D505" t="str">
            <v>433430</v>
          </cell>
          <cell r="E505" t="str">
            <v xml:space="preserve">    Won/Dollar Futures</v>
          </cell>
        </row>
        <row r="506">
          <cell r="D506" t="str">
            <v>433440</v>
          </cell>
          <cell r="E506" t="str">
            <v xml:space="preserve">    Futures</v>
          </cell>
        </row>
        <row r="507">
          <cell r="D507" t="str">
            <v>433450</v>
          </cell>
          <cell r="E507" t="str">
            <v xml:space="preserve">    Other derivative trading in foreign currency</v>
          </cell>
        </row>
        <row r="508">
          <cell r="D508" t="str">
            <v>433460</v>
          </cell>
          <cell r="E508" t="str">
            <v xml:space="preserve">    Derivative trading in Won</v>
          </cell>
        </row>
        <row r="509">
          <cell r="D509" t="str">
            <v>433500</v>
          </cell>
          <cell r="E509" t="str">
            <v>Reversal of deferred gains from foreign exchange</v>
          </cell>
        </row>
        <row r="510">
          <cell r="D510" t="str">
            <v>433510</v>
          </cell>
          <cell r="E510" t="str">
            <v xml:space="preserve">    Foreign currency translation credit</v>
          </cell>
        </row>
        <row r="511">
          <cell r="D511" t="str">
            <v>433520</v>
          </cell>
          <cell r="E511" t="str">
            <v xml:space="preserve">    Foreign exchange rate adjustments credit</v>
          </cell>
        </row>
        <row r="512">
          <cell r="D512" t="str">
            <v>433600</v>
          </cell>
          <cell r="E512" t="str">
            <v>Intercompany Transactions</v>
          </cell>
        </row>
        <row r="514">
          <cell r="D514" t="str">
            <v>440000</v>
          </cell>
          <cell r="E514" t="str">
            <v>Investment securities gains</v>
          </cell>
        </row>
        <row r="515">
          <cell r="D515" t="str">
            <v>441000</v>
          </cell>
          <cell r="E515" t="str">
            <v>Equity securities</v>
          </cell>
        </row>
        <row r="516">
          <cell r="D516" t="str">
            <v>441100</v>
          </cell>
          <cell r="E516" t="str">
            <v xml:space="preserve">    Gain on valuation using equity method</v>
          </cell>
        </row>
        <row r="517">
          <cell r="D517" t="str">
            <v>441200</v>
          </cell>
          <cell r="E517" t="str">
            <v xml:space="preserve">    Gain on disposal of stock</v>
          </cell>
        </row>
        <row r="518">
          <cell r="D518" t="str">
            <v>442000</v>
          </cell>
          <cell r="E518" t="str">
            <v>Debt securities</v>
          </cell>
        </row>
        <row r="519">
          <cell r="D519" t="str">
            <v>442100</v>
          </cell>
          <cell r="E519" t="str">
            <v xml:space="preserve">   Gain on redemption of debt securities</v>
          </cell>
        </row>
        <row r="520">
          <cell r="D520" t="str">
            <v>442110</v>
          </cell>
          <cell r="E520" t="str">
            <v xml:space="preserve">    Gain on redemption of investment securities in Won</v>
          </cell>
        </row>
        <row r="521">
          <cell r="D521" t="str">
            <v>442120</v>
          </cell>
          <cell r="E521" t="str">
            <v xml:space="preserve">    Gain on redemption of investment securities in foreign currency </v>
          </cell>
        </row>
        <row r="522">
          <cell r="D522" t="str">
            <v>442130</v>
          </cell>
          <cell r="E522" t="str">
            <v xml:space="preserve">    Gain on redemption of off-shore investment securities in foreign currency</v>
          </cell>
        </row>
        <row r="523">
          <cell r="D523" t="str">
            <v>442200</v>
          </cell>
          <cell r="E523" t="str">
            <v xml:space="preserve">    Gain on disposal of debt securities</v>
          </cell>
        </row>
        <row r="524">
          <cell r="D524" t="str">
            <v>442210</v>
          </cell>
          <cell r="E524" t="str">
            <v xml:space="preserve">     Gain on Disposal of Other Securities</v>
          </cell>
        </row>
        <row r="525">
          <cell r="D525" t="str">
            <v>442220</v>
          </cell>
          <cell r="E525" t="str">
            <v xml:space="preserve">     Gain on Disposal of Investment Securities in Foreign Currency</v>
          </cell>
        </row>
        <row r="526">
          <cell r="D526" t="str">
            <v>442230</v>
          </cell>
          <cell r="E526" t="str">
            <v xml:space="preserve">     Gain on Disposal of Off-Shore Investment Securities in Foreign Currency</v>
          </cell>
        </row>
        <row r="527">
          <cell r="D527" t="str">
            <v>443000</v>
          </cell>
          <cell r="E527" t="str">
            <v>Gains on other investment securities</v>
          </cell>
        </row>
        <row r="528">
          <cell r="D528" t="str">
            <v>443100</v>
          </cell>
          <cell r="E528" t="str">
            <v xml:space="preserve">    Gain on valuation of investment in Bond Market Stabilization Fund</v>
          </cell>
        </row>
        <row r="529">
          <cell r="D529" t="str">
            <v>443200</v>
          </cell>
          <cell r="E529" t="str">
            <v xml:space="preserve">    Other</v>
          </cell>
        </row>
        <row r="530">
          <cell r="D530" t="str">
            <v>444000</v>
          </cell>
          <cell r="E530" t="str">
            <v>Intercompany Transactions</v>
          </cell>
        </row>
        <row r="532">
          <cell r="D532" t="str">
            <v>445000</v>
          </cell>
          <cell r="E532" t="str">
            <v>Other income</v>
          </cell>
        </row>
        <row r="533">
          <cell r="D533" t="str">
            <v>445100</v>
          </cell>
          <cell r="E533" t="str">
            <v>Sales of Jooeun Industrial</v>
          </cell>
        </row>
        <row r="534">
          <cell r="D534" t="str">
            <v>445190</v>
          </cell>
          <cell r="E534" t="str">
            <v>Gain on disposal of premises and equipment</v>
          </cell>
        </row>
        <row r="535">
          <cell r="D535" t="str">
            <v>445200</v>
          </cell>
          <cell r="E535" t="str">
            <v>Gain on disposal of other real estate</v>
          </cell>
        </row>
        <row r="536">
          <cell r="D536" t="str">
            <v>445300</v>
          </cell>
          <cell r="E536" t="str">
            <v>Gain on sales of loans</v>
          </cell>
        </row>
        <row r="537">
          <cell r="D537" t="str">
            <v>445400</v>
          </cell>
          <cell r="E537" t="str">
            <v>Transfer from income taxes</v>
          </cell>
        </row>
        <row r="538">
          <cell r="D538" t="str">
            <v>445500</v>
          </cell>
          <cell r="E538" t="str">
            <v>Gain on extinguished prescription of deposits</v>
          </cell>
        </row>
        <row r="539">
          <cell r="D539" t="str">
            <v>445600</v>
          </cell>
          <cell r="E539" t="str">
            <v>Gain on collecting of charge-offs</v>
          </cell>
        </row>
        <row r="540">
          <cell r="D540" t="str">
            <v>445700</v>
          </cell>
          <cell r="E540" t="str">
            <v>Rent fees received</v>
          </cell>
        </row>
        <row r="541">
          <cell r="D541" t="str">
            <v>445800</v>
          </cell>
          <cell r="E541" t="str">
            <v>Incentive and subsidy for employment insurance</v>
          </cell>
        </row>
        <row r="542">
          <cell r="D542" t="str">
            <v>445850</v>
          </cell>
          <cell r="E542" t="str">
            <v>Effect of business combination</v>
          </cell>
        </row>
        <row r="543">
          <cell r="D543" t="str">
            <v>445860</v>
          </cell>
          <cell r="E543" t="str">
            <v>Reversal of Consolidation adjustment</v>
          </cell>
        </row>
        <row r="544">
          <cell r="D544" t="str">
            <v>445900</v>
          </cell>
          <cell r="E544" t="str">
            <v>Other</v>
          </cell>
        </row>
        <row r="545">
          <cell r="D545" t="str">
            <v>445910</v>
          </cell>
          <cell r="E545" t="str">
            <v xml:space="preserve">    Tellers' account surplus</v>
          </cell>
        </row>
        <row r="546">
          <cell r="D546" t="str">
            <v>445920</v>
          </cell>
          <cell r="E546" t="str">
            <v xml:space="preserve">    Sale of bills and check form</v>
          </cell>
        </row>
        <row r="547">
          <cell r="D547" t="str">
            <v>445930</v>
          </cell>
          <cell r="E547" t="str">
            <v xml:space="preserve">    Gain on extinguished prescription due to depositors' missing </v>
          </cell>
        </row>
        <row r="548">
          <cell r="D548" t="str">
            <v>445940</v>
          </cell>
          <cell r="E548" t="str">
            <v xml:space="preserve">    Revenue on training institute rent</v>
          </cell>
        </row>
        <row r="549">
          <cell r="D549" t="str">
            <v>445950</v>
          </cell>
          <cell r="E549" t="str">
            <v xml:space="preserve">    Breach-of-contract fees</v>
          </cell>
        </row>
        <row r="550">
          <cell r="D550" t="str">
            <v>445960</v>
          </cell>
          <cell r="E550" t="str">
            <v xml:space="preserve">    Construction delay penalty</v>
          </cell>
        </row>
        <row r="551">
          <cell r="D551" t="str">
            <v>445990</v>
          </cell>
          <cell r="E551" t="str">
            <v xml:space="preserve">    Other</v>
          </cell>
        </row>
        <row r="552">
          <cell r="D552" t="str">
            <v>449000</v>
          </cell>
          <cell r="E552" t="str">
            <v>Intercompany transactions</v>
          </cell>
        </row>
        <row r="554">
          <cell r="D554" t="str">
            <v>Non-interest expense</v>
          </cell>
        </row>
        <row r="555">
          <cell r="D555" t="str">
            <v>450000</v>
          </cell>
          <cell r="E555" t="str">
            <v>Salaries and employee benefits</v>
          </cell>
        </row>
        <row r="556">
          <cell r="D556" t="str">
            <v>451000</v>
          </cell>
          <cell r="E556" t="str">
            <v>Salaries and other benefits</v>
          </cell>
        </row>
        <row r="557">
          <cell r="D557" t="str">
            <v>452000</v>
          </cell>
          <cell r="E557" t="str">
            <v>Provision for accrued severance benefits</v>
          </cell>
        </row>
        <row r="559">
          <cell r="D559" t="str">
            <v>460000</v>
          </cell>
          <cell r="E559" t="str">
            <v>Depreciation and amortization</v>
          </cell>
        </row>
        <row r="560">
          <cell r="D560" t="str">
            <v>461000</v>
          </cell>
          <cell r="E560" t="str">
            <v>Depreciation on premises and equipment</v>
          </cell>
        </row>
        <row r="561">
          <cell r="D561" t="str">
            <v>461100</v>
          </cell>
          <cell r="E561" t="str">
            <v xml:space="preserve">      Buildings</v>
          </cell>
        </row>
        <row r="562">
          <cell r="D562" t="str">
            <v>461200</v>
          </cell>
          <cell r="E562" t="str">
            <v xml:space="preserve">      Leasehold improvements</v>
          </cell>
        </row>
        <row r="563">
          <cell r="D563" t="str">
            <v>461300</v>
          </cell>
          <cell r="E563" t="str">
            <v xml:space="preserve">      Machinery</v>
          </cell>
        </row>
        <row r="564">
          <cell r="D564" t="str">
            <v>461400</v>
          </cell>
          <cell r="E564" t="str">
            <v xml:space="preserve">      Furniture</v>
          </cell>
        </row>
        <row r="565">
          <cell r="D565" t="str">
            <v>461500</v>
          </cell>
          <cell r="E565" t="str">
            <v xml:space="preserve">      Vehicle</v>
          </cell>
        </row>
        <row r="566">
          <cell r="D566" t="str">
            <v>461600</v>
          </cell>
          <cell r="E566" t="str">
            <v xml:space="preserve">      Tools and instruments</v>
          </cell>
        </row>
        <row r="567">
          <cell r="D567" t="str">
            <v>461700</v>
          </cell>
          <cell r="E567" t="str">
            <v xml:space="preserve">      Operating Lease assets</v>
          </cell>
        </row>
        <row r="568">
          <cell r="D568" t="str">
            <v>461800</v>
          </cell>
          <cell r="E568" t="str">
            <v xml:space="preserve">      Rental assets of Jooeun Lease</v>
          </cell>
        </row>
        <row r="569">
          <cell r="D569" t="str">
            <v>461900</v>
          </cell>
          <cell r="E569" t="str">
            <v xml:space="preserve">      Other</v>
          </cell>
        </row>
        <row r="570">
          <cell r="D570" t="str">
            <v>461990</v>
          </cell>
          <cell r="E570" t="str">
            <v xml:space="preserve">      Capitalized software costs</v>
          </cell>
        </row>
        <row r="571">
          <cell r="D571" t="str">
            <v>462000</v>
          </cell>
          <cell r="E571" t="str">
            <v>Amortization on intangible assets</v>
          </cell>
        </row>
        <row r="572">
          <cell r="D572" t="str">
            <v>462100</v>
          </cell>
          <cell r="E572" t="str">
            <v xml:space="preserve">      Goodwill</v>
          </cell>
        </row>
        <row r="573">
          <cell r="D573" t="str">
            <v>462200</v>
          </cell>
          <cell r="E573" t="str">
            <v xml:space="preserve">      Issuance costs of new stock</v>
          </cell>
        </row>
        <row r="574">
          <cell r="D574" t="str">
            <v>462300</v>
          </cell>
          <cell r="E574" t="str">
            <v xml:space="preserve">      Other</v>
          </cell>
        </row>
        <row r="575">
          <cell r="D575" t="str">
            <v>463000</v>
          </cell>
          <cell r="E575" t="str">
            <v>Amortization on Consolidation adjustment</v>
          </cell>
        </row>
        <row r="576">
          <cell r="D576" t="str">
            <v>464000</v>
          </cell>
          <cell r="E576" t="str">
            <v>Intercompany transactions</v>
          </cell>
        </row>
        <row r="578">
          <cell r="D578" t="str">
            <v>465000</v>
          </cell>
          <cell r="E578" t="str">
            <v>Administrative expenses</v>
          </cell>
        </row>
        <row r="579">
          <cell r="D579" t="str">
            <v>465010</v>
          </cell>
          <cell r="E579" t="str">
            <v>Other employee beneficiary</v>
          </cell>
        </row>
        <row r="580">
          <cell r="D580" t="str">
            <v>465020</v>
          </cell>
          <cell r="E580" t="str">
            <v>Travel</v>
          </cell>
        </row>
        <row r="581">
          <cell r="D581" t="str">
            <v>465030</v>
          </cell>
          <cell r="E581" t="str">
            <v>Telecommunication</v>
          </cell>
        </row>
        <row r="582">
          <cell r="D582" t="str">
            <v>465040</v>
          </cell>
          <cell r="E582" t="str">
            <v>Utilities - Light,water and sewer</v>
          </cell>
        </row>
        <row r="583">
          <cell r="D583" t="str">
            <v>465050</v>
          </cell>
          <cell r="E583" t="str">
            <v>Utilities - Heat</v>
          </cell>
        </row>
        <row r="584">
          <cell r="D584" t="str">
            <v>465060</v>
          </cell>
          <cell r="E584" t="str">
            <v>Public imposts (charges)</v>
          </cell>
        </row>
        <row r="585">
          <cell r="D585" t="str">
            <v>465070</v>
          </cell>
          <cell r="E585" t="str">
            <v>Stationery</v>
          </cell>
        </row>
        <row r="586">
          <cell r="D586" t="str">
            <v>465080</v>
          </cell>
          <cell r="E586" t="str">
            <v>Clothing expenses</v>
          </cell>
        </row>
        <row r="587">
          <cell r="D587" t="str">
            <v>465090</v>
          </cell>
          <cell r="E587" t="str">
            <v>Book and periodicals</v>
          </cell>
        </row>
        <row r="588">
          <cell r="D588" t="str">
            <v>465100</v>
          </cell>
          <cell r="E588" t="str">
            <v>Rent</v>
          </cell>
        </row>
        <row r="589">
          <cell r="D589" t="str">
            <v>465110</v>
          </cell>
          <cell r="E589" t="str">
            <v>Repair or maintenance(except for vehicles)</v>
          </cell>
        </row>
        <row r="590">
          <cell r="D590" t="str">
            <v>465120</v>
          </cell>
          <cell r="E590" t="str">
            <v>Repair or maintenance of vehicles</v>
          </cell>
        </row>
        <row r="591">
          <cell r="D591" t="str">
            <v>465130</v>
          </cell>
          <cell r="E591" t="str">
            <v>Insurance</v>
          </cell>
        </row>
        <row r="592">
          <cell r="D592" t="str">
            <v>465140</v>
          </cell>
          <cell r="E592" t="str">
            <v>Other administrative fees or commissions</v>
          </cell>
        </row>
        <row r="593">
          <cell r="D593" t="str">
            <v>465150</v>
          </cell>
          <cell r="E593" t="str">
            <v>Freight</v>
          </cell>
        </row>
        <row r="594">
          <cell r="D594" t="str">
            <v>465160</v>
          </cell>
          <cell r="E594" t="str">
            <v>Entertainment</v>
          </cell>
        </row>
        <row r="595">
          <cell r="D595" t="str">
            <v>465170</v>
          </cell>
          <cell r="E595" t="str">
            <v>General entertainment and meeting</v>
          </cell>
        </row>
        <row r="596">
          <cell r="D596" t="str">
            <v>465180</v>
          </cell>
          <cell r="E596" t="str">
            <v>Advertising,public relation and sales promotion</v>
          </cell>
        </row>
        <row r="597">
          <cell r="D597" t="str">
            <v>465190</v>
          </cell>
          <cell r="E597" t="str">
            <v>School</v>
          </cell>
        </row>
        <row r="598">
          <cell r="D598" t="str">
            <v>465200</v>
          </cell>
          <cell r="E598" t="str">
            <v>Prize given to employees</v>
          </cell>
        </row>
        <row r="599">
          <cell r="D599" t="str">
            <v>465210</v>
          </cell>
          <cell r="E599" t="str">
            <v>registration and litigation</v>
          </cell>
        </row>
        <row r="600">
          <cell r="D600" t="str">
            <v>465220</v>
          </cell>
          <cell r="E600" t="str">
            <v>Data processing</v>
          </cell>
        </row>
        <row r="601">
          <cell r="D601" t="str">
            <v>465230</v>
          </cell>
          <cell r="E601" t="str">
            <v>Investigation and analysis</v>
          </cell>
        </row>
        <row r="602">
          <cell r="D602" t="str">
            <v>465240</v>
          </cell>
          <cell r="E602" t="str">
            <v>Cooperation</v>
          </cell>
        </row>
        <row r="603">
          <cell r="D603" t="str">
            <v>465250</v>
          </cell>
          <cell r="E603" t="str">
            <v>Other</v>
          </cell>
        </row>
        <row r="604">
          <cell r="D604" t="str">
            <v>466000</v>
          </cell>
          <cell r="E604" t="str">
            <v>Intercompany transactions</v>
          </cell>
        </row>
        <row r="606">
          <cell r="D606" t="str">
            <v>470000</v>
          </cell>
          <cell r="E606" t="str">
            <v>Expenses or loss on loans</v>
          </cell>
        </row>
        <row r="607">
          <cell r="D607" t="str">
            <v>470100</v>
          </cell>
          <cell r="E607" t="str">
            <v>Loss on sales of loans</v>
          </cell>
        </row>
        <row r="608">
          <cell r="D608" t="str">
            <v>470200</v>
          </cell>
          <cell r="E608" t="str">
            <v>Expenses on management of charge-offs</v>
          </cell>
        </row>
        <row r="609">
          <cell r="D609" t="str">
            <v>470300</v>
          </cell>
          <cell r="E609" t="str">
            <v>Commissions paid on collection of overdue loans</v>
          </cell>
        </row>
        <row r="610">
          <cell r="D610" t="str">
            <v>470400</v>
          </cell>
          <cell r="E610" t="str">
            <v>Court disapproval expenses on auction</v>
          </cell>
        </row>
        <row r="611">
          <cell r="D611" t="str">
            <v>470500</v>
          </cell>
          <cell r="E611" t="str">
            <v>Expense on research in advance</v>
          </cell>
        </row>
        <row r="612">
          <cell r="D612" t="str">
            <v>470600</v>
          </cell>
          <cell r="E612" t="str">
            <v>Expenses on collecting of charge-offs</v>
          </cell>
        </row>
        <row r="613">
          <cell r="D613" t="str">
            <v>470700</v>
          </cell>
          <cell r="E613" t="str">
            <v>Other</v>
          </cell>
        </row>
        <row r="614">
          <cell r="D614" t="str">
            <v>471900</v>
          </cell>
          <cell r="E614" t="str">
            <v>Intercompany transactions</v>
          </cell>
        </row>
        <row r="616">
          <cell r="D616" t="str">
            <v>478000</v>
          </cell>
          <cell r="E616" t="str">
            <v>Fees and commissions paid on credit card</v>
          </cell>
        </row>
        <row r="617">
          <cell r="D617" t="str">
            <v>478100</v>
          </cell>
          <cell r="E617" t="str">
            <v>Commissions Paid on Credit Card</v>
          </cell>
        </row>
        <row r="618">
          <cell r="D618" t="str">
            <v>478110</v>
          </cell>
          <cell r="E618" t="str">
            <v xml:space="preserve">  Credit card business commission fees</v>
          </cell>
        </row>
        <row r="619">
          <cell r="D619" t="str">
            <v>478120</v>
          </cell>
          <cell r="E619" t="str">
            <v xml:space="preserve">  Encouragement commissions for issuing</v>
          </cell>
        </row>
        <row r="620">
          <cell r="D620" t="str">
            <v>478130</v>
          </cell>
          <cell r="E620" t="str">
            <v xml:space="preserve">  Encouragement commissions for collection </v>
          </cell>
        </row>
        <row r="621">
          <cell r="D621" t="str">
            <v>478140</v>
          </cell>
          <cell r="E621" t="str">
            <v xml:space="preserve">  Commissions paid on overseas credit sales</v>
          </cell>
        </row>
        <row r="622">
          <cell r="D622" t="str">
            <v>478150</v>
          </cell>
          <cell r="E622" t="str">
            <v xml:space="preserve">  Other commissions paid on related credit card</v>
          </cell>
        </row>
        <row r="623">
          <cell r="D623" t="str">
            <v>478160</v>
          </cell>
          <cell r="E623" t="str">
            <v xml:space="preserve">  Commissions paid on credit card in foreign currency</v>
          </cell>
        </row>
        <row r="624">
          <cell r="D624" t="str">
            <v>478170</v>
          </cell>
          <cell r="E624" t="str">
            <v xml:space="preserve">  Other</v>
          </cell>
        </row>
        <row r="625">
          <cell r="D625" t="str">
            <v>478200</v>
          </cell>
          <cell r="E625" t="str">
            <v>Commissions paid on debit card</v>
          </cell>
        </row>
        <row r="626">
          <cell r="D626" t="str">
            <v>478300</v>
          </cell>
          <cell r="E626" t="str">
            <v>Commission paid on credit card troubled</v>
          </cell>
        </row>
        <row r="628">
          <cell r="D628" t="str">
            <v>479000</v>
          </cell>
          <cell r="E628" t="str">
            <v>Other fees and commission expenses</v>
          </cell>
        </row>
        <row r="629">
          <cell r="D629" t="str">
            <v>479100</v>
          </cell>
          <cell r="E629" t="str">
            <v>Insurance fees on deposits to Korea Deposit Insurance Co.</v>
          </cell>
        </row>
        <row r="630">
          <cell r="D630" t="str">
            <v>479200</v>
          </cell>
          <cell r="E630" t="str">
            <v>Contribution to credit guarantee fund</v>
          </cell>
        </row>
        <row r="631">
          <cell r="D631" t="str">
            <v>479300</v>
          </cell>
          <cell r="E631" t="str">
            <v>Contribution to housing credit guarantee fund</v>
          </cell>
        </row>
        <row r="632">
          <cell r="D632" t="str">
            <v>479400</v>
          </cell>
          <cell r="E632" t="str">
            <v>Commissions paid on audit</v>
          </cell>
        </row>
        <row r="633">
          <cell r="D633" t="str">
            <v>479500</v>
          </cell>
          <cell r="E633" t="str">
            <v>Commissions paid on foreign currency</v>
          </cell>
        </row>
        <row r="634">
          <cell r="D634" t="str">
            <v>479510</v>
          </cell>
          <cell r="E634" t="str">
            <v xml:space="preserve">  International telegraph mail fees, shipment document delivery charge, commissions paid on bank loan</v>
          </cell>
        </row>
        <row r="635">
          <cell r="D635" t="str">
            <v>479520</v>
          </cell>
          <cell r="E635" t="str">
            <v xml:space="preserve">  Commissions paid on foreign exchange sent to other banks </v>
          </cell>
        </row>
        <row r="636">
          <cell r="D636" t="str">
            <v>479530</v>
          </cell>
          <cell r="E636" t="str">
            <v xml:space="preserve">   Other</v>
          </cell>
        </row>
        <row r="637">
          <cell r="D637" t="str">
            <v>479600</v>
          </cell>
          <cell r="E637" t="str">
            <v>Commissions paid on securities transactions</v>
          </cell>
        </row>
        <row r="638">
          <cell r="D638" t="str">
            <v>479610</v>
          </cell>
          <cell r="E638" t="str">
            <v xml:space="preserve">  Commission Paid to Securities Brokers</v>
          </cell>
        </row>
        <row r="639">
          <cell r="D639" t="str">
            <v>479620</v>
          </cell>
          <cell r="E639" t="str">
            <v xml:space="preserve">  Commission Paid on Transaction of Bonds</v>
          </cell>
        </row>
        <row r="640">
          <cell r="D640" t="str">
            <v>479630</v>
          </cell>
          <cell r="E640" t="str">
            <v xml:space="preserve">  Commission Paid on Deposits of Securities</v>
          </cell>
        </row>
        <row r="641">
          <cell r="D641" t="str">
            <v>479700</v>
          </cell>
          <cell r="E641" t="str">
            <v>Other</v>
          </cell>
        </row>
        <row r="642">
          <cell r="D642" t="str">
            <v>479710</v>
          </cell>
          <cell r="E642" t="str">
            <v xml:space="preserve">  Commissions paid on remittance</v>
          </cell>
        </row>
        <row r="643">
          <cell r="D643" t="str">
            <v>479720</v>
          </cell>
          <cell r="E643" t="str">
            <v xml:space="preserve">  Commissions paid on collection</v>
          </cell>
        </row>
        <row r="644">
          <cell r="D644" t="str">
            <v>479730</v>
          </cell>
          <cell r="E644" t="str">
            <v xml:space="preserve">  Commissions paid on credit inquiry</v>
          </cell>
        </row>
        <row r="645">
          <cell r="D645" t="str">
            <v>479740</v>
          </cell>
          <cell r="E645" t="str">
            <v xml:space="preserve">  Commissions paid on mail remittance</v>
          </cell>
        </row>
        <row r="646">
          <cell r="D646" t="str">
            <v>479750</v>
          </cell>
          <cell r="E646" t="str">
            <v xml:space="preserve">  Commissions paid for court deposition insurance </v>
          </cell>
        </row>
        <row r="647">
          <cell r="D647" t="str">
            <v>479760</v>
          </cell>
          <cell r="E647" t="str">
            <v xml:space="preserve">  Commissions paid on service of apartment management expenses</v>
          </cell>
        </row>
        <row r="648">
          <cell r="D648" t="str">
            <v>479770</v>
          </cell>
          <cell r="E648" t="str">
            <v xml:space="preserve">  Commissions paid on disposal of foreclosed assets </v>
          </cell>
        </row>
        <row r="649">
          <cell r="D649" t="str">
            <v>479780</v>
          </cell>
          <cell r="E649" t="str">
            <v xml:space="preserve">  Commissions paid on fund transfer</v>
          </cell>
        </row>
        <row r="650">
          <cell r="D650" t="str">
            <v>479790</v>
          </cell>
          <cell r="E650" t="str">
            <v xml:space="preserve">  Commissions paid on collection of National Housing Bonds </v>
          </cell>
        </row>
        <row r="651">
          <cell r="D651" t="str">
            <v>479800</v>
          </cell>
          <cell r="E651" t="str">
            <v xml:space="preserve">  Commission paid on Group Severance Insurance </v>
          </cell>
        </row>
        <row r="652">
          <cell r="D652" t="str">
            <v>479810</v>
          </cell>
          <cell r="E652" t="str">
            <v xml:space="preserve">  Commissions paid on consignment of Cash Sent to Other Banks </v>
          </cell>
        </row>
        <row r="653">
          <cell r="D653" t="str">
            <v>479820</v>
          </cell>
          <cell r="E653" t="str">
            <v xml:space="preserve">  Commissions paid on tax return </v>
          </cell>
        </row>
        <row r="654">
          <cell r="D654" t="str">
            <v>479830</v>
          </cell>
          <cell r="E654" t="str">
            <v xml:space="preserve">  Commission paid to call agency</v>
          </cell>
        </row>
        <row r="655">
          <cell r="D655" t="str">
            <v>479840</v>
          </cell>
          <cell r="E655" t="str">
            <v xml:space="preserve">  Commission paid on transaction of derivative in Won</v>
          </cell>
        </row>
        <row r="656">
          <cell r="D656" t="str">
            <v>479850</v>
          </cell>
          <cell r="E656" t="str">
            <v xml:space="preserve">  Commission paid on Linking Card</v>
          </cell>
        </row>
        <row r="657">
          <cell r="D657" t="str">
            <v>479860</v>
          </cell>
          <cell r="E657" t="str">
            <v xml:space="preserve">  Other</v>
          </cell>
        </row>
        <row r="658">
          <cell r="D658" t="str">
            <v>479870</v>
          </cell>
          <cell r="E658" t="str">
            <v xml:space="preserve">  Issuance costs of beneficiary securities</v>
          </cell>
        </row>
        <row r="659">
          <cell r="D659" t="str">
            <v>479880</v>
          </cell>
          <cell r="E659" t="str">
            <v xml:space="preserve">  Guarantee fees paid</v>
          </cell>
        </row>
        <row r="660">
          <cell r="D660" t="str">
            <v>479999</v>
          </cell>
          <cell r="E660" t="str">
            <v>Intercompany transactions</v>
          </cell>
        </row>
        <row r="662">
          <cell r="D662" t="str">
            <v>480000</v>
          </cell>
          <cell r="E662" t="str">
            <v>Other operating expenses</v>
          </cell>
        </row>
        <row r="663">
          <cell r="D663" t="str">
            <v>481000</v>
          </cell>
          <cell r="E663" t="str">
            <v>Cost of sales of Jooeun Industrial</v>
          </cell>
        </row>
        <row r="664">
          <cell r="D664" t="str">
            <v>481010</v>
          </cell>
          <cell r="E664" t="str">
            <v>Discounts on sales</v>
          </cell>
        </row>
        <row r="665">
          <cell r="D665" t="str">
            <v>481900</v>
          </cell>
          <cell r="E665" t="str">
            <v>Loss on disposal of premises and equipment</v>
          </cell>
        </row>
        <row r="666">
          <cell r="D666" t="str">
            <v>482000</v>
          </cell>
          <cell r="E666" t="str">
            <v>Loss on disposal of other real estate</v>
          </cell>
        </row>
        <row r="667">
          <cell r="D667" t="str">
            <v>483000</v>
          </cell>
          <cell r="E667" t="str">
            <v>Additional income taxes</v>
          </cell>
        </row>
        <row r="668">
          <cell r="D668" t="str">
            <v>484000</v>
          </cell>
          <cell r="E668" t="str">
            <v>Taxes(except income taxes)</v>
          </cell>
        </row>
        <row r="669">
          <cell r="D669" t="str">
            <v>484010</v>
          </cell>
          <cell r="E669" t="str">
            <v xml:space="preserve">  Fiscal stamps</v>
          </cell>
        </row>
        <row r="670">
          <cell r="D670" t="str">
            <v>484020</v>
          </cell>
          <cell r="E670" t="str">
            <v xml:space="preserve">  Education tax</v>
          </cell>
        </row>
        <row r="671">
          <cell r="D671" t="str">
            <v>484030</v>
          </cell>
          <cell r="E671" t="str">
            <v xml:space="preserve">  Business office tax on employees</v>
          </cell>
        </row>
        <row r="672">
          <cell r="D672" t="str">
            <v>484040</v>
          </cell>
          <cell r="E672" t="str">
            <v xml:space="preserve">  Business office tax on working area size</v>
          </cell>
        </row>
        <row r="673">
          <cell r="D673" t="str">
            <v>484050</v>
          </cell>
          <cell r="E673" t="str">
            <v xml:space="preserve">  Equality residence tax</v>
          </cell>
        </row>
        <row r="674">
          <cell r="D674" t="str">
            <v>484060</v>
          </cell>
          <cell r="E674" t="str">
            <v xml:space="preserve">  Property tax</v>
          </cell>
        </row>
        <row r="675">
          <cell r="D675" t="str">
            <v>484070</v>
          </cell>
          <cell r="E675" t="str">
            <v xml:space="preserve">  Composite property tax</v>
          </cell>
        </row>
        <row r="676">
          <cell r="D676" t="str">
            <v>484080</v>
          </cell>
          <cell r="E676" t="str">
            <v xml:space="preserve">  Automobile tax</v>
          </cell>
        </row>
        <row r="677">
          <cell r="D677" t="str">
            <v>484090</v>
          </cell>
          <cell r="E677" t="str">
            <v xml:space="preserve">  License tax</v>
          </cell>
        </row>
        <row r="678">
          <cell r="D678" t="str">
            <v>484100</v>
          </cell>
          <cell r="E678" t="str">
            <v xml:space="preserve">  Registration tax</v>
          </cell>
        </row>
        <row r="679">
          <cell r="D679" t="str">
            <v>484110</v>
          </cell>
          <cell r="E679" t="str">
            <v xml:space="preserve">  Securities transaction tax</v>
          </cell>
        </row>
        <row r="680">
          <cell r="D680" t="str">
            <v>484120</v>
          </cell>
          <cell r="E680" t="str">
            <v xml:space="preserve">  Other Taxes</v>
          </cell>
        </row>
        <row r="681">
          <cell r="D681" t="str">
            <v>485000</v>
          </cell>
          <cell r="E681" t="str">
            <v>Cancellation of gain on extinguished prescription of deposits</v>
          </cell>
        </row>
        <row r="682">
          <cell r="D682" t="str">
            <v>486000</v>
          </cell>
          <cell r="E682" t="str">
            <v>Expenses on training institute rent</v>
          </cell>
        </row>
        <row r="683">
          <cell r="D683" t="str">
            <v>487000</v>
          </cell>
          <cell r="E683" t="str">
            <v xml:space="preserve">Provision for valuation of other real estate </v>
          </cell>
        </row>
        <row r="684">
          <cell r="D684" t="str">
            <v>488000</v>
          </cell>
          <cell r="E684" t="str">
            <v>Expenses on management of other real estate</v>
          </cell>
        </row>
        <row r="685">
          <cell r="D685" t="str">
            <v>489000</v>
          </cell>
          <cell r="E685" t="str">
            <v>Share of expenses on Financial Supervisory Service</v>
          </cell>
        </row>
        <row r="686">
          <cell r="D686" t="str">
            <v>489100</v>
          </cell>
          <cell r="E686" t="str">
            <v>Donations</v>
          </cell>
        </row>
        <row r="687">
          <cell r="D687" t="str">
            <v>489200</v>
          </cell>
          <cell r="E687" t="str">
            <v>Penalty</v>
          </cell>
        </row>
        <row r="688">
          <cell r="D688" t="str">
            <v>489210</v>
          </cell>
          <cell r="E688" t="str">
            <v xml:space="preserve">  Penalty for reserve deposits in the BOK</v>
          </cell>
        </row>
        <row r="689">
          <cell r="D689" t="str">
            <v>489220</v>
          </cell>
          <cell r="E689" t="str">
            <v xml:space="preserve">  Penalty for against the rule of Clearing House </v>
          </cell>
        </row>
        <row r="690">
          <cell r="D690" t="str">
            <v>489230</v>
          </cell>
          <cell r="E690" t="str">
            <v xml:space="preserve">  Penalty for against the rule of Bank GIRO Agreement</v>
          </cell>
        </row>
        <row r="691">
          <cell r="D691" t="str">
            <v>489240</v>
          </cell>
          <cell r="E691" t="str">
            <v xml:space="preserve">  Penalty for against the rule of Management and Exchange of Credit Information</v>
          </cell>
        </row>
        <row r="692">
          <cell r="D692" t="str">
            <v>489250</v>
          </cell>
          <cell r="E692" t="str">
            <v xml:space="preserve">  KEPCO contrary collection</v>
          </cell>
        </row>
        <row r="693">
          <cell r="D693" t="str">
            <v>489260</v>
          </cell>
          <cell r="E693" t="str">
            <v xml:space="preserve">  Other penalties</v>
          </cell>
        </row>
        <row r="694">
          <cell r="D694" t="str">
            <v>489300</v>
          </cell>
          <cell r="E694" t="str">
            <v xml:space="preserve">Other    </v>
          </cell>
        </row>
        <row r="695">
          <cell r="D695" t="str">
            <v>489310</v>
          </cell>
          <cell r="E695" t="str">
            <v xml:space="preserve">  Cancellation of tellers'  account surplus</v>
          </cell>
        </row>
        <row r="696">
          <cell r="D696" t="str">
            <v>489320</v>
          </cell>
          <cell r="E696" t="str">
            <v xml:space="preserve">  Non-oprerating loss approved by  the president of the Bank</v>
          </cell>
        </row>
        <row r="697">
          <cell r="D697" t="str">
            <v>489330</v>
          </cell>
          <cell r="E697" t="str">
            <v xml:space="preserve">  Expense on non-guaranteed loan service </v>
          </cell>
        </row>
        <row r="698">
          <cell r="D698" t="str">
            <v>489340</v>
          </cell>
          <cell r="E698" t="str">
            <v xml:space="preserve">  Other</v>
          </cell>
        </row>
        <row r="699">
          <cell r="D699" t="str">
            <v>489900</v>
          </cell>
          <cell r="E699" t="str">
            <v>Intercompany transactions</v>
          </cell>
        </row>
        <row r="701">
          <cell r="D701" t="str">
            <v>490000</v>
          </cell>
          <cell r="E701" t="str">
            <v>Trading expenses</v>
          </cell>
        </row>
        <row r="702">
          <cell r="D702" t="str">
            <v>491000</v>
          </cell>
          <cell r="E702" t="str">
            <v>Equity securities</v>
          </cell>
        </row>
        <row r="703">
          <cell r="D703" t="str">
            <v>491100</v>
          </cell>
          <cell r="E703" t="str">
            <v xml:space="preserve">    Loss on disposal of stock</v>
          </cell>
        </row>
        <row r="704">
          <cell r="D704" t="str">
            <v>491200</v>
          </cell>
          <cell r="E704" t="str">
            <v xml:space="preserve">    Loss on valuaiton of stock</v>
          </cell>
        </row>
        <row r="705">
          <cell r="D705" t="str">
            <v>492000</v>
          </cell>
          <cell r="E705" t="str">
            <v>Debt securities</v>
          </cell>
        </row>
        <row r="706">
          <cell r="D706" t="str">
            <v>492100</v>
          </cell>
          <cell r="E706" t="str">
            <v xml:space="preserve">    Loss on redemption of debt securities</v>
          </cell>
        </row>
        <row r="707">
          <cell r="D707" t="str">
            <v>492110</v>
          </cell>
          <cell r="E707" t="str">
            <v xml:space="preserve">  Loss on redemption of trading securities in Won</v>
          </cell>
        </row>
        <row r="708">
          <cell r="D708" t="str">
            <v>492120</v>
          </cell>
          <cell r="E708" t="str">
            <v xml:space="preserve">  Loss on redemption of trading securities in foreign currency </v>
          </cell>
        </row>
        <row r="709">
          <cell r="D709" t="str">
            <v>492130</v>
          </cell>
          <cell r="E709" t="str">
            <v xml:space="preserve">  Loss on redemption of off-shore trading securities in foreign currency</v>
          </cell>
        </row>
        <row r="710">
          <cell r="D710" t="str">
            <v>492200</v>
          </cell>
          <cell r="E710" t="str">
            <v xml:space="preserve">    Loss on disposal of debt securities</v>
          </cell>
        </row>
        <row r="711">
          <cell r="D711" t="str">
            <v>492300</v>
          </cell>
          <cell r="E711" t="str">
            <v xml:space="preserve">    Loss on valuation of debt securities</v>
          </cell>
        </row>
        <row r="712">
          <cell r="D712" t="str">
            <v>494000</v>
          </cell>
          <cell r="E712" t="str">
            <v>Trading expenses on other securities</v>
          </cell>
        </row>
        <row r="713">
          <cell r="D713" t="str">
            <v>494100</v>
          </cell>
          <cell r="E713" t="str">
            <v xml:space="preserve">  Loss on disposal of beneficiary certificiary for consignment sale </v>
          </cell>
        </row>
        <row r="714">
          <cell r="D714" t="str">
            <v>494200</v>
          </cell>
          <cell r="E714" t="str">
            <v xml:space="preserve">  Other</v>
          </cell>
        </row>
        <row r="715">
          <cell r="D715" t="str">
            <v>492900</v>
          </cell>
          <cell r="E715" t="str">
            <v>Intercompany transactions</v>
          </cell>
        </row>
        <row r="717">
          <cell r="D717" t="str">
            <v>493000</v>
          </cell>
          <cell r="E717" t="str">
            <v>FX contracts and derivative instruments</v>
          </cell>
        </row>
        <row r="718">
          <cell r="D718" t="str">
            <v>493100</v>
          </cell>
          <cell r="E718" t="str">
            <v>Loss on transaction of foreign exchange</v>
          </cell>
        </row>
        <row r="719">
          <cell r="D719" t="str">
            <v>493200</v>
          </cell>
          <cell r="E719" t="str">
            <v>Loss on valuation of assets and liabilities in foreign currency</v>
          </cell>
        </row>
        <row r="720">
          <cell r="D720" t="str">
            <v>493300</v>
          </cell>
          <cell r="E720" t="str">
            <v xml:space="preserve">Loss on derivative trading </v>
          </cell>
        </row>
        <row r="721">
          <cell r="D721" t="str">
            <v>493310</v>
          </cell>
          <cell r="E721" t="str">
            <v xml:space="preserve">    Swaps</v>
          </cell>
        </row>
        <row r="722">
          <cell r="D722" t="str">
            <v>493320</v>
          </cell>
          <cell r="E722" t="str">
            <v xml:space="preserve">    Different Currencies Futures</v>
          </cell>
        </row>
        <row r="723">
          <cell r="D723" t="str">
            <v>493330</v>
          </cell>
          <cell r="E723" t="str">
            <v xml:space="preserve">    Won/Dollar Futures</v>
          </cell>
        </row>
        <row r="724">
          <cell r="D724" t="str">
            <v>493340</v>
          </cell>
          <cell r="E724" t="str">
            <v xml:space="preserve">    Futures</v>
          </cell>
        </row>
        <row r="725">
          <cell r="D725" t="str">
            <v>493350</v>
          </cell>
          <cell r="E725" t="str">
            <v xml:space="preserve">    Other derivative trading in foreign currency</v>
          </cell>
        </row>
        <row r="726">
          <cell r="D726" t="str">
            <v>493360</v>
          </cell>
          <cell r="E726" t="str">
            <v xml:space="preserve">    Derivative trading in Won</v>
          </cell>
        </row>
        <row r="727">
          <cell r="D727" t="str">
            <v>493400</v>
          </cell>
          <cell r="E727" t="str">
            <v>Loss on valuaion of derivatives</v>
          </cell>
        </row>
        <row r="728">
          <cell r="D728" t="str">
            <v>493410</v>
          </cell>
          <cell r="E728" t="str">
            <v xml:space="preserve">    Swaps</v>
          </cell>
        </row>
        <row r="729">
          <cell r="D729" t="str">
            <v>493420</v>
          </cell>
          <cell r="E729" t="str">
            <v xml:space="preserve">    Different Currencies Futures</v>
          </cell>
        </row>
        <row r="730">
          <cell r="D730" t="str">
            <v>493430</v>
          </cell>
          <cell r="E730" t="str">
            <v xml:space="preserve">    Won/Dollar Futures</v>
          </cell>
        </row>
        <row r="731">
          <cell r="D731" t="str">
            <v>493440</v>
          </cell>
          <cell r="E731" t="str">
            <v xml:space="preserve">    Futures</v>
          </cell>
        </row>
        <row r="732">
          <cell r="D732" t="str">
            <v>493450</v>
          </cell>
          <cell r="E732" t="str">
            <v xml:space="preserve">    Other derivative trading in foreign currency</v>
          </cell>
        </row>
        <row r="733">
          <cell r="D733" t="str">
            <v>493460</v>
          </cell>
          <cell r="E733" t="str">
            <v xml:space="preserve">    Derivative trading in Won</v>
          </cell>
        </row>
        <row r="734">
          <cell r="D734" t="str">
            <v>493500</v>
          </cell>
          <cell r="E734" t="str">
            <v>Amortization of deferred losses from foreign exchange</v>
          </cell>
        </row>
        <row r="735">
          <cell r="D735" t="str">
            <v>493510</v>
          </cell>
          <cell r="E735" t="str">
            <v xml:space="preserve">    Foreign currency translation debits</v>
          </cell>
        </row>
        <row r="736">
          <cell r="D736" t="str">
            <v>493520</v>
          </cell>
          <cell r="E736" t="str">
            <v xml:space="preserve">    Foreign exchange rate adjustments debits</v>
          </cell>
        </row>
        <row r="737">
          <cell r="D737" t="str">
            <v>493900</v>
          </cell>
          <cell r="E737" t="str">
            <v>Intercompany Transactions</v>
          </cell>
        </row>
        <row r="739">
          <cell r="D739" t="str">
            <v>495000</v>
          </cell>
          <cell r="E739" t="str">
            <v>Investment securities losses</v>
          </cell>
        </row>
        <row r="740">
          <cell r="D740" t="str">
            <v>496000</v>
          </cell>
          <cell r="E740" t="str">
            <v>Equity securities</v>
          </cell>
        </row>
        <row r="741">
          <cell r="D741" t="str">
            <v>496100</v>
          </cell>
          <cell r="E741" t="str">
            <v xml:space="preserve">    Loss on valuation using equity method</v>
          </cell>
        </row>
        <row r="742">
          <cell r="D742" t="str">
            <v>496200</v>
          </cell>
          <cell r="E742" t="str">
            <v xml:space="preserve">    Loss on disposal of stock</v>
          </cell>
        </row>
        <row r="743">
          <cell r="D743" t="str">
            <v>496300</v>
          </cell>
          <cell r="E743" t="str">
            <v xml:space="preserve">    Loss on equity securities impairment</v>
          </cell>
        </row>
        <row r="744">
          <cell r="D744" t="str">
            <v>497000</v>
          </cell>
          <cell r="E744" t="str">
            <v>Debt securities</v>
          </cell>
        </row>
        <row r="745">
          <cell r="D745" t="str">
            <v>497100</v>
          </cell>
          <cell r="E745" t="str">
            <v xml:space="preserve">    Loss on redemption of debt securities</v>
          </cell>
        </row>
        <row r="746">
          <cell r="D746" t="str">
            <v>497200</v>
          </cell>
          <cell r="E746" t="str">
            <v xml:space="preserve">    Loss on disposal of debt securities</v>
          </cell>
        </row>
        <row r="747">
          <cell r="D747" t="str">
            <v>497300</v>
          </cell>
          <cell r="E747" t="str">
            <v xml:space="preserve">    Loss on debt securities impairment</v>
          </cell>
        </row>
        <row r="748">
          <cell r="D748" t="str">
            <v>497310</v>
          </cell>
          <cell r="E748" t="str">
            <v xml:space="preserve">        Loss on investment bonds impairment in Won</v>
          </cell>
        </row>
        <row r="749">
          <cell r="D749" t="str">
            <v>497320</v>
          </cell>
          <cell r="E749" t="str">
            <v xml:space="preserve">        Loss on investment bonds impairment in foreign currency</v>
          </cell>
        </row>
        <row r="750">
          <cell r="D750" t="str">
            <v>497330</v>
          </cell>
          <cell r="E750" t="str">
            <v xml:space="preserve">        Loss on off-shore investment bonds impairment in foreign currency</v>
          </cell>
        </row>
        <row r="751">
          <cell r="D751" t="str">
            <v>498000</v>
          </cell>
          <cell r="E751" t="str">
            <v>Loss on other investment securities</v>
          </cell>
        </row>
        <row r="752">
          <cell r="D752" t="str">
            <v>498900</v>
          </cell>
          <cell r="E752" t="str">
            <v>Intercompany Transactions</v>
          </cell>
        </row>
        <row r="754">
          <cell r="D754" t="str">
            <v>499900</v>
          </cell>
          <cell r="E754" t="str">
            <v>Minority interest</v>
          </cell>
        </row>
        <row r="756">
          <cell r="D756" t="str">
            <v>Income before income taxes</v>
          </cell>
        </row>
        <row r="758">
          <cell r="D758" t="str">
            <v>500000</v>
          </cell>
          <cell r="E758" t="str">
            <v>Income tax expense</v>
          </cell>
        </row>
        <row r="759">
          <cell r="D759" t="str">
            <v>501000</v>
          </cell>
          <cell r="E759" t="str">
            <v>Corporate Income Tax</v>
          </cell>
        </row>
        <row r="760">
          <cell r="D760" t="str">
            <v>502000</v>
          </cell>
          <cell r="E760" t="str">
            <v>Agriculture and Fishery Special Tax</v>
          </cell>
        </row>
        <row r="761">
          <cell r="D761" t="str">
            <v>503000</v>
          </cell>
          <cell r="E761" t="str">
            <v>Residence Surcharges</v>
          </cell>
        </row>
        <row r="763">
          <cell r="D763" t="str">
            <v>Income before extraordinary items and cumulative effects of changes in accounting principles,net of tax</v>
          </cell>
        </row>
        <row r="765">
          <cell r="D765" t="str">
            <v>510000</v>
          </cell>
          <cell r="E765" t="str">
            <v>Extraordinary items,net of tax</v>
          </cell>
        </row>
        <row r="766">
          <cell r="D766" t="str">
            <v>511000</v>
          </cell>
          <cell r="E766" t="str">
            <v>Extraordinary gains</v>
          </cell>
        </row>
        <row r="767">
          <cell r="D767" t="str">
            <v>511100</v>
          </cell>
          <cell r="E767" t="str">
            <v xml:space="preserve">  Gain from assets contributed</v>
          </cell>
        </row>
        <row r="768">
          <cell r="D768" t="str">
            <v>511200</v>
          </cell>
          <cell r="E768" t="str">
            <v xml:space="preserve">  Gain on exemption of debts</v>
          </cell>
        </row>
        <row r="769">
          <cell r="D769" t="str">
            <v>511300</v>
          </cell>
          <cell r="E769" t="str">
            <v xml:space="preserve">  Gain on insurance settlement</v>
          </cell>
        </row>
        <row r="770">
          <cell r="D770" t="str">
            <v>511400</v>
          </cell>
          <cell r="E770" t="str">
            <v xml:space="preserve">  Gains on disposal of assets</v>
          </cell>
        </row>
        <row r="771">
          <cell r="D771" t="str">
            <v>511410</v>
          </cell>
          <cell r="E771" t="str">
            <v xml:space="preserve">      Gain on a significant disposition of assets following a pooling</v>
          </cell>
        </row>
        <row r="772">
          <cell r="D772" t="str">
            <v>511420</v>
          </cell>
          <cell r="E772" t="str">
            <v xml:space="preserve">      Gains on the sale of an investment not acquired for resale</v>
          </cell>
        </row>
        <row r="773">
          <cell r="D773" t="str">
            <v>511430</v>
          </cell>
          <cell r="E773" t="str">
            <v xml:space="preserve">      Gain on infrequent disposals of marketable securities not held for resale</v>
          </cell>
        </row>
        <row r="774">
          <cell r="D774" t="str">
            <v>511440</v>
          </cell>
          <cell r="E774" t="str">
            <v xml:space="preserve">      Gain on infrequent disposal of nonoperating assets(including land)</v>
          </cell>
        </row>
        <row r="775">
          <cell r="D775" t="str">
            <v>511450</v>
          </cell>
          <cell r="E775" t="str">
            <v xml:space="preserve">      Gain on disposal of business unit</v>
          </cell>
        </row>
        <row r="776">
          <cell r="D776" t="str">
            <v>511500</v>
          </cell>
          <cell r="E776" t="str">
            <v xml:space="preserve">  Gains from extinguishment of debt</v>
          </cell>
        </row>
        <row r="777">
          <cell r="D777" t="str">
            <v>511600</v>
          </cell>
          <cell r="E777" t="str">
            <v xml:space="preserve">  Gain on prior period error correction</v>
          </cell>
        </row>
        <row r="778">
          <cell r="D778" t="str">
            <v>511700</v>
          </cell>
          <cell r="E778" t="str">
            <v xml:space="preserve">  Other</v>
          </cell>
        </row>
        <row r="779">
          <cell r="D779" t="str">
            <v>511900</v>
          </cell>
          <cell r="E779" t="str">
            <v>Intercompany Transactions</v>
          </cell>
        </row>
        <row r="780">
          <cell r="D780" t="str">
            <v>512000</v>
          </cell>
          <cell r="E780" t="str">
            <v>Extraordinary losses</v>
          </cell>
        </row>
        <row r="781">
          <cell r="D781" t="str">
            <v>512100</v>
          </cell>
          <cell r="E781" t="str">
            <v xml:space="preserve">  Losses on disposal of assets</v>
          </cell>
        </row>
        <row r="782">
          <cell r="D782" t="str">
            <v>512110</v>
          </cell>
          <cell r="E782" t="str">
            <v xml:space="preserve">      Losses on a significant disposition of assets following a pooling</v>
          </cell>
        </row>
        <row r="783">
          <cell r="D783" t="str">
            <v>512120</v>
          </cell>
          <cell r="E783" t="str">
            <v xml:space="preserve">      Losses on the sale of an investment not acquired for resale</v>
          </cell>
        </row>
        <row r="784">
          <cell r="D784" t="str">
            <v>512130</v>
          </cell>
          <cell r="E784" t="str">
            <v xml:space="preserve">      Losses on infrequent disposals of marketable securities not held for resale</v>
          </cell>
        </row>
        <row r="785">
          <cell r="D785" t="str">
            <v>512140</v>
          </cell>
          <cell r="E785" t="str">
            <v xml:space="preserve">      Loss on infrequent disposal of nonoperating assets(including land)</v>
          </cell>
        </row>
        <row r="786">
          <cell r="D786" t="str">
            <v>512150</v>
          </cell>
          <cell r="E786" t="str">
            <v xml:space="preserve">      Loss on disposal of business unit</v>
          </cell>
        </row>
        <row r="787">
          <cell r="D787" t="str">
            <v>512200</v>
          </cell>
          <cell r="E787" t="str">
            <v xml:space="preserve">  Losses from extinguishment of debt</v>
          </cell>
        </row>
        <row r="788">
          <cell r="D788" t="str">
            <v>512300</v>
          </cell>
          <cell r="E788" t="str">
            <v xml:space="preserve">  Major casualties</v>
          </cell>
        </row>
        <row r="789">
          <cell r="D789" t="str">
            <v>512400</v>
          </cell>
          <cell r="E789" t="str">
            <v xml:space="preserve">  Loss on prior period error correction</v>
          </cell>
        </row>
        <row r="790">
          <cell r="D790" t="str">
            <v>512500</v>
          </cell>
          <cell r="E790" t="str">
            <v xml:space="preserve">  Other</v>
          </cell>
        </row>
        <row r="791">
          <cell r="D791" t="str">
            <v>433600</v>
          </cell>
          <cell r="E791" t="str">
            <v>Intercompany Transactions</v>
          </cell>
        </row>
        <row r="793">
          <cell r="D793" t="str">
            <v>520000</v>
          </cell>
          <cell r="E793" t="str">
            <v>cumulative effects of changes in accounting principles</v>
          </cell>
        </row>
        <row r="795">
          <cell r="D795" t="str">
            <v xml:space="preserve">Net income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전성1"/>
      <sheetName val="건전2"/>
      <sheetName val="건전3"/>
      <sheetName val="연체"/>
      <sheetName val="대손충당금 적립"/>
      <sheetName val="거액고정"/>
      <sheetName val="부실징후"/>
      <sheetName val="가pl1"/>
      <sheetName val="PL2"/>
      <sheetName val="PL3"/>
      <sheetName val="PL4"/>
      <sheetName val="이자증감1"/>
      <sheetName val="비이자증감"/>
      <sheetName val="유가증권 수익1"/>
      <sheetName val="생보험금"/>
      <sheetName val="손보험금"/>
      <sheetName val="생보험료"/>
      <sheetName val="손보험료"/>
      <sheetName val="생계약자"/>
      <sheetName val="손계약자"/>
      <sheetName val="금융기관 업무보고서B"/>
      <sheetName val="본부유지율"/>
      <sheetName val="인수기간별S"/>
    </sheetNames>
    <definedNames>
      <definedName name="worksheet"/>
      <definedName name="연체조회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익처분"/>
      <sheetName val="국외감가상각내역0103"/>
      <sheetName val="basic_info"/>
      <sheetName val="반기_유가증권"/>
      <sheetName val="제출용BS(한일+할부)"/>
      <sheetName val="Links"/>
      <sheetName val="Lead"/>
      <sheetName val="정산표"/>
      <sheetName val="9606처분"/>
      <sheetName val="전산원장"/>
      <sheetName val="PL Down"/>
      <sheetName val="10월판관"/>
      <sheetName val="01_성적표"/>
      <sheetName val="수정분개"/>
      <sheetName val="1담당0113"/>
      <sheetName val="2담당0113"/>
      <sheetName val="TaxCalc"/>
      <sheetName val="Variance"/>
      <sheetName val="10K4"/>
      <sheetName val="비용"/>
      <sheetName val="적용환율"/>
      <sheetName val="P&amp;L98YTD -Farinaceo"/>
      <sheetName val="P&amp;L99YTD - Farinaceo"/>
      <sheetName val="WACC"/>
      <sheetName val="Sheet1"/>
      <sheetName val="Ⅱ1-0타"/>
      <sheetName val="실별집계"/>
      <sheetName val="Update"/>
      <sheetName val="P&amp;L"/>
      <sheetName val="⑤항목별1"/>
      <sheetName val="①매출"/>
      <sheetName val="9612-D2"/>
      <sheetName val="자료"/>
      <sheetName val="조정명세서"/>
      <sheetName val="업무분장 "/>
      <sheetName val="공통"/>
      <sheetName val="시간계획"/>
      <sheetName val="5400-재고자산Lead"/>
      <sheetName val="대차대조표"/>
      <sheetName val="Funds"/>
      <sheetName val="현금예금"/>
      <sheetName val="LTEURPSY"/>
      <sheetName val="LIST"/>
      <sheetName val="FX"/>
      <sheetName val="권리분석"/>
      <sheetName val="YHCODE"/>
      <sheetName val="LTFX"/>
      <sheetName val="특외대"/>
      <sheetName val="장차입"/>
      <sheetName val="PL_Down"/>
      <sheetName val="P&amp;L98YTD_-Farinaceo"/>
      <sheetName val="P&amp;L99YTD_-_Farinaceo"/>
      <sheetName val="업무분장_"/>
      <sheetName val="Ex_기타 배분기준"/>
      <sheetName val="Ex_2단계내역_Input"/>
      <sheetName val="Rawdata_1단계 자산의 CC 분류"/>
      <sheetName val="Ex_추가취득자산_2단계"/>
      <sheetName val="Ex_자본적 지출_1단계"/>
      <sheetName val="Ex_자본적 지출_2단계"/>
      <sheetName val="Ex_감가상각_1단계"/>
      <sheetName val="Ex_Calcul"/>
      <sheetName val="Ex_감가상각_2단계"/>
      <sheetName val="비품(94이전)"/>
      <sheetName val="Ⅰ-1"/>
      <sheetName val="주요비율-낙관"/>
      <sheetName val="hmsim"/>
      <sheetName val="보정전"/>
      <sheetName val="f3"/>
      <sheetName val="DATA"/>
      <sheetName val="Sheet3"/>
      <sheetName val="US Codes"/>
      <sheetName val="본부예산"/>
      <sheetName val="인건비"/>
      <sheetName val="SCH-4"/>
      <sheetName val="요약PL"/>
      <sheetName val="forecasted_BS"/>
      <sheetName val="forecasted_IS"/>
      <sheetName val="미수수익(적금)"/>
      <sheetName val="Requirement(Work Crew)"/>
      <sheetName val="급여테이블"/>
      <sheetName val="의료보험표준보수액"/>
      <sheetName val="합계9509"/>
      <sheetName val="Manual"/>
      <sheetName val="편성 vs 배정"/>
      <sheetName val="93상각비"/>
      <sheetName val="세부내역"/>
      <sheetName val="2006_Reval"/>
      <sheetName val="PL_Down1"/>
      <sheetName val="P&amp;L98YTD_-Farinaceo1"/>
      <sheetName val="P&amp;L99YTD_-_Farinaceo1"/>
      <sheetName val="업무분장_1"/>
      <sheetName val="Ex_기타_배분기준"/>
      <sheetName val="Rawdata_1단계_자산의_CC_분류"/>
      <sheetName val="Ex_자본적_지출_1단계"/>
      <sheetName val="Ex_자본적_지출_2단계"/>
      <sheetName val="US_Codes"/>
      <sheetName val="configure"/>
      <sheetName val="제조원가명세서"/>
      <sheetName val="Macro1"/>
      <sheetName val="은행 연결위험가중자산(대차대조표)"/>
      <sheetName val="XREF"/>
      <sheetName val="RECONCILIATIONS"/>
      <sheetName val="연체대출 (2)"/>
      <sheetName val="결산내역"/>
      <sheetName val="RE"/>
      <sheetName val="손익계산서"/>
      <sheetName val="폐토수익화 "/>
      <sheetName val="보고"/>
      <sheetName val="00.08계정"/>
      <sheetName val="표준대차대조표(갑)"/>
      <sheetName val="NPS"/>
      <sheetName val="PL,보정"/>
      <sheetName val="Köpfe"/>
      <sheetName val="#REF"/>
      <sheetName val="PL_Down2"/>
      <sheetName val="P&amp;L98YTD_-Farinaceo2"/>
      <sheetName val="P&amp;L99YTD_-_Farinaceo2"/>
      <sheetName val="업무분장_2"/>
      <sheetName val="Ex_기타_배분기준1"/>
      <sheetName val="Rawdata_1단계_자산의_CC_분류1"/>
      <sheetName val="Ex_자본적_지출_1단계1"/>
      <sheetName val="Ex_자본적_지출_2단계1"/>
      <sheetName val="US_Codes1"/>
      <sheetName val="Requirement(Work_Crew)"/>
      <sheetName val="편성_vs_배정"/>
      <sheetName val="은행_연결위험가중자산(대차대조표)"/>
      <sheetName val="연체대출_(2)"/>
      <sheetName val="폐토수익화_"/>
      <sheetName val="00_08계정"/>
      <sheetName val="COMPS"/>
      <sheetName val="f_BS"/>
      <sheetName val="f_IS"/>
      <sheetName val="이름정의"/>
      <sheetName val="합병분개 Adj"/>
      <sheetName val="Parameters"/>
      <sheetName val="오산94"/>
      <sheetName val="오산95"/>
      <sheetName val="IBASE"/>
      <sheetName val="317902DEC99"/>
      <sheetName val="317902NOV99"/>
      <sheetName val="317902OCT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차보증금현황04.6.30"/>
      <sheetName val="전화가입권현황04.6.30"/>
      <sheetName val="가입권"/>
      <sheetName val="보험가입현황04.6.30"/>
      <sheetName val="차량보험현황04.6.30"/>
      <sheetName val="공시지가04.6.30"/>
      <sheetName val="예치보증금"/>
      <sheetName val="Sheet1"/>
      <sheetName val="Sheet2"/>
      <sheetName val="Sheet3"/>
      <sheetName val="sap`04.7.14"/>
      <sheetName val="손익계산서"/>
      <sheetName val="대차대조표"/>
      <sheetName val="97년추정손익계산서"/>
      <sheetName val="대환취급"/>
      <sheetName val="종합일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적표96"/>
      <sheetName val="laroux"/>
      <sheetName val="정액-94"/>
      <sheetName val="정율-94"/>
      <sheetName val="정율-95"/>
      <sheetName val="정액-95"/>
      <sheetName val="Links"/>
      <sheetName val="Lead"/>
      <sheetName val="손익"/>
      <sheetName val="이익처분"/>
      <sheetName val="forecasted_BS"/>
      <sheetName val="forecasted_IS"/>
      <sheetName val="부재예실"/>
      <sheetName val="반기_유가증권"/>
      <sheetName val="정산표"/>
      <sheetName val="손익합산"/>
      <sheetName val="시산표"/>
      <sheetName val="조정명세서"/>
      <sheetName val="Sheet3"/>
      <sheetName val="본점"/>
      <sheetName val="조정전"/>
      <sheetName val="임차DB"/>
      <sheetName val="제출용BS(한일+할부)"/>
      <sheetName val="플래티늄미디어"/>
      <sheetName val="00'미수"/>
      <sheetName val="6호기"/>
      <sheetName val="pre-anal손익계산서"/>
      <sheetName val="pre-anal대차대조표"/>
      <sheetName val="공통비"/>
      <sheetName val="만기"/>
      <sheetName val="원가계산"/>
      <sheetName val="유가증권"/>
      <sheetName val="3월"/>
      <sheetName val="xxxxxx"/>
      <sheetName val="Yr_1997"/>
      <sheetName val="Sch9"/>
      <sheetName val="p.3 Disc"/>
      <sheetName val="차수"/>
      <sheetName val="EXPAN-1"/>
      <sheetName val="YHCODE"/>
      <sheetName val="국문FS(제조원가 반영전)"/>
      <sheetName val="대차대조표"/>
      <sheetName val="손익계산서"/>
      <sheetName val="CODE"/>
      <sheetName val="감사일어"/>
      <sheetName val="8100"/>
      <sheetName val="XREF"/>
      <sheetName val="93상각비"/>
      <sheetName val="US Codes"/>
      <sheetName val="Usd"/>
      <sheetName val="Lap"/>
      <sheetName val="9612-D2"/>
      <sheetName val="금융"/>
      <sheetName val="은행"/>
      <sheetName val="리스"/>
      <sheetName val="보험"/>
      <sheetName val="주요비율-낙관"/>
      <sheetName val="Ⅰ-1"/>
      <sheetName val="성적96"/>
      <sheetName val="9월15원본"/>
      <sheetName val="선급금1"/>
      <sheetName val="f_BS"/>
      <sheetName val="보험금"/>
      <sheetName val="Requirement(Work Crew)"/>
      <sheetName val="BC100_pending"/>
      <sheetName val="Main"/>
      <sheetName val="매출(영업 VS 경리)"/>
      <sheetName val="율표"/>
      <sheetName val="f_IS"/>
      <sheetName val="합병BS"/>
      <sheetName val="0930PLENG"/>
      <sheetName val="Ⅱ1-0타"/>
      <sheetName val="LIST"/>
      <sheetName val="hmsim"/>
      <sheetName val="현재"/>
      <sheetName val="잔액검증"/>
      <sheetName val="CJE집계"/>
      <sheetName val="Sheet1"/>
      <sheetName val="상품주식"/>
      <sheetName val="差額調査用"/>
      <sheetName val="1. Assumptions"/>
      <sheetName val="정공공사"/>
      <sheetName val="기준"/>
      <sheetName val="FAB별"/>
      <sheetName val="한세A4PL"/>
      <sheetName val="재고자산미실현이익제거"/>
      <sheetName val="2담당0113"/>
      <sheetName val="1담당0113"/>
      <sheetName val="Sheet1 (2)"/>
      <sheetName val="Lists"/>
      <sheetName val="월확9601"/>
      <sheetName val="스프레드마진"/>
      <sheetName val="생산량&amp;변동비"/>
      <sheetName val="basic_info"/>
      <sheetName val="#REF"/>
      <sheetName val="RRR9311"/>
      <sheetName val="p_3_Disc"/>
      <sheetName val="국문FS(제조원가_반영전)"/>
      <sheetName val="US_Codes"/>
      <sheetName val="Requirement(Work_Crew)"/>
      <sheetName val="매출(영업_VS_경리)"/>
      <sheetName val="1__Assumptions"/>
      <sheetName val="매도주식"/>
      <sheetName val="건설가계정"/>
      <sheetName val="P.L"/>
      <sheetName val="차입금상환Sch"/>
      <sheetName val="매출분석적입증감사(3분기)"/>
      <sheetName val="차량운반구"/>
      <sheetName val="소프트웨어"/>
      <sheetName val="K-1 유형자산리드"/>
      <sheetName val="10K4"/>
      <sheetName val="★국가별 Exposure(보증인반영)"/>
      <sheetName val="1.CRMS Data"/>
      <sheetName val="2-2.매출분석"/>
      <sheetName val="MMD"/>
      <sheetName val="국외감가상각내역0103"/>
      <sheetName val="Util"/>
      <sheetName val="잡경비"/>
      <sheetName val="12-ARTT(신호근)"/>
      <sheetName val="5423"/>
      <sheetName val="폐토수익화 "/>
      <sheetName val="보고"/>
      <sheetName val="00.08계정"/>
      <sheetName val="COMPS"/>
      <sheetName val="ExchRate"/>
      <sheetName val="판매98"/>
      <sheetName val="공정별인건비"/>
      <sheetName val="약정_수수료"/>
      <sheetName val="2.대외공문"/>
      <sheetName val="인건비"/>
      <sheetName val="지분법평가"/>
      <sheetName val="LS"/>
      <sheetName val="투자기타"/>
      <sheetName val="Loan"/>
      <sheetName val="DATE"/>
      <sheetName val="rate_table"/>
      <sheetName val="Sheet2"/>
      <sheetName val="제품분류코드"/>
      <sheetName val="만기현황(금전신탁)"/>
      <sheetName val="p_3_Disc1"/>
      <sheetName val="국문FS(제조원가_반영전)1"/>
      <sheetName val="매출(영업_VS_경리)1"/>
      <sheetName val="US_Codes1"/>
      <sheetName val="Requirement(Work_Crew)1"/>
      <sheetName val="1__Assumptions1"/>
      <sheetName val="P_L"/>
      <sheetName val="Sheet1_(2)"/>
      <sheetName val="K-1_유형자산리드"/>
      <sheetName val="2-2_매출분석"/>
      <sheetName val="1_CRMS_Data"/>
      <sheetName val="폐토수익화_"/>
      <sheetName val="00_08계정"/>
      <sheetName val="FA Register"/>
      <sheetName val="WPL"/>
      <sheetName val="시가기준수익율"/>
      <sheetName val="기타예금_신탁예금_일별잔액"/>
      <sheetName val="차입금상환Sch(신한반영)"/>
      <sheetName val="各月细目"/>
      <sheetName val="수정시산표"/>
      <sheetName val="현장"/>
      <sheetName val="매출채권 lead"/>
      <sheetName val="현금&amp;현금등가(K)"/>
      <sheetName val="퇴충(K)"/>
      <sheetName val="원_VL"/>
      <sheetName val="KURSER"/>
      <sheetName val="현금,예금"/>
      <sheetName val="7 (2)"/>
      <sheetName val="Scenario"/>
      <sheetName val="Property"/>
      <sheetName val="Oper Amount"/>
      <sheetName val="매출채권"/>
      <sheetName val="기타당좌자산"/>
      <sheetName val="5500"/>
      <sheetName val="급여테이블"/>
      <sheetName val="의료보험표준보수액"/>
      <sheetName val="상품제품월별매출"/>
      <sheetName val="현금"/>
      <sheetName val="금리분석"/>
      <sheetName val=" 견적서"/>
      <sheetName val="Balance Sheet"/>
      <sheetName val="기초자료"/>
      <sheetName val="GP1 P&amp;L"/>
      <sheetName val="조회총괄"/>
      <sheetName val="환률"/>
      <sheetName val="부대"/>
      <sheetName val="단"/>
      <sheetName val="WORK"/>
      <sheetName val="★입력_영업1팀"/>
      <sheetName val="★입력_영업2팀"/>
      <sheetName val="★입력_유통영업팀"/>
      <sheetName val="★입력_지사"/>
      <sheetName val="각주"/>
      <sheetName val="합병분개 Adj"/>
      <sheetName val="Parameters"/>
      <sheetName val="효율계획(당월)"/>
      <sheetName val="전체실적"/>
      <sheetName val="p_3_Disc2"/>
      <sheetName val="국문FS(제조원가_반영전)2"/>
      <sheetName val="매출(영업_VS_경리)2"/>
      <sheetName val="US_Codes2"/>
      <sheetName val="Requirement(Work_Crew)2"/>
      <sheetName val="1__Assumptions2"/>
      <sheetName val="Sheet1_(2)1"/>
      <sheetName val="K-1_유형자산리드1"/>
      <sheetName val="폐토수익화_1"/>
      <sheetName val="00_08계정1"/>
      <sheetName val="P_L1"/>
      <sheetName val="2-2_매출분석1"/>
      <sheetName val="1_CRMS_Data1"/>
      <sheetName val="★국가별_Exposure(보증인반영)"/>
      <sheetName val="2_대외공문"/>
      <sheetName val="FA_Register"/>
      <sheetName val="7_(2)"/>
      <sheetName val="Oper_Amount"/>
      <sheetName val="매출채권_lead"/>
      <sheetName val="FF20"/>
      <sheetName val="WBS"/>
      <sheetName val="비품(94이전)"/>
      <sheetName val="p_3_Disc3"/>
      <sheetName val="국문FS(제조원가_반영전)3"/>
      <sheetName val="US_Codes3"/>
      <sheetName val="Requirement(Work_Crew)3"/>
      <sheetName val="매출(영업_VS_경리)3"/>
      <sheetName val="1__Assumptions3"/>
      <sheetName val="Sheet1_(2)2"/>
      <sheetName val="K-1_유형자산리드2"/>
      <sheetName val="P_L2"/>
      <sheetName val="1_CRMS_Data2"/>
      <sheetName val="★국가별_Exposure(보증인반영)1"/>
      <sheetName val="2-2_매출분석2"/>
      <sheetName val="폐토수익화_2"/>
      <sheetName val="00_08계정2"/>
      <sheetName val="2_대외공문1"/>
      <sheetName val="FA_Register1"/>
      <sheetName val="7_(2)1"/>
      <sheetName val="Oper_Amount1"/>
      <sheetName val="매출채권_lead1"/>
      <sheetName val="Balance_Sheet"/>
      <sheetName val="_견적서"/>
      <sheetName val="GP1_P&amp;L"/>
      <sheetName val="합병분개_Adj"/>
      <sheetName val="작성자"/>
      <sheetName val="Tables"/>
      <sheetName val="ISB_Report"/>
      <sheetName val="Results"/>
      <sheetName val="BS Prior"/>
      <sheetName val="Threshold Table"/>
      <sheetName val="Underlyings"/>
      <sheetName val="미수이자"/>
      <sheetName val="Cover"/>
      <sheetName val="Macro2"/>
      <sheetName val="관계회사거래내역및 채권채무잔액 99"/>
      <sheetName val="Administration"/>
      <sheetName val="BS"/>
      <sheetName val="갑지"/>
      <sheetName val="실행"/>
      <sheetName val="장기채무명세서(97.12.31)"/>
      <sheetName val="상환익(2001년도)"/>
      <sheetName val="통합지보건전성(0201)"/>
      <sheetName val="유가증권현황"/>
      <sheetName val="신규(지출)"/>
      <sheetName val="하자보수"/>
      <sheetName val="공사수입"/>
      <sheetName val="주요지출"/>
      <sheetName val="분양수입"/>
      <sheetName val="신규(수입)"/>
      <sheetName val="현장기성"/>
      <sheetName val="재무제표1월"/>
      <sheetName val="계산"/>
      <sheetName val="영업.일1"/>
      <sheetName val="소유주(원)"/>
      <sheetName val="식음료"/>
      <sheetName val="lookup"/>
      <sheetName val="초회"/>
      <sheetName val="대구은행"/>
      <sheetName val="Sale &amp; ENR"/>
      <sheetName val="FX Rate"/>
      <sheetName val="CAJE.CRJE"/>
      <sheetName val="PRJE"/>
      <sheetName val="PAJE"/>
      <sheetName val="월별제품입고포장사양"/>
      <sheetName val="정부지원금일괄"/>
      <sheetName val="control sheet"/>
      <sheetName val="Start"/>
      <sheetName val="받을어음"/>
      <sheetName val="E_B_L"/>
      <sheetName val="총괄"/>
      <sheetName val="8월현금흐름표"/>
      <sheetName val="테이블"/>
      <sheetName val="p_3_Disc4"/>
      <sheetName val="US_Codes4"/>
      <sheetName val="국문FS(제조원가_반영전)4"/>
      <sheetName val="Requirement(Work_Crew)4"/>
      <sheetName val="매출(영업_VS_경리)4"/>
      <sheetName val="1__Assumptions4"/>
      <sheetName val="Sheet1_(2)3"/>
      <sheetName val="P_L3"/>
      <sheetName val="K-1_유형자산리드3"/>
      <sheetName val="1_CRMS_Data3"/>
      <sheetName val="★국가별_Exposure(보증인반영)2"/>
      <sheetName val="2-2_매출분석3"/>
      <sheetName val="폐토수익화_3"/>
      <sheetName val="00_08계정3"/>
      <sheetName val="2_대외공문2"/>
      <sheetName val="FA_Register2"/>
      <sheetName val="7_(2)2"/>
      <sheetName val="Oper_Amount2"/>
      <sheetName val="매출채권_lead2"/>
      <sheetName val="Balance_Sheet1"/>
      <sheetName val="_견적서1"/>
      <sheetName val="GP1_P&amp;L1"/>
      <sheetName val="합병분개_Adj1"/>
      <sheetName val="BS_Prior"/>
      <sheetName val="Threshold_Table"/>
      <sheetName val="관계회사거래내역및_채권채무잔액_99"/>
      <sheetName val="FX_Rate"/>
      <sheetName val="CAJE_CRJE"/>
      <sheetName val="장기채무명세서(97_12_31)"/>
      <sheetName val="영업_일1"/>
      <sheetName val="Sale_&amp;_ENR"/>
      <sheetName val="Repayment Summary"/>
      <sheetName val="Sheet5"/>
      <sheetName val="Foreign Exchange Rates"/>
      <sheetName val="INCOME STATEMENT INPUT"/>
      <sheetName val="Data Input Sheet"/>
      <sheetName val="PAJE,PRJE"/>
      <sheetName val="WTB"/>
      <sheetName val="협력업체단기대여금"/>
      <sheetName val="주임종단기대여금(창원)"/>
      <sheetName val="DTCT"/>
      <sheetName val="월별손익"/>
      <sheetName val="보정사항"/>
      <sheetName val="C-L"/>
      <sheetName val="f12"/>
      <sheetName val="예산세부"/>
      <sheetName val="SCFP94"/>
      <sheetName val="일일자금 "/>
      <sheetName val="합판1-4"/>
      <sheetName val="대손충당금설정 02.12월"/>
      <sheetName val="회전일수별 채권"/>
      <sheetName val="요약"/>
      <sheetName val="program"/>
      <sheetName val="협조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산분"/>
      <sheetName val="원본비율별"/>
      <sheetName val="보정후bs"/>
      <sheetName val="재분류"/>
      <sheetName val="합동별(기표용)"/>
      <sheetName val="Sheet2"/>
      <sheetName val="Sheet1"/>
      <sheetName val="기표용"/>
      <sheetName val="S영업외손익(연결)"/>
      <sheetName val="연체대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 t="str">
            <v>합계:차변</v>
          </cell>
          <cell r="Y2" t="str">
            <v>합계:대변</v>
          </cell>
          <cell r="AT2" t="str">
            <v>전체 합계:차변</v>
          </cell>
          <cell r="AU2" t="str">
            <v>전체 합계:대변</v>
          </cell>
        </row>
        <row r="3">
          <cell r="D3" t="str">
            <v>불특</v>
          </cell>
          <cell r="E3" t="str">
            <v>가계</v>
          </cell>
          <cell r="F3" t="str">
            <v>개발</v>
          </cell>
          <cell r="G3" t="str">
            <v>노후</v>
          </cell>
          <cell r="H3" t="str">
            <v>기업</v>
          </cell>
          <cell r="I3" t="str">
            <v>적립</v>
          </cell>
          <cell r="J3" t="str">
            <v>연금</v>
          </cell>
          <cell r="K3" t="str">
            <v>개인</v>
          </cell>
          <cell r="L3" t="str">
            <v>장기</v>
          </cell>
          <cell r="M3" t="str">
            <v>근로</v>
          </cell>
          <cell r="N3" t="str">
            <v>신적립</v>
          </cell>
          <cell r="O3" t="str">
            <v>단위</v>
          </cell>
          <cell r="P3" t="str">
            <v>추가</v>
          </cell>
          <cell r="Q3" t="str">
            <v>퇴직</v>
          </cell>
          <cell r="R3" t="str">
            <v>신개인</v>
          </cell>
          <cell r="S3" t="str">
            <v>신노후</v>
          </cell>
          <cell r="T3" t="str">
            <v>국민주</v>
          </cell>
          <cell r="U3" t="str">
            <v>부동산</v>
          </cell>
          <cell r="V3" t="str">
            <v>특정</v>
          </cell>
          <cell r="W3" t="str">
            <v>금채단</v>
          </cell>
          <cell r="X3" t="str">
            <v>토지단</v>
          </cell>
          <cell r="Y3" t="str">
            <v>불특</v>
          </cell>
          <cell r="Z3" t="str">
            <v>가계</v>
          </cell>
          <cell r="AA3" t="str">
            <v>개발</v>
          </cell>
          <cell r="AB3" t="str">
            <v>노후</v>
          </cell>
          <cell r="AC3" t="str">
            <v>기업</v>
          </cell>
          <cell r="AD3" t="str">
            <v>적립</v>
          </cell>
          <cell r="AE3" t="str">
            <v>연금</v>
          </cell>
          <cell r="AF3" t="str">
            <v>개인</v>
          </cell>
          <cell r="AG3" t="str">
            <v>장기</v>
          </cell>
          <cell r="AH3" t="str">
            <v>근로</v>
          </cell>
          <cell r="AI3" t="str">
            <v>신적립</v>
          </cell>
          <cell r="AJ3" t="str">
            <v>단위</v>
          </cell>
          <cell r="AK3" t="str">
            <v>추가</v>
          </cell>
          <cell r="AL3" t="str">
            <v>퇴직</v>
          </cell>
          <cell r="AM3" t="str">
            <v>신개인</v>
          </cell>
          <cell r="AN3" t="str">
            <v>신노후</v>
          </cell>
          <cell r="AO3" t="str">
            <v>국민주</v>
          </cell>
          <cell r="AP3" t="str">
            <v>부동산</v>
          </cell>
          <cell r="AQ3" t="str">
            <v>특정</v>
          </cell>
          <cell r="AR3" t="str">
            <v>금채단</v>
          </cell>
          <cell r="AS3" t="str">
            <v>토지단</v>
          </cell>
        </row>
        <row r="4">
          <cell r="A4" t="str">
            <v>재분류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8</v>
          </cell>
          <cell r="K4">
            <v>10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21</v>
          </cell>
          <cell r="U4">
            <v>25</v>
          </cell>
          <cell r="V4">
            <v>41</v>
          </cell>
          <cell r="W4">
            <v>85</v>
          </cell>
          <cell r="X4">
            <v>87</v>
          </cell>
          <cell r="Y4">
            <v>1</v>
          </cell>
          <cell r="Z4">
            <v>2</v>
          </cell>
          <cell r="AA4">
            <v>3</v>
          </cell>
          <cell r="AB4">
            <v>4</v>
          </cell>
          <cell r="AC4">
            <v>5</v>
          </cell>
          <cell r="AD4">
            <v>6</v>
          </cell>
          <cell r="AE4">
            <v>8</v>
          </cell>
          <cell r="AF4">
            <v>10</v>
          </cell>
          <cell r="AG4">
            <v>12</v>
          </cell>
          <cell r="AH4">
            <v>13</v>
          </cell>
          <cell r="AI4">
            <v>14</v>
          </cell>
          <cell r="AJ4">
            <v>15</v>
          </cell>
          <cell r="AK4">
            <v>16</v>
          </cell>
          <cell r="AL4">
            <v>17</v>
          </cell>
          <cell r="AM4">
            <v>18</v>
          </cell>
          <cell r="AN4">
            <v>19</v>
          </cell>
          <cell r="AO4">
            <v>21</v>
          </cell>
          <cell r="AP4">
            <v>25</v>
          </cell>
          <cell r="AQ4">
            <v>41</v>
          </cell>
          <cell r="AR4">
            <v>85</v>
          </cell>
          <cell r="AS4">
            <v>87</v>
          </cell>
        </row>
        <row r="5">
          <cell r="A5" t="str">
            <v>은행예치금</v>
          </cell>
          <cell r="W5">
            <v>6982140366</v>
          </cell>
          <cell r="AR5">
            <v>0</v>
          </cell>
          <cell r="AT5">
            <v>6982140366</v>
          </cell>
          <cell r="AU5">
            <v>0</v>
          </cell>
        </row>
        <row r="6">
          <cell r="A6" t="str">
            <v>파생상품거래예치금</v>
          </cell>
          <cell r="K6">
            <v>254181468</v>
          </cell>
          <cell r="O6">
            <v>864790</v>
          </cell>
          <cell r="P6">
            <v>51494900</v>
          </cell>
          <cell r="S6">
            <v>19650200</v>
          </cell>
          <cell r="V6">
            <v>765913915</v>
          </cell>
          <cell r="AF6">
            <v>0</v>
          </cell>
          <cell r="AJ6">
            <v>0</v>
          </cell>
          <cell r="AK6">
            <v>0</v>
          </cell>
          <cell r="AN6">
            <v>0</v>
          </cell>
          <cell r="AQ6">
            <v>0</v>
          </cell>
          <cell r="AT6">
            <v>1092105273</v>
          </cell>
          <cell r="AU6">
            <v>0</v>
          </cell>
        </row>
        <row r="7">
          <cell r="A7" t="str">
            <v>콜론</v>
          </cell>
          <cell r="K7">
            <v>40000000000</v>
          </cell>
          <cell r="V7">
            <v>185000000000</v>
          </cell>
          <cell r="AF7">
            <v>0</v>
          </cell>
          <cell r="AQ7">
            <v>0</v>
          </cell>
          <cell r="AT7">
            <v>225000000000</v>
          </cell>
          <cell r="AU7">
            <v>0</v>
          </cell>
        </row>
        <row r="8">
          <cell r="A8" t="str">
            <v>부동산저당대출</v>
          </cell>
          <cell r="F8">
            <v>4029330418</v>
          </cell>
          <cell r="I8">
            <v>184737757</v>
          </cell>
          <cell r="K8">
            <v>2805334827</v>
          </cell>
          <cell r="L8">
            <v>277315203</v>
          </cell>
          <cell r="M8">
            <v>41783434</v>
          </cell>
          <cell r="N8">
            <v>49352673</v>
          </cell>
          <cell r="AA8">
            <v>0</v>
          </cell>
          <cell r="AD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T8">
            <v>7387854312</v>
          </cell>
          <cell r="AU8">
            <v>0</v>
          </cell>
        </row>
        <row r="9">
          <cell r="A9" t="str">
            <v>채권담보대출</v>
          </cell>
          <cell r="E9">
            <v>135000000</v>
          </cell>
          <cell r="I9">
            <v>57000000</v>
          </cell>
          <cell r="Z9">
            <v>0</v>
          </cell>
          <cell r="AD9">
            <v>0</v>
          </cell>
          <cell r="AT9">
            <v>192000000</v>
          </cell>
          <cell r="AU9">
            <v>0</v>
          </cell>
        </row>
        <row r="10">
          <cell r="A10" t="str">
            <v>수익권담보대출</v>
          </cell>
          <cell r="F10">
            <v>2000000</v>
          </cell>
          <cell r="G10">
            <v>29200000</v>
          </cell>
          <cell r="I10">
            <v>25500000</v>
          </cell>
          <cell r="K10">
            <v>3610308000</v>
          </cell>
          <cell r="L10">
            <v>11000000</v>
          </cell>
          <cell r="M10">
            <v>3800000</v>
          </cell>
          <cell r="N10">
            <v>13000000</v>
          </cell>
          <cell r="R10">
            <v>17800000</v>
          </cell>
          <cell r="S10">
            <v>11000000</v>
          </cell>
          <cell r="AA10">
            <v>0</v>
          </cell>
          <cell r="AB10">
            <v>0</v>
          </cell>
          <cell r="AD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M10">
            <v>0</v>
          </cell>
          <cell r="AN10">
            <v>0</v>
          </cell>
          <cell r="AT10">
            <v>3723608000</v>
          </cell>
          <cell r="AU10">
            <v>0</v>
          </cell>
        </row>
        <row r="11">
          <cell r="A11" t="str">
            <v>보증대출</v>
          </cell>
          <cell r="G11">
            <v>3000000</v>
          </cell>
          <cell r="I11">
            <v>1546389</v>
          </cell>
          <cell r="K11">
            <v>423000000</v>
          </cell>
          <cell r="N11">
            <v>98778425</v>
          </cell>
          <cell r="AB11">
            <v>0</v>
          </cell>
          <cell r="AD11">
            <v>0</v>
          </cell>
          <cell r="AF11">
            <v>0</v>
          </cell>
          <cell r="AI11">
            <v>0</v>
          </cell>
          <cell r="AT11">
            <v>526324814</v>
          </cell>
          <cell r="AU11">
            <v>0</v>
          </cell>
        </row>
        <row r="12">
          <cell r="A12" t="str">
            <v>증서대출</v>
          </cell>
          <cell r="E12">
            <v>17325997</v>
          </cell>
          <cell r="F12">
            <v>43528319</v>
          </cell>
          <cell r="G12">
            <v>24000000</v>
          </cell>
          <cell r="I12">
            <v>17220878</v>
          </cell>
          <cell r="K12">
            <v>1585005788</v>
          </cell>
          <cell r="L12">
            <v>228000000</v>
          </cell>
          <cell r="M12">
            <v>31000000</v>
          </cell>
          <cell r="N12">
            <v>243650</v>
          </cell>
          <cell r="U12">
            <v>10000000000</v>
          </cell>
          <cell r="V12">
            <v>49760000000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P12">
            <v>0</v>
          </cell>
          <cell r="AQ12">
            <v>0</v>
          </cell>
          <cell r="AT12">
            <v>61706324632</v>
          </cell>
          <cell r="AU12">
            <v>0</v>
          </cell>
        </row>
        <row r="13">
          <cell r="A13" t="str">
            <v>어음대출</v>
          </cell>
          <cell r="F13">
            <v>9237728551</v>
          </cell>
          <cell r="AA13">
            <v>0</v>
          </cell>
          <cell r="AT13">
            <v>9237728551</v>
          </cell>
          <cell r="AU13">
            <v>0</v>
          </cell>
        </row>
        <row r="14">
          <cell r="A14" t="str">
            <v>국채</v>
          </cell>
          <cell r="G14">
            <v>2484527201</v>
          </cell>
          <cell r="J14">
            <v>1191412977</v>
          </cell>
          <cell r="K14">
            <v>49886446418</v>
          </cell>
          <cell r="O14">
            <v>139748617</v>
          </cell>
          <cell r="P14">
            <v>696591826</v>
          </cell>
          <cell r="Q14">
            <v>17520463752</v>
          </cell>
          <cell r="R14">
            <v>780413384</v>
          </cell>
          <cell r="S14">
            <v>20254294211</v>
          </cell>
          <cell r="V14">
            <v>38036784118</v>
          </cell>
          <cell r="AB14">
            <v>0</v>
          </cell>
          <cell r="AE14">
            <v>0</v>
          </cell>
          <cell r="AF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Q14">
            <v>0</v>
          </cell>
          <cell r="AT14">
            <v>130990682504</v>
          </cell>
          <cell r="AU14">
            <v>0</v>
          </cell>
        </row>
        <row r="15">
          <cell r="A15" t="str">
            <v>정부보증채</v>
          </cell>
          <cell r="E15">
            <v>1927032198</v>
          </cell>
          <cell r="G15">
            <v>1014587913</v>
          </cell>
          <cell r="H15">
            <v>405690990</v>
          </cell>
          <cell r="I15">
            <v>1521341209</v>
          </cell>
          <cell r="J15">
            <v>365251649</v>
          </cell>
          <cell r="K15">
            <v>35501205496</v>
          </cell>
          <cell r="N15">
            <v>202845495</v>
          </cell>
          <cell r="Q15">
            <v>9476251103</v>
          </cell>
          <cell r="R15">
            <v>304376375</v>
          </cell>
          <cell r="V15">
            <v>10053359548</v>
          </cell>
          <cell r="Z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I15">
            <v>0</v>
          </cell>
          <cell r="AL15">
            <v>0</v>
          </cell>
          <cell r="AM15">
            <v>0</v>
          </cell>
          <cell r="AQ15">
            <v>0</v>
          </cell>
          <cell r="AT15">
            <v>60771941976</v>
          </cell>
          <cell r="AU15">
            <v>0</v>
          </cell>
        </row>
        <row r="16">
          <cell r="A16" t="str">
            <v>지방채</v>
          </cell>
          <cell r="G16">
            <v>94561142</v>
          </cell>
          <cell r="I16">
            <v>36486614</v>
          </cell>
          <cell r="K16">
            <v>160572022</v>
          </cell>
          <cell r="O16">
            <v>457664832</v>
          </cell>
          <cell r="P16">
            <v>7155613</v>
          </cell>
          <cell r="V16">
            <v>5887156378</v>
          </cell>
          <cell r="AB16">
            <v>0</v>
          </cell>
          <cell r="AD16">
            <v>0</v>
          </cell>
          <cell r="AF16">
            <v>0</v>
          </cell>
          <cell r="AJ16">
            <v>0</v>
          </cell>
          <cell r="AK16">
            <v>0</v>
          </cell>
          <cell r="AQ16">
            <v>0</v>
          </cell>
          <cell r="AT16">
            <v>6643596601</v>
          </cell>
          <cell r="AU16">
            <v>0</v>
          </cell>
        </row>
        <row r="17">
          <cell r="A17" t="str">
            <v>사채</v>
          </cell>
          <cell r="E17">
            <v>7809574371</v>
          </cell>
          <cell r="F17">
            <v>7977026866</v>
          </cell>
          <cell r="G17">
            <v>7363538302</v>
          </cell>
          <cell r="H17">
            <v>3672527830</v>
          </cell>
          <cell r="I17">
            <v>3694772764</v>
          </cell>
          <cell r="J17">
            <v>10318141453</v>
          </cell>
          <cell r="K17">
            <v>137299540658</v>
          </cell>
          <cell r="L17">
            <v>2505740454</v>
          </cell>
          <cell r="M17">
            <v>3661805230</v>
          </cell>
          <cell r="N17">
            <v>1853909126</v>
          </cell>
          <cell r="O17">
            <v>136744283304</v>
          </cell>
          <cell r="P17">
            <v>29344875092</v>
          </cell>
          <cell r="Q17">
            <v>129132827263</v>
          </cell>
          <cell r="R17">
            <v>5842489478</v>
          </cell>
          <cell r="S17">
            <v>44145786385</v>
          </cell>
          <cell r="V17">
            <v>397544584294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Q17">
            <v>0</v>
          </cell>
          <cell r="AT17">
            <v>928911422870</v>
          </cell>
          <cell r="AU17">
            <v>0</v>
          </cell>
        </row>
        <row r="18">
          <cell r="A18" t="str">
            <v>사모사채</v>
          </cell>
          <cell r="F18">
            <v>7277610002</v>
          </cell>
          <cell r="AA18">
            <v>0</v>
          </cell>
          <cell r="AT18">
            <v>7277610002</v>
          </cell>
          <cell r="AU18">
            <v>0</v>
          </cell>
        </row>
        <row r="19">
          <cell r="A19" t="str">
            <v>주식</v>
          </cell>
          <cell r="K19">
            <v>7094416380</v>
          </cell>
          <cell r="O19">
            <v>5772918350</v>
          </cell>
          <cell r="P19">
            <v>1110005000</v>
          </cell>
          <cell r="Q19">
            <v>2424676000</v>
          </cell>
          <cell r="V19">
            <v>790557373920</v>
          </cell>
          <cell r="AF19">
            <v>0</v>
          </cell>
          <cell r="AJ19">
            <v>0</v>
          </cell>
          <cell r="AK19">
            <v>0</v>
          </cell>
          <cell r="AL19">
            <v>0</v>
          </cell>
          <cell r="AQ19">
            <v>0</v>
          </cell>
          <cell r="AT19">
            <v>806959389650</v>
          </cell>
          <cell r="AU19">
            <v>0</v>
          </cell>
        </row>
        <row r="20">
          <cell r="A20" t="str">
            <v>주식</v>
          </cell>
          <cell r="V20">
            <v>17164600000</v>
          </cell>
          <cell r="AQ20">
            <v>0</v>
          </cell>
          <cell r="AT20">
            <v>17164600000</v>
          </cell>
          <cell r="AU20">
            <v>0</v>
          </cell>
        </row>
        <row r="21">
          <cell r="A21" t="str">
            <v>보증어음</v>
          </cell>
          <cell r="F21">
            <v>5000000000</v>
          </cell>
          <cell r="AA21">
            <v>0</v>
          </cell>
          <cell r="AT21">
            <v>5000000000</v>
          </cell>
          <cell r="AU21">
            <v>0</v>
          </cell>
        </row>
        <row r="22">
          <cell r="A22" t="str">
            <v>자유금리어음</v>
          </cell>
          <cell r="F22">
            <v>9517939913</v>
          </cell>
          <cell r="G22">
            <v>2000000000</v>
          </cell>
          <cell r="H22">
            <v>1500000000</v>
          </cell>
          <cell r="I22">
            <v>3390897381</v>
          </cell>
          <cell r="K22">
            <v>28000000000</v>
          </cell>
          <cell r="L22">
            <v>900000000</v>
          </cell>
          <cell r="M22">
            <v>1200000000</v>
          </cell>
          <cell r="N22">
            <v>900000000</v>
          </cell>
          <cell r="O22">
            <v>1200040553</v>
          </cell>
          <cell r="P22">
            <v>9299756475</v>
          </cell>
          <cell r="V22">
            <v>824137400000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Q22">
            <v>0</v>
          </cell>
          <cell r="AT22">
            <v>882046034322</v>
          </cell>
          <cell r="AU22">
            <v>0</v>
          </cell>
        </row>
        <row r="23">
          <cell r="A23" t="str">
            <v>양도성예금증서</v>
          </cell>
          <cell r="G23">
            <v>2697047206</v>
          </cell>
          <cell r="L23">
            <v>792023311</v>
          </cell>
          <cell r="M23">
            <v>1138533509</v>
          </cell>
          <cell r="O23">
            <v>4266789181</v>
          </cell>
          <cell r="P23">
            <v>143824355</v>
          </cell>
          <cell r="Q23">
            <v>383531611</v>
          </cell>
          <cell r="V23">
            <v>125772519343</v>
          </cell>
          <cell r="AB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Q23">
            <v>0</v>
          </cell>
          <cell r="AT23">
            <v>135194268516</v>
          </cell>
          <cell r="AU23">
            <v>0</v>
          </cell>
        </row>
        <row r="24">
          <cell r="A24" t="str">
            <v>기타증권</v>
          </cell>
          <cell r="O24">
            <v>2156699806</v>
          </cell>
          <cell r="AJ24">
            <v>0</v>
          </cell>
          <cell r="AT24">
            <v>2156699806</v>
          </cell>
          <cell r="AU24">
            <v>0</v>
          </cell>
        </row>
        <row r="25">
          <cell r="A25" t="str">
            <v>공사채형수익증권</v>
          </cell>
          <cell r="V25">
            <v>138398823727</v>
          </cell>
          <cell r="AQ25">
            <v>0</v>
          </cell>
          <cell r="AT25">
            <v>138398823727</v>
          </cell>
          <cell r="AU25">
            <v>0</v>
          </cell>
        </row>
        <row r="26">
          <cell r="A26" t="str">
            <v>주식형수익증권</v>
          </cell>
          <cell r="V26">
            <v>40000000000</v>
          </cell>
          <cell r="AQ26">
            <v>0</v>
          </cell>
          <cell r="AT26">
            <v>40000000000</v>
          </cell>
          <cell r="AU26">
            <v>0</v>
          </cell>
        </row>
        <row r="27">
          <cell r="A27" t="str">
            <v>통화안정증권</v>
          </cell>
          <cell r="E27">
            <v>2994161539</v>
          </cell>
          <cell r="G27">
            <v>2917722886</v>
          </cell>
          <cell r="H27">
            <v>1497080770</v>
          </cell>
          <cell r="I27">
            <v>2495134616</v>
          </cell>
          <cell r="J27">
            <v>2809375321</v>
          </cell>
          <cell r="K27">
            <v>26700211872</v>
          </cell>
          <cell r="L27">
            <v>998053847</v>
          </cell>
          <cell r="M27">
            <v>998053847</v>
          </cell>
          <cell r="N27">
            <v>998053847</v>
          </cell>
          <cell r="O27">
            <v>15215345691</v>
          </cell>
          <cell r="P27">
            <v>467497241</v>
          </cell>
          <cell r="Q27">
            <v>51038183393</v>
          </cell>
          <cell r="R27">
            <v>1570350891</v>
          </cell>
          <cell r="S27">
            <v>32272525148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T27">
            <v>142971750909</v>
          </cell>
          <cell r="AU27">
            <v>0</v>
          </cell>
        </row>
        <row r="28">
          <cell r="A28" t="str">
            <v>외화주식</v>
          </cell>
          <cell r="V28">
            <v>150000000000</v>
          </cell>
          <cell r="AQ28">
            <v>0</v>
          </cell>
          <cell r="AT28">
            <v>150000000000</v>
          </cell>
          <cell r="AU28">
            <v>0</v>
          </cell>
        </row>
        <row r="29">
          <cell r="A29" t="str">
            <v>추심금전채권</v>
          </cell>
          <cell r="W29">
            <v>1757940869967</v>
          </cell>
          <cell r="AR29">
            <v>0</v>
          </cell>
          <cell r="AT29">
            <v>1757940869967</v>
          </cell>
          <cell r="AU29">
            <v>0</v>
          </cell>
        </row>
        <row r="30">
          <cell r="A30" t="str">
            <v>외상금전채권</v>
          </cell>
          <cell r="V30">
            <v>1600659720</v>
          </cell>
          <cell r="AQ30">
            <v>0</v>
          </cell>
          <cell r="AT30">
            <v>1600659720</v>
          </cell>
          <cell r="AU30">
            <v>0</v>
          </cell>
        </row>
        <row r="31">
          <cell r="A31" t="str">
            <v>가지급금</v>
          </cell>
          <cell r="F31">
            <v>79092800</v>
          </cell>
          <cell r="AA31">
            <v>0</v>
          </cell>
          <cell r="AT31">
            <v>79092800</v>
          </cell>
          <cell r="AU31">
            <v>0</v>
          </cell>
        </row>
        <row r="32">
          <cell r="A32" t="str">
            <v>기타미수금</v>
          </cell>
          <cell r="G32">
            <v>4439500000</v>
          </cell>
          <cell r="I32">
            <v>96340000</v>
          </cell>
          <cell r="K32">
            <v>37952509898</v>
          </cell>
          <cell r="O32">
            <v>742945905</v>
          </cell>
          <cell r="P32">
            <v>236350000</v>
          </cell>
          <cell r="Q32">
            <v>9962710000</v>
          </cell>
          <cell r="S32">
            <v>3163580000</v>
          </cell>
          <cell r="T32">
            <v>1829661</v>
          </cell>
          <cell r="V32">
            <v>12938571744</v>
          </cell>
          <cell r="AB32">
            <v>0</v>
          </cell>
          <cell r="AD32">
            <v>0</v>
          </cell>
          <cell r="AF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  <cell r="AQ32">
            <v>0</v>
          </cell>
          <cell r="AT32">
            <v>69534337208</v>
          </cell>
          <cell r="AU32">
            <v>0</v>
          </cell>
        </row>
        <row r="33">
          <cell r="A33" t="str">
            <v>미수이자</v>
          </cell>
          <cell r="E33">
            <v>97239729</v>
          </cell>
          <cell r="G33">
            <v>240980111</v>
          </cell>
          <cell r="H33">
            <v>82328524</v>
          </cell>
          <cell r="I33">
            <v>36846351</v>
          </cell>
          <cell r="J33">
            <v>78313802</v>
          </cell>
          <cell r="K33">
            <v>1723226530</v>
          </cell>
          <cell r="L33">
            <v>99579606</v>
          </cell>
          <cell r="M33">
            <v>144907598</v>
          </cell>
          <cell r="N33">
            <v>12034534</v>
          </cell>
          <cell r="O33">
            <v>5317868859</v>
          </cell>
          <cell r="P33">
            <v>566131656</v>
          </cell>
          <cell r="Q33">
            <v>1375608149</v>
          </cell>
          <cell r="R33">
            <v>49129383</v>
          </cell>
          <cell r="S33">
            <v>513128216</v>
          </cell>
          <cell r="V33">
            <v>9303291637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Q33">
            <v>0</v>
          </cell>
          <cell r="AT33">
            <v>19640614685</v>
          </cell>
          <cell r="AU33">
            <v>0</v>
          </cell>
        </row>
        <row r="34">
          <cell r="A34" t="str">
            <v>미수수익</v>
          </cell>
          <cell r="D34">
            <v>587592</v>
          </cell>
          <cell r="E34">
            <v>81566117</v>
          </cell>
          <cell r="F34">
            <v>41393709</v>
          </cell>
          <cell r="G34">
            <v>256221247</v>
          </cell>
          <cell r="H34">
            <v>31269994</v>
          </cell>
          <cell r="I34">
            <v>57042122</v>
          </cell>
          <cell r="J34">
            <v>135048245</v>
          </cell>
          <cell r="K34">
            <v>1686133189</v>
          </cell>
          <cell r="L34">
            <v>17998284</v>
          </cell>
          <cell r="M34">
            <v>20380085</v>
          </cell>
          <cell r="N34">
            <v>25552165</v>
          </cell>
          <cell r="O34">
            <v>2065434726</v>
          </cell>
          <cell r="P34">
            <v>365297609</v>
          </cell>
          <cell r="Q34">
            <v>1977617557</v>
          </cell>
          <cell r="R34">
            <v>88228198</v>
          </cell>
          <cell r="S34">
            <v>675213241</v>
          </cell>
          <cell r="U34">
            <v>72814184</v>
          </cell>
          <cell r="V34">
            <v>8148055372</v>
          </cell>
          <cell r="W34">
            <v>6785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T34">
            <v>15745860421</v>
          </cell>
          <cell r="AU34">
            <v>0</v>
          </cell>
        </row>
        <row r="35">
          <cell r="A35" t="str">
            <v>선급법인세</v>
          </cell>
          <cell r="E35">
            <v>2771330</v>
          </cell>
          <cell r="F35">
            <v>2701775868</v>
          </cell>
          <cell r="G35">
            <v>4336330</v>
          </cell>
          <cell r="H35">
            <v>662960</v>
          </cell>
          <cell r="I35">
            <v>-17398240</v>
          </cell>
          <cell r="J35">
            <v>2438420</v>
          </cell>
          <cell r="K35">
            <v>120762960</v>
          </cell>
          <cell r="L35">
            <v>217021440</v>
          </cell>
          <cell r="M35">
            <v>24209360</v>
          </cell>
          <cell r="N35">
            <v>4496280</v>
          </cell>
          <cell r="O35">
            <v>23795590</v>
          </cell>
          <cell r="P35">
            <v>37194610</v>
          </cell>
          <cell r="Q35">
            <v>85226690</v>
          </cell>
          <cell r="R35">
            <v>3184470</v>
          </cell>
          <cell r="S35">
            <v>54384760</v>
          </cell>
          <cell r="V35">
            <v>637488870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Q35">
            <v>0</v>
          </cell>
          <cell r="AT35">
            <v>3902351698</v>
          </cell>
          <cell r="AU35">
            <v>0</v>
          </cell>
        </row>
        <row r="36">
          <cell r="A36" t="str">
            <v>선급법인세</v>
          </cell>
          <cell r="E36">
            <v>9395880</v>
          </cell>
          <cell r="F36">
            <v>-80278690</v>
          </cell>
          <cell r="G36">
            <v>6999420</v>
          </cell>
          <cell r="H36">
            <v>6783700</v>
          </cell>
          <cell r="I36">
            <v>9140930</v>
          </cell>
          <cell r="J36">
            <v>9395230</v>
          </cell>
          <cell r="K36">
            <v>128062390</v>
          </cell>
          <cell r="L36">
            <v>-82612490</v>
          </cell>
          <cell r="M36">
            <v>-10080190</v>
          </cell>
          <cell r="N36">
            <v>-8592250</v>
          </cell>
          <cell r="O36">
            <v>14283460</v>
          </cell>
          <cell r="P36">
            <v>-4600590</v>
          </cell>
          <cell r="Q36">
            <v>150104130</v>
          </cell>
          <cell r="R36">
            <v>6367350</v>
          </cell>
          <cell r="S36">
            <v>20694210</v>
          </cell>
          <cell r="V36">
            <v>397756710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Q36">
            <v>0</v>
          </cell>
          <cell r="AT36">
            <v>572819200</v>
          </cell>
          <cell r="AU36">
            <v>0</v>
          </cell>
        </row>
        <row r="37">
          <cell r="A37" t="str">
            <v>파생금융상품평가조정</v>
          </cell>
          <cell r="V37">
            <v>28559090</v>
          </cell>
          <cell r="AQ37">
            <v>0</v>
          </cell>
          <cell r="AT37">
            <v>28559090</v>
          </cell>
          <cell r="AU37">
            <v>0</v>
          </cell>
        </row>
        <row r="38">
          <cell r="A38" t="str">
            <v>옵션지급프리미엄</v>
          </cell>
          <cell r="K38">
            <v>594560000</v>
          </cell>
          <cell r="O38">
            <v>754183004</v>
          </cell>
          <cell r="P38">
            <v>121100000</v>
          </cell>
          <cell r="S38">
            <v>64350000</v>
          </cell>
          <cell r="V38">
            <v>1099013880</v>
          </cell>
          <cell r="AF38">
            <v>0</v>
          </cell>
          <cell r="AJ38">
            <v>0</v>
          </cell>
          <cell r="AK38">
            <v>0</v>
          </cell>
          <cell r="AN38">
            <v>0</v>
          </cell>
          <cell r="AQ38">
            <v>0</v>
          </cell>
          <cell r="AT38">
            <v>2633206884</v>
          </cell>
          <cell r="AU38">
            <v>0</v>
          </cell>
        </row>
        <row r="39">
          <cell r="A39" t="str">
            <v>현재가치할인차금</v>
          </cell>
          <cell r="F39">
            <v>-223760231</v>
          </cell>
          <cell r="AA39">
            <v>0</v>
          </cell>
          <cell r="AT39">
            <v>-223760231</v>
          </cell>
          <cell r="AU39">
            <v>0</v>
          </cell>
        </row>
        <row r="40">
          <cell r="A40" t="str">
            <v>본지점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U40">
            <v>0</v>
          </cell>
          <cell r="V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P40">
            <v>0</v>
          </cell>
          <cell r="AQ40">
            <v>0</v>
          </cell>
          <cell r="AT40">
            <v>0</v>
          </cell>
          <cell r="AU40">
            <v>0</v>
          </cell>
        </row>
        <row r="41">
          <cell r="A41" t="str">
            <v>수탁부동산</v>
          </cell>
          <cell r="X41">
            <v>300157964839</v>
          </cell>
          <cell r="AS41">
            <v>0</v>
          </cell>
          <cell r="AT41">
            <v>300157964839</v>
          </cell>
          <cell r="AU41">
            <v>0</v>
          </cell>
        </row>
        <row r="42">
          <cell r="A42" t="str">
            <v>자산처분미수금</v>
          </cell>
          <cell r="F42">
            <v>361884650</v>
          </cell>
          <cell r="AA42">
            <v>0</v>
          </cell>
          <cell r="AT42">
            <v>361884650</v>
          </cell>
          <cell r="AU42">
            <v>0</v>
          </cell>
        </row>
        <row r="43">
          <cell r="A43" t="str">
            <v>은행계정대</v>
          </cell>
          <cell r="D43">
            <v>192925173</v>
          </cell>
          <cell r="E43">
            <v>4780825124</v>
          </cell>
          <cell r="G43">
            <v>1830924043</v>
          </cell>
          <cell r="H43">
            <v>2964450952</v>
          </cell>
          <cell r="I43">
            <v>3271940013</v>
          </cell>
          <cell r="J43">
            <v>4360705186</v>
          </cell>
          <cell r="K43">
            <v>17909672147</v>
          </cell>
          <cell r="L43">
            <v>2090564938</v>
          </cell>
          <cell r="M43">
            <v>3240883898</v>
          </cell>
          <cell r="N43">
            <v>1447526314</v>
          </cell>
          <cell r="O43">
            <v>20677411511</v>
          </cell>
          <cell r="P43">
            <v>24014624223</v>
          </cell>
          <cell r="Q43">
            <v>41664287985</v>
          </cell>
          <cell r="R43">
            <v>2443395818</v>
          </cell>
          <cell r="S43">
            <v>21079726373</v>
          </cell>
          <cell r="T43">
            <v>596267703</v>
          </cell>
          <cell r="U43">
            <v>1372853705</v>
          </cell>
          <cell r="V43">
            <v>97887248000</v>
          </cell>
          <cell r="W43">
            <v>2857185</v>
          </cell>
          <cell r="Y43">
            <v>0</v>
          </cell>
          <cell r="Z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P43">
            <v>0</v>
          </cell>
          <cell r="AQ43">
            <v>0</v>
          </cell>
          <cell r="AR43">
            <v>0</v>
          </cell>
          <cell r="AT43">
            <v>251829090291</v>
          </cell>
          <cell r="AU43">
            <v>0</v>
          </cell>
        </row>
        <row r="44">
          <cell r="A44" t="str">
            <v>불특</v>
          </cell>
          <cell r="D44">
            <v>0</v>
          </cell>
          <cell r="Y44">
            <v>62396382</v>
          </cell>
          <cell r="AT44">
            <v>0</v>
          </cell>
          <cell r="AU44">
            <v>62396382</v>
          </cell>
        </row>
        <row r="45">
          <cell r="A45" t="str">
            <v>적립약정</v>
          </cell>
          <cell r="D45">
            <v>0</v>
          </cell>
          <cell r="Y45">
            <v>75162090</v>
          </cell>
          <cell r="AT45">
            <v>0</v>
          </cell>
          <cell r="AU45">
            <v>75162090</v>
          </cell>
        </row>
        <row r="46">
          <cell r="A46" t="str">
            <v>적립약정</v>
          </cell>
          <cell r="D46">
            <v>0</v>
          </cell>
          <cell r="Y46">
            <v>35359467</v>
          </cell>
          <cell r="AT46">
            <v>0</v>
          </cell>
          <cell r="AU46">
            <v>35359467</v>
          </cell>
        </row>
        <row r="47">
          <cell r="A47" t="str">
            <v>적립</v>
          </cell>
          <cell r="I47">
            <v>0</v>
          </cell>
          <cell r="AD47">
            <v>872676546</v>
          </cell>
          <cell r="AT47">
            <v>0</v>
          </cell>
          <cell r="AU47">
            <v>872676546</v>
          </cell>
        </row>
        <row r="48">
          <cell r="A48" t="str">
            <v>적립</v>
          </cell>
          <cell r="I48">
            <v>0</v>
          </cell>
          <cell r="AD48">
            <v>642890053</v>
          </cell>
          <cell r="AT48">
            <v>0</v>
          </cell>
          <cell r="AU48">
            <v>642890053</v>
          </cell>
        </row>
        <row r="49">
          <cell r="A49" t="str">
            <v>적립</v>
          </cell>
          <cell r="I49">
            <v>0</v>
          </cell>
          <cell r="AD49">
            <v>760242527</v>
          </cell>
          <cell r="AT49">
            <v>0</v>
          </cell>
          <cell r="AU49">
            <v>760242527</v>
          </cell>
        </row>
        <row r="50">
          <cell r="A50" t="str">
            <v>적립</v>
          </cell>
          <cell r="I50">
            <v>0</v>
          </cell>
          <cell r="AD50">
            <v>27747239</v>
          </cell>
          <cell r="AT50">
            <v>0</v>
          </cell>
          <cell r="AU50">
            <v>27747239</v>
          </cell>
        </row>
        <row r="51">
          <cell r="A51" t="str">
            <v>적립</v>
          </cell>
          <cell r="I51">
            <v>0</v>
          </cell>
          <cell r="AD51">
            <v>566561509</v>
          </cell>
          <cell r="AT51">
            <v>0</v>
          </cell>
          <cell r="AU51">
            <v>566561509</v>
          </cell>
        </row>
        <row r="52">
          <cell r="A52" t="str">
            <v>적립</v>
          </cell>
          <cell r="I52">
            <v>0</v>
          </cell>
          <cell r="AD52">
            <v>626948313</v>
          </cell>
          <cell r="AT52">
            <v>0</v>
          </cell>
          <cell r="AU52">
            <v>626948313</v>
          </cell>
        </row>
        <row r="53">
          <cell r="A53" t="str">
            <v>적립</v>
          </cell>
          <cell r="I53">
            <v>0</v>
          </cell>
          <cell r="AD53">
            <v>10268227466</v>
          </cell>
          <cell r="AT53">
            <v>0</v>
          </cell>
          <cell r="AU53">
            <v>10268227466</v>
          </cell>
        </row>
        <row r="54">
          <cell r="A54" t="str">
            <v>적립</v>
          </cell>
          <cell r="I54">
            <v>0</v>
          </cell>
          <cell r="AD54">
            <v>212789967</v>
          </cell>
          <cell r="AT54">
            <v>0</v>
          </cell>
          <cell r="AU54">
            <v>212789967</v>
          </cell>
        </row>
        <row r="55">
          <cell r="A55" t="str">
            <v>적립</v>
          </cell>
          <cell r="I55">
            <v>0</v>
          </cell>
          <cell r="AD55">
            <v>231441499</v>
          </cell>
          <cell r="AT55">
            <v>0</v>
          </cell>
          <cell r="AU55">
            <v>231441499</v>
          </cell>
        </row>
        <row r="56">
          <cell r="A56" t="str">
            <v>적립</v>
          </cell>
          <cell r="I56">
            <v>0</v>
          </cell>
          <cell r="AD56">
            <v>20000000</v>
          </cell>
          <cell r="AT56">
            <v>0</v>
          </cell>
          <cell r="AU56">
            <v>20000000</v>
          </cell>
        </row>
        <row r="57">
          <cell r="A57" t="str">
            <v>적립</v>
          </cell>
          <cell r="I57">
            <v>0</v>
          </cell>
          <cell r="AD57">
            <v>9053969</v>
          </cell>
          <cell r="AT57">
            <v>0</v>
          </cell>
          <cell r="AU57">
            <v>9053969</v>
          </cell>
        </row>
        <row r="58">
          <cell r="A58" t="str">
            <v>가계</v>
          </cell>
          <cell r="E58">
            <v>0</v>
          </cell>
          <cell r="Z58">
            <v>6555444278</v>
          </cell>
          <cell r="AT58">
            <v>0</v>
          </cell>
          <cell r="AU58">
            <v>6555444278</v>
          </cell>
        </row>
        <row r="59">
          <cell r="A59" t="str">
            <v>가계</v>
          </cell>
          <cell r="E59">
            <v>0</v>
          </cell>
          <cell r="Z59">
            <v>147854993</v>
          </cell>
          <cell r="AT59">
            <v>0</v>
          </cell>
          <cell r="AU59">
            <v>147854993</v>
          </cell>
        </row>
        <row r="60">
          <cell r="A60" t="str">
            <v>가계</v>
          </cell>
          <cell r="E60">
            <v>0</v>
          </cell>
          <cell r="Z60">
            <v>5009766</v>
          </cell>
          <cell r="AT60">
            <v>0</v>
          </cell>
          <cell r="AU60">
            <v>5009766</v>
          </cell>
        </row>
        <row r="61">
          <cell r="A61" t="str">
            <v>가계</v>
          </cell>
          <cell r="E61">
            <v>0</v>
          </cell>
          <cell r="Z61">
            <v>4913</v>
          </cell>
          <cell r="AT61">
            <v>0</v>
          </cell>
          <cell r="AU61">
            <v>4913</v>
          </cell>
        </row>
        <row r="62">
          <cell r="A62" t="str">
            <v>가계</v>
          </cell>
          <cell r="E62">
            <v>0</v>
          </cell>
          <cell r="Z62">
            <v>9104724128</v>
          </cell>
          <cell r="AT62">
            <v>0</v>
          </cell>
          <cell r="AU62">
            <v>9104724128</v>
          </cell>
        </row>
        <row r="63">
          <cell r="A63" t="str">
            <v>가계</v>
          </cell>
          <cell r="E63">
            <v>0</v>
          </cell>
          <cell r="Z63">
            <v>516724039</v>
          </cell>
          <cell r="AT63">
            <v>0</v>
          </cell>
          <cell r="AU63">
            <v>516724039</v>
          </cell>
        </row>
        <row r="64">
          <cell r="A64" t="str">
            <v>가계</v>
          </cell>
          <cell r="E64">
            <v>0</v>
          </cell>
          <cell r="Z64">
            <v>5334310</v>
          </cell>
          <cell r="AT64">
            <v>0</v>
          </cell>
          <cell r="AU64">
            <v>5334310</v>
          </cell>
        </row>
        <row r="65">
          <cell r="A65" t="str">
            <v>가계</v>
          </cell>
          <cell r="E65">
            <v>0</v>
          </cell>
          <cell r="Z65">
            <v>347056782</v>
          </cell>
          <cell r="AT65">
            <v>0</v>
          </cell>
          <cell r="AU65">
            <v>347056782</v>
          </cell>
        </row>
        <row r="66">
          <cell r="A66" t="str">
            <v>가계</v>
          </cell>
          <cell r="E66">
            <v>0</v>
          </cell>
          <cell r="Z66">
            <v>103480867</v>
          </cell>
          <cell r="AT66">
            <v>0</v>
          </cell>
          <cell r="AU66">
            <v>103480867</v>
          </cell>
        </row>
        <row r="67">
          <cell r="A67" t="str">
            <v>개발</v>
          </cell>
          <cell r="F67">
            <v>0</v>
          </cell>
          <cell r="AA67">
            <v>5010235</v>
          </cell>
          <cell r="AT67">
            <v>0</v>
          </cell>
          <cell r="AU67">
            <v>5010235</v>
          </cell>
        </row>
        <row r="68">
          <cell r="A68" t="str">
            <v>개발</v>
          </cell>
          <cell r="F68">
            <v>0</v>
          </cell>
          <cell r="AA68">
            <v>100000000</v>
          </cell>
          <cell r="AT68">
            <v>0</v>
          </cell>
          <cell r="AU68">
            <v>100000000</v>
          </cell>
        </row>
        <row r="69">
          <cell r="A69" t="str">
            <v>노후</v>
          </cell>
          <cell r="G69">
            <v>0</v>
          </cell>
          <cell r="AB69">
            <v>3989173694</v>
          </cell>
          <cell r="AT69">
            <v>0</v>
          </cell>
          <cell r="AU69">
            <v>3989173694</v>
          </cell>
        </row>
        <row r="70">
          <cell r="A70" t="str">
            <v>노후</v>
          </cell>
          <cell r="G70">
            <v>0</v>
          </cell>
          <cell r="AB70">
            <v>9565235218</v>
          </cell>
          <cell r="AT70">
            <v>0</v>
          </cell>
          <cell r="AU70">
            <v>9565235218</v>
          </cell>
        </row>
        <row r="71">
          <cell r="A71" t="str">
            <v>노후</v>
          </cell>
          <cell r="G71">
            <v>0</v>
          </cell>
          <cell r="AB71">
            <v>7969697778</v>
          </cell>
          <cell r="AT71">
            <v>0</v>
          </cell>
          <cell r="AU71">
            <v>7969697778</v>
          </cell>
        </row>
        <row r="72">
          <cell r="A72" t="str">
            <v>노후</v>
          </cell>
          <cell r="G72">
            <v>0</v>
          </cell>
          <cell r="AB72">
            <v>197464166</v>
          </cell>
          <cell r="AT72">
            <v>0</v>
          </cell>
          <cell r="AU72">
            <v>197464166</v>
          </cell>
        </row>
        <row r="73">
          <cell r="A73" t="str">
            <v>기업</v>
          </cell>
          <cell r="H73">
            <v>0</v>
          </cell>
          <cell r="AC73">
            <v>9877098948</v>
          </cell>
          <cell r="AT73">
            <v>0</v>
          </cell>
          <cell r="AU73">
            <v>9877098948</v>
          </cell>
        </row>
        <row r="74">
          <cell r="A74" t="str">
            <v>개인</v>
          </cell>
          <cell r="K74">
            <v>0</v>
          </cell>
          <cell r="AF74">
            <v>337905902077</v>
          </cell>
          <cell r="AT74">
            <v>0</v>
          </cell>
          <cell r="AU74">
            <v>337905902077</v>
          </cell>
        </row>
        <row r="75">
          <cell r="A75" t="str">
            <v>장기</v>
          </cell>
          <cell r="L75">
            <v>0</v>
          </cell>
          <cell r="AG75">
            <v>7594874918</v>
          </cell>
          <cell r="AT75">
            <v>0</v>
          </cell>
          <cell r="AU75">
            <v>7594874918</v>
          </cell>
        </row>
        <row r="76">
          <cell r="A76" t="str">
            <v>근로</v>
          </cell>
          <cell r="M76">
            <v>0</v>
          </cell>
          <cell r="AH76">
            <v>10167953758</v>
          </cell>
          <cell r="AT76">
            <v>0</v>
          </cell>
          <cell r="AU76">
            <v>10167953758</v>
          </cell>
        </row>
        <row r="77">
          <cell r="A77" t="str">
            <v>신종</v>
          </cell>
          <cell r="N77">
            <v>0</v>
          </cell>
          <cell r="AI77">
            <v>184497733</v>
          </cell>
          <cell r="AT77">
            <v>0</v>
          </cell>
          <cell r="AU77">
            <v>184497733</v>
          </cell>
        </row>
        <row r="78">
          <cell r="A78" t="str">
            <v>신종</v>
          </cell>
          <cell r="N78">
            <v>0</v>
          </cell>
          <cell r="AI78">
            <v>141652659</v>
          </cell>
          <cell r="AT78">
            <v>0</v>
          </cell>
          <cell r="AU78">
            <v>141652659</v>
          </cell>
        </row>
        <row r="79">
          <cell r="A79" t="str">
            <v>신종</v>
          </cell>
          <cell r="N79">
            <v>0</v>
          </cell>
          <cell r="AI79">
            <v>4593966388</v>
          </cell>
          <cell r="AT79">
            <v>0</v>
          </cell>
          <cell r="AU79">
            <v>4593966388</v>
          </cell>
        </row>
        <row r="80">
          <cell r="A80" t="str">
            <v>신종</v>
          </cell>
          <cell r="N80">
            <v>0</v>
          </cell>
          <cell r="AI80">
            <v>608702034</v>
          </cell>
          <cell r="AT80">
            <v>0</v>
          </cell>
          <cell r="AU80">
            <v>608702034</v>
          </cell>
        </row>
        <row r="81">
          <cell r="A81" t="str">
            <v>신종</v>
          </cell>
          <cell r="N81">
            <v>0</v>
          </cell>
          <cell r="AI81">
            <v>2262880</v>
          </cell>
          <cell r="AT81">
            <v>0</v>
          </cell>
          <cell r="AU81">
            <v>2262880</v>
          </cell>
        </row>
        <row r="82">
          <cell r="A82" t="str">
            <v>단위</v>
          </cell>
          <cell r="O82">
            <v>0</v>
          </cell>
          <cell r="AJ82">
            <v>120901142619</v>
          </cell>
          <cell r="AT82">
            <v>0</v>
          </cell>
          <cell r="AU82">
            <v>120901142619</v>
          </cell>
        </row>
        <row r="83">
          <cell r="A83" t="str">
            <v>단위</v>
          </cell>
          <cell r="O83">
            <v>0</v>
          </cell>
          <cell r="AJ83">
            <v>9708730674</v>
          </cell>
          <cell r="AT83">
            <v>0</v>
          </cell>
          <cell r="AU83">
            <v>9708730674</v>
          </cell>
        </row>
        <row r="84">
          <cell r="A84" t="str">
            <v>단위</v>
          </cell>
          <cell r="O84">
            <v>0</v>
          </cell>
          <cell r="AJ84">
            <v>1857616222</v>
          </cell>
          <cell r="AT84">
            <v>0</v>
          </cell>
          <cell r="AU84">
            <v>1857616222</v>
          </cell>
        </row>
        <row r="85">
          <cell r="A85" t="str">
            <v>단위</v>
          </cell>
          <cell r="O85">
            <v>0</v>
          </cell>
          <cell r="AJ85">
            <v>18421840673</v>
          </cell>
          <cell r="AT85">
            <v>0</v>
          </cell>
          <cell r="AU85">
            <v>18421840673</v>
          </cell>
        </row>
        <row r="86">
          <cell r="A86" t="str">
            <v>단위</v>
          </cell>
          <cell r="O86">
            <v>0</v>
          </cell>
          <cell r="AJ86">
            <v>461515940</v>
          </cell>
          <cell r="AT86">
            <v>0</v>
          </cell>
          <cell r="AU86">
            <v>461515940</v>
          </cell>
        </row>
        <row r="87">
          <cell r="A87" t="str">
            <v>단위</v>
          </cell>
          <cell r="O87">
            <v>0</v>
          </cell>
          <cell r="AJ87">
            <v>712147265</v>
          </cell>
          <cell r="AT87">
            <v>0</v>
          </cell>
          <cell r="AU87">
            <v>712147265</v>
          </cell>
        </row>
        <row r="88">
          <cell r="A88" t="str">
            <v>단위</v>
          </cell>
          <cell r="O88">
            <v>0</v>
          </cell>
          <cell r="AJ88">
            <v>100000000</v>
          </cell>
          <cell r="AT88">
            <v>0</v>
          </cell>
          <cell r="AU88">
            <v>100000000</v>
          </cell>
        </row>
        <row r="89">
          <cell r="A89" t="str">
            <v>단위</v>
          </cell>
          <cell r="O89">
            <v>0</v>
          </cell>
          <cell r="AJ89">
            <v>450000000</v>
          </cell>
          <cell r="AT89">
            <v>0</v>
          </cell>
          <cell r="AU89">
            <v>450000000</v>
          </cell>
        </row>
        <row r="90">
          <cell r="A90" t="str">
            <v>단위</v>
          </cell>
          <cell r="O90">
            <v>0</v>
          </cell>
          <cell r="AJ90">
            <v>21954608733</v>
          </cell>
          <cell r="AT90">
            <v>0</v>
          </cell>
          <cell r="AU90">
            <v>21954608733</v>
          </cell>
        </row>
        <row r="91">
          <cell r="A91" t="str">
            <v>단위</v>
          </cell>
          <cell r="O91">
            <v>0</v>
          </cell>
          <cell r="AJ91">
            <v>8245173000</v>
          </cell>
          <cell r="AT91">
            <v>0</v>
          </cell>
          <cell r="AU91">
            <v>8245173000</v>
          </cell>
        </row>
        <row r="92">
          <cell r="A92" t="str">
            <v>단위</v>
          </cell>
          <cell r="O92">
            <v>0</v>
          </cell>
          <cell r="AJ92">
            <v>2792000000</v>
          </cell>
          <cell r="AT92">
            <v>0</v>
          </cell>
          <cell r="AU92">
            <v>2792000000</v>
          </cell>
        </row>
        <row r="93">
          <cell r="A93" t="str">
            <v>추가</v>
          </cell>
          <cell r="P93">
            <v>0</v>
          </cell>
          <cell r="AK93">
            <v>14814656825</v>
          </cell>
          <cell r="AT93">
            <v>0</v>
          </cell>
          <cell r="AU93">
            <v>14814656825</v>
          </cell>
        </row>
        <row r="94">
          <cell r="A94" t="str">
            <v>추가</v>
          </cell>
          <cell r="P94">
            <v>0</v>
          </cell>
          <cell r="AK94">
            <v>15111947214</v>
          </cell>
          <cell r="AT94">
            <v>0</v>
          </cell>
          <cell r="AU94">
            <v>15111947214</v>
          </cell>
        </row>
        <row r="95">
          <cell r="A95" t="str">
            <v>추가</v>
          </cell>
          <cell r="P95">
            <v>0</v>
          </cell>
          <cell r="AK95">
            <v>141061280</v>
          </cell>
          <cell r="AT95">
            <v>0</v>
          </cell>
          <cell r="AU95">
            <v>141061280</v>
          </cell>
        </row>
        <row r="96">
          <cell r="A96" t="str">
            <v>추가</v>
          </cell>
          <cell r="P96">
            <v>0</v>
          </cell>
          <cell r="AK96">
            <v>2441847592</v>
          </cell>
          <cell r="AT96">
            <v>0</v>
          </cell>
          <cell r="AU96">
            <v>2441847592</v>
          </cell>
        </row>
        <row r="97">
          <cell r="A97" t="str">
            <v>추가</v>
          </cell>
          <cell r="P97">
            <v>0</v>
          </cell>
          <cell r="AK97">
            <v>80257305</v>
          </cell>
          <cell r="AT97">
            <v>0</v>
          </cell>
          <cell r="AU97">
            <v>80257305</v>
          </cell>
        </row>
        <row r="98">
          <cell r="A98" t="str">
            <v>추가</v>
          </cell>
          <cell r="P98">
            <v>0</v>
          </cell>
          <cell r="AK98">
            <v>21006822084</v>
          </cell>
          <cell r="AT98">
            <v>0</v>
          </cell>
          <cell r="AU98">
            <v>21006822084</v>
          </cell>
        </row>
        <row r="99">
          <cell r="A99" t="str">
            <v>추가</v>
          </cell>
          <cell r="P99">
            <v>0</v>
          </cell>
          <cell r="AK99">
            <v>8853572704</v>
          </cell>
          <cell r="AT99">
            <v>0</v>
          </cell>
          <cell r="AU99">
            <v>8853572704</v>
          </cell>
        </row>
        <row r="100">
          <cell r="A100" t="str">
            <v>추가</v>
          </cell>
          <cell r="P100">
            <v>0</v>
          </cell>
          <cell r="AK100">
            <v>65352070</v>
          </cell>
          <cell r="AT100">
            <v>0</v>
          </cell>
          <cell r="AU100">
            <v>65352070</v>
          </cell>
        </row>
        <row r="101">
          <cell r="A101" t="str">
            <v>추가</v>
          </cell>
          <cell r="P101">
            <v>0</v>
          </cell>
          <cell r="AK101">
            <v>383021480</v>
          </cell>
          <cell r="AT101">
            <v>0</v>
          </cell>
          <cell r="AU101">
            <v>383021480</v>
          </cell>
        </row>
        <row r="102">
          <cell r="A102" t="str">
            <v>특정</v>
          </cell>
          <cell r="V102">
            <v>0</v>
          </cell>
          <cell r="AQ102">
            <v>181564181652</v>
          </cell>
          <cell r="AT102">
            <v>0</v>
          </cell>
          <cell r="AU102">
            <v>181564181652</v>
          </cell>
        </row>
        <row r="103">
          <cell r="A103" t="str">
            <v>특정</v>
          </cell>
          <cell r="V103">
            <v>0</v>
          </cell>
          <cell r="AQ103">
            <v>2634672617157</v>
          </cell>
          <cell r="AT103">
            <v>0</v>
          </cell>
          <cell r="AU103">
            <v>2634672617157</v>
          </cell>
        </row>
        <row r="104">
          <cell r="A104" t="str">
            <v>특정</v>
          </cell>
          <cell r="V104">
            <v>0</v>
          </cell>
          <cell r="AQ104">
            <v>2671500000</v>
          </cell>
          <cell r="AT104">
            <v>0</v>
          </cell>
          <cell r="AU104">
            <v>2671500000</v>
          </cell>
        </row>
        <row r="105">
          <cell r="A105" t="str">
            <v>퇴직</v>
          </cell>
          <cell r="Q105">
            <v>0</v>
          </cell>
          <cell r="AL105">
            <v>36555519845</v>
          </cell>
          <cell r="AT105">
            <v>0</v>
          </cell>
          <cell r="AU105">
            <v>36555519845</v>
          </cell>
        </row>
        <row r="106">
          <cell r="A106" t="str">
            <v>퇴직</v>
          </cell>
          <cell r="Q106">
            <v>0</v>
          </cell>
          <cell r="AL106">
            <v>63985737009</v>
          </cell>
          <cell r="AT106">
            <v>0</v>
          </cell>
          <cell r="AU106">
            <v>63985737009</v>
          </cell>
        </row>
        <row r="107">
          <cell r="A107" t="str">
            <v>퇴직</v>
          </cell>
          <cell r="Q107">
            <v>0</v>
          </cell>
          <cell r="AL107">
            <v>14853383819</v>
          </cell>
          <cell r="AT107">
            <v>0</v>
          </cell>
          <cell r="AU107">
            <v>14853383819</v>
          </cell>
        </row>
        <row r="108">
          <cell r="A108" t="str">
            <v>퇴직</v>
          </cell>
          <cell r="Q108">
            <v>0</v>
          </cell>
          <cell r="AL108">
            <v>147445349517</v>
          </cell>
          <cell r="AT108">
            <v>0</v>
          </cell>
          <cell r="AU108">
            <v>147445349517</v>
          </cell>
        </row>
        <row r="109">
          <cell r="A109" t="str">
            <v>신개인</v>
          </cell>
          <cell r="R109">
            <v>0</v>
          </cell>
          <cell r="AM109">
            <v>505521963</v>
          </cell>
          <cell r="AT109">
            <v>0</v>
          </cell>
          <cell r="AU109">
            <v>505521963</v>
          </cell>
        </row>
        <row r="110">
          <cell r="A110" t="str">
            <v>신개인</v>
          </cell>
          <cell r="R110">
            <v>0</v>
          </cell>
          <cell r="AM110">
            <v>9729514816</v>
          </cell>
          <cell r="AT110">
            <v>0</v>
          </cell>
          <cell r="AU110">
            <v>9729514816</v>
          </cell>
        </row>
        <row r="111">
          <cell r="A111" t="str">
            <v>신노후</v>
          </cell>
          <cell r="S111">
            <v>0</v>
          </cell>
          <cell r="AN111">
            <v>59490016813</v>
          </cell>
          <cell r="AT111">
            <v>0</v>
          </cell>
          <cell r="AU111">
            <v>59490016813</v>
          </cell>
        </row>
        <row r="112">
          <cell r="A112" t="str">
            <v>신노후</v>
          </cell>
          <cell r="S112">
            <v>0</v>
          </cell>
          <cell r="AN112">
            <v>500571027</v>
          </cell>
          <cell r="AT112">
            <v>0</v>
          </cell>
          <cell r="AU112">
            <v>500571027</v>
          </cell>
        </row>
        <row r="113">
          <cell r="A113" t="str">
            <v>신노후</v>
          </cell>
          <cell r="S113">
            <v>0</v>
          </cell>
          <cell r="AN113">
            <v>48580421949</v>
          </cell>
          <cell r="AT113">
            <v>0</v>
          </cell>
          <cell r="AU113">
            <v>48580421949</v>
          </cell>
        </row>
        <row r="114">
          <cell r="A114" t="str">
            <v>신노후</v>
          </cell>
          <cell r="S114">
            <v>0</v>
          </cell>
          <cell r="AN114">
            <v>1318867424</v>
          </cell>
          <cell r="AT114">
            <v>0</v>
          </cell>
          <cell r="AU114">
            <v>1318867424</v>
          </cell>
        </row>
        <row r="115">
          <cell r="A115" t="str">
            <v>연금</v>
          </cell>
          <cell r="J115">
            <v>0</v>
          </cell>
          <cell r="AE115">
            <v>2611894108</v>
          </cell>
          <cell r="AT115">
            <v>0</v>
          </cell>
          <cell r="AU115">
            <v>2611894108</v>
          </cell>
        </row>
        <row r="116">
          <cell r="A116" t="str">
            <v>연금</v>
          </cell>
          <cell r="J116">
            <v>0</v>
          </cell>
          <cell r="AE116">
            <v>15782670927</v>
          </cell>
          <cell r="AT116">
            <v>0</v>
          </cell>
          <cell r="AU116">
            <v>15782670927</v>
          </cell>
        </row>
        <row r="117">
          <cell r="A117" t="str">
            <v>부동산</v>
          </cell>
          <cell r="U117">
            <v>0</v>
          </cell>
          <cell r="AP117">
            <v>7761360770</v>
          </cell>
          <cell r="AT117">
            <v>0</v>
          </cell>
          <cell r="AU117">
            <v>7761360770</v>
          </cell>
        </row>
        <row r="118">
          <cell r="A118" t="str">
            <v>부동산</v>
          </cell>
          <cell r="U118">
            <v>0</v>
          </cell>
          <cell r="AP118">
            <v>2282848403</v>
          </cell>
          <cell r="AT118">
            <v>0</v>
          </cell>
          <cell r="AU118">
            <v>2282848403</v>
          </cell>
        </row>
        <row r="119">
          <cell r="A119" t="str">
            <v>부동산</v>
          </cell>
          <cell r="U119">
            <v>0</v>
          </cell>
          <cell r="AP119">
            <v>80000000</v>
          </cell>
          <cell r="AT119">
            <v>0</v>
          </cell>
          <cell r="AU119">
            <v>80000000</v>
          </cell>
        </row>
        <row r="120">
          <cell r="A120" t="str">
            <v>금채단</v>
          </cell>
          <cell r="W120">
            <v>0</v>
          </cell>
          <cell r="AR120">
            <v>1753655967042</v>
          </cell>
          <cell r="AT120">
            <v>0</v>
          </cell>
          <cell r="AU120">
            <v>1753655967042</v>
          </cell>
        </row>
        <row r="121">
          <cell r="A121" t="str">
            <v>토지단</v>
          </cell>
          <cell r="T121">
            <v>0</v>
          </cell>
          <cell r="X121">
            <v>0</v>
          </cell>
          <cell r="AO121">
            <v>0</v>
          </cell>
          <cell r="AS121">
            <v>300157964839</v>
          </cell>
          <cell r="AT121">
            <v>0</v>
          </cell>
          <cell r="AU121">
            <v>300157964839</v>
          </cell>
        </row>
        <row r="122">
          <cell r="A122" t="str">
            <v>차입금</v>
          </cell>
          <cell r="F122">
            <v>0</v>
          </cell>
          <cell r="AA122">
            <v>17891485863</v>
          </cell>
          <cell r="AT122">
            <v>0</v>
          </cell>
          <cell r="AU122">
            <v>17891485863</v>
          </cell>
        </row>
        <row r="123">
          <cell r="A123" t="str">
            <v>기타미지급금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V123">
            <v>0</v>
          </cell>
          <cell r="Z123">
            <v>41200</v>
          </cell>
          <cell r="AB123">
            <v>2020154400</v>
          </cell>
          <cell r="AC123">
            <v>38080</v>
          </cell>
          <cell r="AD123">
            <v>13600</v>
          </cell>
          <cell r="AF123">
            <v>40380680840</v>
          </cell>
          <cell r="AG123">
            <v>-577360</v>
          </cell>
          <cell r="AH123">
            <v>81600</v>
          </cell>
          <cell r="AI123">
            <v>6800</v>
          </cell>
          <cell r="AJ123">
            <v>30612230</v>
          </cell>
          <cell r="AK123">
            <v>272293111</v>
          </cell>
          <cell r="AL123">
            <v>77742750</v>
          </cell>
          <cell r="AN123">
            <v>100354610</v>
          </cell>
          <cell r="AQ123">
            <v>14770068214</v>
          </cell>
          <cell r="AT123">
            <v>0</v>
          </cell>
          <cell r="AU123">
            <v>57651510075</v>
          </cell>
        </row>
        <row r="124">
          <cell r="A124" t="str">
            <v>예수법인세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Z124">
            <v>14585980</v>
          </cell>
          <cell r="AB124">
            <v>32632360</v>
          </cell>
          <cell r="AC124">
            <v>12349260</v>
          </cell>
          <cell r="AD124">
            <v>2574170</v>
          </cell>
          <cell r="AE124">
            <v>11746910</v>
          </cell>
          <cell r="AF124">
            <v>241701850</v>
          </cell>
          <cell r="AG124">
            <v>34902620</v>
          </cell>
          <cell r="AH124">
            <v>21896000</v>
          </cell>
          <cell r="AI124">
            <v>3174720</v>
          </cell>
          <cell r="AJ124">
            <v>772327720</v>
          </cell>
          <cell r="AK124">
            <v>88477130</v>
          </cell>
          <cell r="AL124">
            <v>191912540</v>
          </cell>
          <cell r="AM124">
            <v>7775750</v>
          </cell>
          <cell r="AN124">
            <v>86435060</v>
          </cell>
          <cell r="AQ124">
            <v>310791800</v>
          </cell>
          <cell r="AT124">
            <v>0</v>
          </cell>
          <cell r="AU124">
            <v>1833283870</v>
          </cell>
        </row>
        <row r="125">
          <cell r="A125" t="str">
            <v>기타미지급금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Z125">
            <v>2771330</v>
          </cell>
          <cell r="AA125">
            <v>2701775868</v>
          </cell>
          <cell r="AB125">
            <v>4336330</v>
          </cell>
          <cell r="AC125">
            <v>662960</v>
          </cell>
          <cell r="AD125">
            <v>-17398240</v>
          </cell>
          <cell r="AE125">
            <v>2438420</v>
          </cell>
          <cell r="AF125">
            <v>120762960</v>
          </cell>
          <cell r="AG125">
            <v>217021440</v>
          </cell>
          <cell r="AH125">
            <v>24209360</v>
          </cell>
          <cell r="AI125">
            <v>4496280</v>
          </cell>
          <cell r="AJ125">
            <v>23426050</v>
          </cell>
          <cell r="AK125">
            <v>37194610</v>
          </cell>
          <cell r="AL125">
            <v>85226690</v>
          </cell>
          <cell r="AM125">
            <v>3184470</v>
          </cell>
          <cell r="AN125">
            <v>54384760</v>
          </cell>
          <cell r="AQ125">
            <v>637488870</v>
          </cell>
          <cell r="AT125">
            <v>0</v>
          </cell>
          <cell r="AU125">
            <v>3901982158</v>
          </cell>
        </row>
        <row r="126">
          <cell r="A126" t="str">
            <v>미지급비용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W126">
            <v>0</v>
          </cell>
          <cell r="Y126">
            <v>9544826</v>
          </cell>
          <cell r="Z126">
            <v>307164138</v>
          </cell>
          <cell r="AA126">
            <v>5032777868</v>
          </cell>
          <cell r="AB126">
            <v>386228910</v>
          </cell>
          <cell r="AC126">
            <v>218205814</v>
          </cell>
          <cell r="AD126">
            <v>350659077</v>
          </cell>
          <cell r="AE126">
            <v>787386610</v>
          </cell>
          <cell r="AF126">
            <v>3047524527</v>
          </cell>
          <cell r="AG126">
            <v>119172104</v>
          </cell>
          <cell r="AH126">
            <v>194582813</v>
          </cell>
          <cell r="AI126">
            <v>36899155</v>
          </cell>
          <cell r="AJ126">
            <v>9116967190</v>
          </cell>
          <cell r="AK126">
            <v>3065110494</v>
          </cell>
          <cell r="AL126">
            <v>237942700</v>
          </cell>
          <cell r="AM126">
            <v>794110037</v>
          </cell>
          <cell r="AN126">
            <v>8195456352</v>
          </cell>
          <cell r="AP126">
            <v>1302151867</v>
          </cell>
          <cell r="AQ126">
            <v>59943099583</v>
          </cell>
          <cell r="AR126">
            <v>11269907261</v>
          </cell>
          <cell r="AT126">
            <v>0</v>
          </cell>
          <cell r="AU126">
            <v>104414891326</v>
          </cell>
        </row>
        <row r="127">
          <cell r="A127" t="str">
            <v>미경과수익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U127">
            <v>0</v>
          </cell>
          <cell r="V127">
            <v>0</v>
          </cell>
          <cell r="AA127">
            <v>65974278</v>
          </cell>
          <cell r="AB127">
            <v>19831233</v>
          </cell>
          <cell r="AC127">
            <v>1440658</v>
          </cell>
          <cell r="AD127">
            <v>3067326</v>
          </cell>
          <cell r="AF127">
            <v>86697511</v>
          </cell>
          <cell r="AG127">
            <v>513863</v>
          </cell>
          <cell r="AH127">
            <v>712111</v>
          </cell>
          <cell r="AI127">
            <v>991562</v>
          </cell>
          <cell r="AJ127">
            <v>2169863</v>
          </cell>
          <cell r="AK127">
            <v>6484111</v>
          </cell>
          <cell r="AP127">
            <v>19306849</v>
          </cell>
          <cell r="AQ127">
            <v>9118698766</v>
          </cell>
          <cell r="AT127">
            <v>0</v>
          </cell>
          <cell r="AU127">
            <v>9325888131</v>
          </cell>
        </row>
        <row r="128">
          <cell r="A128" t="str">
            <v>미지급신탁보수</v>
          </cell>
          <cell r="F128">
            <v>0</v>
          </cell>
          <cell r="AA128">
            <v>12485668269</v>
          </cell>
          <cell r="AO128">
            <v>1849593</v>
          </cell>
          <cell r="AT128">
            <v>0</v>
          </cell>
          <cell r="AU128">
            <v>12487517862</v>
          </cell>
        </row>
        <row r="129">
          <cell r="A129" t="str">
            <v>옵션수입프리미엄</v>
          </cell>
          <cell r="K129">
            <v>0</v>
          </cell>
          <cell r="P129">
            <v>0</v>
          </cell>
          <cell r="S129">
            <v>0</v>
          </cell>
          <cell r="V129">
            <v>0</v>
          </cell>
          <cell r="AF129">
            <v>599515000</v>
          </cell>
          <cell r="AK129">
            <v>89200000</v>
          </cell>
          <cell r="AN129">
            <v>76200000</v>
          </cell>
          <cell r="AQ129">
            <v>1430714224</v>
          </cell>
          <cell r="AT129">
            <v>0</v>
          </cell>
          <cell r="AU129">
            <v>2195629224</v>
          </cell>
        </row>
        <row r="130">
          <cell r="A130" t="str">
            <v>특별유보금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Q130">
            <v>0</v>
          </cell>
          <cell r="R130">
            <v>0</v>
          </cell>
          <cell r="S130">
            <v>0</v>
          </cell>
          <cell r="Y130">
            <v>11050000</v>
          </cell>
          <cell r="Z130">
            <v>458000000</v>
          </cell>
          <cell r="AA130">
            <v>5000000</v>
          </cell>
          <cell r="AB130">
            <v>1086393926</v>
          </cell>
          <cell r="AC130">
            <v>51000000</v>
          </cell>
          <cell r="AD130">
            <v>76000000</v>
          </cell>
          <cell r="AE130">
            <v>73945308</v>
          </cell>
          <cell r="AF130">
            <v>9746000000</v>
          </cell>
          <cell r="AL130">
            <v>1758672763</v>
          </cell>
          <cell r="AM130">
            <v>65628311</v>
          </cell>
          <cell r="AN130">
            <v>3871624749</v>
          </cell>
          <cell r="AT130">
            <v>0</v>
          </cell>
          <cell r="AU130">
            <v>17203315057</v>
          </cell>
        </row>
        <row r="131">
          <cell r="A131" t="str">
            <v>채권평가충당금</v>
          </cell>
          <cell r="E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Z131">
            <v>286695561</v>
          </cell>
          <cell r="AA131">
            <v>7677579794</v>
          </cell>
          <cell r="AB131">
            <v>135997786</v>
          </cell>
          <cell r="AD131">
            <v>225053763</v>
          </cell>
          <cell r="AF131">
            <v>1306365278</v>
          </cell>
          <cell r="AG131">
            <v>88777008</v>
          </cell>
          <cell r="AH131">
            <v>85841129</v>
          </cell>
          <cell r="AI131">
            <v>20550048</v>
          </cell>
          <cell r="AT131">
            <v>0</v>
          </cell>
          <cell r="AU131">
            <v>9826860367</v>
          </cell>
        </row>
        <row r="132">
          <cell r="A132" t="str">
            <v>매도주가지수선물대충</v>
          </cell>
          <cell r="V132">
            <v>1049400000</v>
          </cell>
          <cell r="AQ132">
            <v>0</v>
          </cell>
          <cell r="AT132">
            <v>1049400000</v>
          </cell>
          <cell r="AU132">
            <v>0</v>
          </cell>
        </row>
        <row r="133">
          <cell r="A133" t="str">
            <v>매입주가지수옵션대충</v>
          </cell>
          <cell r="K133">
            <v>105023520000</v>
          </cell>
          <cell r="P133">
            <v>8114400000</v>
          </cell>
          <cell r="S133">
            <v>27820800000</v>
          </cell>
          <cell r="V133">
            <v>315371952000</v>
          </cell>
          <cell r="AF133">
            <v>0</v>
          </cell>
          <cell r="AK133">
            <v>0</v>
          </cell>
          <cell r="AN133">
            <v>0</v>
          </cell>
          <cell r="AQ133">
            <v>0</v>
          </cell>
          <cell r="AT133">
            <v>456330672000</v>
          </cell>
          <cell r="AU133">
            <v>0</v>
          </cell>
        </row>
        <row r="134">
          <cell r="A134" t="str">
            <v>매도주가지수옵션대충</v>
          </cell>
          <cell r="K134">
            <v>336168000000</v>
          </cell>
          <cell r="P134">
            <v>41731200000</v>
          </cell>
          <cell r="S134">
            <v>22024800000</v>
          </cell>
          <cell r="V134">
            <v>355874400000</v>
          </cell>
          <cell r="AF134">
            <v>0</v>
          </cell>
          <cell r="AK134">
            <v>0</v>
          </cell>
          <cell r="AN134">
            <v>0</v>
          </cell>
          <cell r="AQ134">
            <v>0</v>
          </cell>
          <cell r="AT134">
            <v>755798400000</v>
          </cell>
          <cell r="AU134">
            <v>0</v>
          </cell>
        </row>
        <row r="135">
          <cell r="A135" t="str">
            <v>매입국채금리선물대충</v>
          </cell>
          <cell r="K135">
            <v>1087600000</v>
          </cell>
          <cell r="AF135">
            <v>0</v>
          </cell>
          <cell r="AT135">
            <v>1087600000</v>
          </cell>
          <cell r="AU135">
            <v>0</v>
          </cell>
        </row>
        <row r="136">
          <cell r="A136" t="str">
            <v>대상상각채권대충</v>
          </cell>
          <cell r="E136">
            <v>21396496</v>
          </cell>
          <cell r="F136">
            <v>284185014778</v>
          </cell>
          <cell r="I136">
            <v>444788858</v>
          </cell>
          <cell r="K136">
            <v>234350630</v>
          </cell>
          <cell r="L136">
            <v>199935629</v>
          </cell>
          <cell r="M136">
            <v>12947703</v>
          </cell>
          <cell r="N136">
            <v>336894099</v>
          </cell>
          <cell r="Z136">
            <v>0</v>
          </cell>
          <cell r="AA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T136">
            <v>285435328193</v>
          </cell>
          <cell r="AU136">
            <v>0</v>
          </cell>
        </row>
        <row r="137">
          <cell r="A137" t="str">
            <v>환매권부대출채권매각대충</v>
          </cell>
          <cell r="F137">
            <v>916082400</v>
          </cell>
          <cell r="AA137">
            <v>0</v>
          </cell>
          <cell r="AT137">
            <v>916082400</v>
          </cell>
          <cell r="AU137">
            <v>0</v>
          </cell>
        </row>
        <row r="138">
          <cell r="A138" t="str">
            <v>매도주가지수선물</v>
          </cell>
          <cell r="V138">
            <v>0</v>
          </cell>
          <cell r="AQ138">
            <v>1049400000</v>
          </cell>
          <cell r="AT138">
            <v>0</v>
          </cell>
          <cell r="AU138">
            <v>1049400000</v>
          </cell>
        </row>
        <row r="139">
          <cell r="A139" t="str">
            <v>매입주가지수옵션</v>
          </cell>
          <cell r="K139">
            <v>0</v>
          </cell>
          <cell r="P139">
            <v>0</v>
          </cell>
          <cell r="S139">
            <v>0</v>
          </cell>
          <cell r="V139">
            <v>0</v>
          </cell>
          <cell r="AF139">
            <v>105023520000</v>
          </cell>
          <cell r="AK139">
            <v>8114400000</v>
          </cell>
          <cell r="AN139">
            <v>27820800000</v>
          </cell>
          <cell r="AQ139">
            <v>315371952000</v>
          </cell>
          <cell r="AT139">
            <v>0</v>
          </cell>
          <cell r="AU139">
            <v>456330672000</v>
          </cell>
        </row>
        <row r="140">
          <cell r="A140" t="str">
            <v>매도주가지수옵션</v>
          </cell>
          <cell r="K140">
            <v>0</v>
          </cell>
          <cell r="P140">
            <v>0</v>
          </cell>
          <cell r="S140">
            <v>0</v>
          </cell>
          <cell r="V140">
            <v>0</v>
          </cell>
          <cell r="AF140">
            <v>336168000000</v>
          </cell>
          <cell r="AK140">
            <v>41731200000</v>
          </cell>
          <cell r="AN140">
            <v>22024800000</v>
          </cell>
          <cell r="AQ140">
            <v>355874400000</v>
          </cell>
          <cell r="AT140">
            <v>0</v>
          </cell>
          <cell r="AU140">
            <v>755798400000</v>
          </cell>
        </row>
        <row r="141">
          <cell r="A141" t="str">
            <v>매입국채금리선물</v>
          </cell>
          <cell r="K141">
            <v>0</v>
          </cell>
          <cell r="AF141">
            <v>1087600000</v>
          </cell>
          <cell r="AT141">
            <v>0</v>
          </cell>
          <cell r="AU141">
            <v>1087600000</v>
          </cell>
        </row>
        <row r="142">
          <cell r="A142" t="str">
            <v>대손상각채권</v>
          </cell>
          <cell r="E142">
            <v>0</v>
          </cell>
          <cell r="F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Z142">
            <v>21396496</v>
          </cell>
          <cell r="AA142">
            <v>284185014778</v>
          </cell>
          <cell r="AD142">
            <v>444788858</v>
          </cell>
          <cell r="AF142">
            <v>234350630</v>
          </cell>
          <cell r="AG142">
            <v>199935629</v>
          </cell>
          <cell r="AH142">
            <v>12947703</v>
          </cell>
          <cell r="AI142">
            <v>336894099</v>
          </cell>
          <cell r="AU142">
            <v>285435328193</v>
          </cell>
        </row>
        <row r="143">
          <cell r="A143" t="str">
            <v>환매권부대출채권매각</v>
          </cell>
          <cell r="F143">
            <v>0</v>
          </cell>
          <cell r="AA143">
            <v>916082400</v>
          </cell>
          <cell r="AU143">
            <v>916082400</v>
          </cell>
        </row>
        <row r="144">
          <cell r="A144" t="str">
            <v>국민주</v>
          </cell>
          <cell r="AO144">
            <v>580959847</v>
          </cell>
          <cell r="AU144">
            <v>580959847</v>
          </cell>
        </row>
        <row r="145">
          <cell r="A145" t="str">
            <v>미지급신탁이익</v>
          </cell>
          <cell r="AO145">
            <v>15287924</v>
          </cell>
          <cell r="AU145">
            <v>15287924</v>
          </cell>
        </row>
        <row r="146">
          <cell r="D146">
            <v>193512765</v>
          </cell>
          <cell r="E146">
            <v>17876288781</v>
          </cell>
          <cell r="F146">
            <v>331066369353</v>
          </cell>
          <cell r="G146">
            <v>25407145801</v>
          </cell>
          <cell r="H146">
            <v>10160795720</v>
          </cell>
          <cell r="I146">
            <v>15323337642</v>
          </cell>
          <cell r="J146">
            <v>19270082283</v>
          </cell>
          <cell r="K146">
            <v>835948620673</v>
          </cell>
          <cell r="L146">
            <v>8254620222</v>
          </cell>
          <cell r="M146">
            <v>10508224474</v>
          </cell>
          <cell r="N146">
            <v>5934094358</v>
          </cell>
          <cell r="O146">
            <v>195550278179</v>
          </cell>
          <cell r="P146">
            <v>116302898010</v>
          </cell>
          <cell r="Q146">
            <v>265191487633</v>
          </cell>
          <cell r="R146">
            <v>11105735347</v>
          </cell>
          <cell r="S146">
            <v>172119932744</v>
          </cell>
          <cell r="T146">
            <v>598097364</v>
          </cell>
          <cell r="U146">
            <v>11445667889</v>
          </cell>
          <cell r="V146">
            <v>3577414912266</v>
          </cell>
          <cell r="W146">
            <v>1764925874303</v>
          </cell>
          <cell r="X146">
            <v>300157964839</v>
          </cell>
          <cell r="Y146">
            <v>193512765</v>
          </cell>
          <cell r="Z146">
            <v>17876288781</v>
          </cell>
          <cell r="AA146">
            <v>331066369353</v>
          </cell>
          <cell r="AB146">
            <v>25407145801</v>
          </cell>
          <cell r="AC146">
            <v>10160795720</v>
          </cell>
          <cell r="AD146">
            <v>15323337642</v>
          </cell>
          <cell r="AE146">
            <v>19270082283</v>
          </cell>
          <cell r="AF146">
            <v>835948620673</v>
          </cell>
          <cell r="AG146">
            <v>8254620222</v>
          </cell>
          <cell r="AH146">
            <v>10508224474</v>
          </cell>
          <cell r="AI146">
            <v>5934094358</v>
          </cell>
          <cell r="AJ146">
            <v>195550278179</v>
          </cell>
          <cell r="AK146">
            <v>116302898010</v>
          </cell>
          <cell r="AL146">
            <v>265191487633</v>
          </cell>
          <cell r="AM146">
            <v>11105735347</v>
          </cell>
          <cell r="AN146">
            <v>172119932744</v>
          </cell>
          <cell r="AO146">
            <v>598097364</v>
          </cell>
          <cell r="AP146">
            <v>11445667889</v>
          </cell>
          <cell r="AQ146">
            <v>3577414912266</v>
          </cell>
          <cell r="AR146">
            <v>1764925874303</v>
          </cell>
          <cell r="AS146">
            <v>300157964839</v>
          </cell>
          <cell r="AT146">
            <v>7694755940646</v>
          </cell>
          <cell r="AU146">
            <v>7694755940646</v>
          </cell>
        </row>
        <row r="147">
          <cell r="D147">
            <v>193512765</v>
          </cell>
          <cell r="E147">
            <v>17876288781</v>
          </cell>
          <cell r="F147">
            <v>331066369353</v>
          </cell>
          <cell r="G147">
            <v>25407145801</v>
          </cell>
          <cell r="H147">
            <v>10160795720</v>
          </cell>
          <cell r="I147">
            <v>15323337642</v>
          </cell>
          <cell r="J147">
            <v>19270082283</v>
          </cell>
          <cell r="K147">
            <v>835948620673</v>
          </cell>
          <cell r="L147">
            <v>8254620222</v>
          </cell>
          <cell r="M147">
            <v>10508224474</v>
          </cell>
          <cell r="N147">
            <v>5934094358</v>
          </cell>
          <cell r="O147">
            <v>195550278179</v>
          </cell>
          <cell r="P147">
            <v>116302898010</v>
          </cell>
          <cell r="Q147">
            <v>265191487633</v>
          </cell>
          <cell r="R147">
            <v>11105735347</v>
          </cell>
          <cell r="S147">
            <v>172119932744</v>
          </cell>
          <cell r="T147">
            <v>0</v>
          </cell>
          <cell r="U147">
            <v>11445667889</v>
          </cell>
          <cell r="V147">
            <v>3577414912266</v>
          </cell>
          <cell r="W147">
            <v>1764925874303</v>
          </cell>
          <cell r="X147">
            <v>300157964839</v>
          </cell>
          <cell r="Y147">
            <v>193512765</v>
          </cell>
          <cell r="Z147">
            <v>17876288781</v>
          </cell>
          <cell r="AA147">
            <v>331066369353</v>
          </cell>
          <cell r="AB147">
            <v>25407145801</v>
          </cell>
          <cell r="AC147">
            <v>10160795720</v>
          </cell>
          <cell r="AD147">
            <v>15323337642</v>
          </cell>
          <cell r="AE147">
            <v>19270082283</v>
          </cell>
          <cell r="AF147">
            <v>835948620673</v>
          </cell>
          <cell r="AG147">
            <v>8254620222</v>
          </cell>
          <cell r="AH147">
            <v>10508224474</v>
          </cell>
          <cell r="AI147">
            <v>5934094358</v>
          </cell>
          <cell r="AJ147">
            <v>195550278179</v>
          </cell>
          <cell r="AK147">
            <v>116302898010</v>
          </cell>
          <cell r="AL147">
            <v>265191487633</v>
          </cell>
          <cell r="AM147">
            <v>11105735347</v>
          </cell>
          <cell r="AN147">
            <v>172119932744</v>
          </cell>
          <cell r="AO147">
            <v>0</v>
          </cell>
          <cell r="AP147">
            <v>11445667889</v>
          </cell>
          <cell r="AQ147">
            <v>3577414912266</v>
          </cell>
          <cell r="AR147">
            <v>1764925874303</v>
          </cell>
          <cell r="AS147">
            <v>300157964839</v>
          </cell>
          <cell r="AT147">
            <v>7694157843282</v>
          </cell>
          <cell r="AU147">
            <v>7694157843282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598097364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598097364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598097364</v>
          </cell>
          <cell r="AU148">
            <v>598097364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견적서"/>
      <sheetName val="실행"/>
      <sheetName val="갑지2"/>
      <sheetName val="견적서2"/>
      <sheetName val="실행2"/>
      <sheetName val="견적서3"/>
      <sheetName val="실행3"/>
      <sheetName val="경인동부"/>
      <sheetName val="경인서부"/>
      <sheetName val="중부"/>
      <sheetName val="영남"/>
      <sheetName val="본사취합용"/>
      <sheetName val="대환취급"/>
      <sheetName val="YHCODE"/>
      <sheetName val="견적-디컴"/>
      <sheetName val="2.대외공문"/>
      <sheetName val="Master (2)"/>
      <sheetName val="구미"/>
      <sheetName val="현대캐피탈"/>
      <sheetName val="계산"/>
      <sheetName val="항목(1)"/>
      <sheetName val="성적표96"/>
      <sheetName val="종합일지"/>
      <sheetName val="97년추정손익계산서"/>
      <sheetName val="손익합산"/>
      <sheetName val="hmsim"/>
      <sheetName val="Data"/>
      <sheetName val="국외감가상각내역0103"/>
      <sheetName val="basic_info"/>
      <sheetName val="합동별(기표용)"/>
      <sheetName val="상환익(2001년도)"/>
      <sheetName val="유가증권현황"/>
      <sheetName val="통합건전성별분류(0201)"/>
      <sheetName val="통합지보건전성(0201)"/>
      <sheetName val="제조경비"/>
      <sheetName val="각주"/>
      <sheetName val="가정"/>
      <sheetName val="Assumptions"/>
      <sheetName val="개인별급여명세서"/>
      <sheetName val="부장급 명단"/>
      <sheetName val="본봉표"/>
      <sheetName val="률표"/>
      <sheetName val="전체현황"/>
      <sheetName val="#REF"/>
      <sheetName val="93상각비"/>
      <sheetName val="Sheet5"/>
      <sheetName val="수신,비율"/>
      <sheetName val="CashFlow(중간집계)"/>
      <sheetName val="2. 담보명세"/>
      <sheetName val="마케팅예산"/>
      <sheetName val="00.08계정"/>
      <sheetName val="f_BS"/>
      <sheetName val="기감액자산"/>
      <sheetName val="설비-자산"/>
      <sheetName val="불용자산list"/>
      <sheetName val="CC"/>
      <sheetName val="분당임차변경"/>
      <sheetName val="Sheet1"/>
      <sheetName val="Configuration"/>
      <sheetName val="JournalSummary"/>
      <sheetName val="2담당0113"/>
      <sheetName val="1담당0113"/>
      <sheetName val="협조전"/>
      <sheetName val="liste des zones"/>
      <sheetName val="대성상사"/>
      <sheetName val="금융"/>
      <sheetName val="기본데이터"/>
      <sheetName val="10.1.청산가치"/>
      <sheetName val="Ⅱ1-0타"/>
      <sheetName val="差額調査用"/>
      <sheetName val="1. Assumptions"/>
      <sheetName val="지분법평가"/>
      <sheetName val="LS"/>
      <sheetName val="XREF"/>
      <sheetName val="정공공사"/>
      <sheetName val="이익처분"/>
      <sheetName val="2_대외공문"/>
      <sheetName val="Master_(2)"/>
      <sheetName val="부장급_명단"/>
      <sheetName val="00_08계정"/>
      <sheetName val="2_대외공문1"/>
      <sheetName val="Master_(2)1"/>
      <sheetName val="부장급_명단1"/>
      <sheetName val="00_08계정1"/>
      <sheetName val="2-2.매출분석"/>
      <sheetName val="채무관계인등록현황"/>
      <sheetName val="US Codes"/>
      <sheetName val="정의"/>
      <sheetName val="반기_유가증권"/>
      <sheetName val="인건비"/>
      <sheetName val="COMBINED"/>
      <sheetName val="VALSTAT"/>
      <sheetName val="정산표"/>
      <sheetName val="2_대외공문2"/>
      <sheetName val="Master_(2)2"/>
      <sheetName val="부장급_명단2"/>
      <sheetName val="2__담보명세"/>
      <sheetName val="00_08계정2"/>
      <sheetName val="liste_des_zones"/>
      <sheetName val="10_1_청산가치"/>
      <sheetName val="1__Assumptions"/>
      <sheetName val="2-2_매출분석"/>
      <sheetName val="US_Codes"/>
      <sheetName val="기초자료"/>
      <sheetName val="pr34"/>
      <sheetName val="재료율"/>
      <sheetName val="HP1AMLIST"/>
      <sheetName val="계열사현황종합"/>
      <sheetName val="보고서"/>
      <sheetName val="PL,보정"/>
      <sheetName val="Parameters"/>
      <sheetName val="3.손익"/>
      <sheetName val="4.원가"/>
      <sheetName val="configure"/>
      <sheetName val="금리분석"/>
      <sheetName val="A"/>
      <sheetName val="May."/>
      <sheetName val="연차1"/>
      <sheetName val="June."/>
      <sheetName val="BTS-시범물량"/>
      <sheetName val="특별경비"/>
      <sheetName val="종합2"/>
      <sheetName val="July."/>
      <sheetName val="차입금리드"/>
      <sheetName val="승용"/>
      <sheetName val="개발담당자 "/>
      <sheetName val="기초사항"/>
      <sheetName val="기초코드"/>
      <sheetName val="Summary"/>
      <sheetName val="Sheet3"/>
      <sheetName val="대출채권lead"/>
      <sheetName val="폐토수익화 "/>
      <sheetName val="품의양"/>
      <sheetName val="현재"/>
      <sheetName val="대지급금(외화)"/>
      <sheetName val="소방"/>
      <sheetName val="코드"/>
      <sheetName val="2_대외공문5"/>
      <sheetName val="Master_(2)5"/>
      <sheetName val="부장급_명단5"/>
      <sheetName val="00_08계정5"/>
      <sheetName val="liste_des_zones3"/>
      <sheetName val="10_1_청산가치3"/>
      <sheetName val="2__담보명세3"/>
      <sheetName val="2-2_매출분석3"/>
      <sheetName val="1__Assumptions3"/>
      <sheetName val="US_Codes2"/>
      <sheetName val="3_손익2"/>
      <sheetName val="4_원가2"/>
      <sheetName val="May_2"/>
      <sheetName val="June_2"/>
      <sheetName val="July_2"/>
      <sheetName val="개발담당자_2"/>
      <sheetName val="2_대외공문4"/>
      <sheetName val="Master_(2)4"/>
      <sheetName val="부장급_명단4"/>
      <sheetName val="00_08계정4"/>
      <sheetName val="liste_des_zones2"/>
      <sheetName val="10_1_청산가치2"/>
      <sheetName val="2__담보명세2"/>
      <sheetName val="2-2_매출분석2"/>
      <sheetName val="1__Assumptions2"/>
      <sheetName val="US_Codes1"/>
      <sheetName val="3_손익1"/>
      <sheetName val="4_원가1"/>
      <sheetName val="May_1"/>
      <sheetName val="June_1"/>
      <sheetName val="July_1"/>
      <sheetName val="개발담당자_1"/>
      <sheetName val="2_대외공문3"/>
      <sheetName val="Master_(2)3"/>
      <sheetName val="부장급_명단3"/>
      <sheetName val="00_08계정3"/>
      <sheetName val="liste_des_zones1"/>
      <sheetName val="10_1_청산가치1"/>
      <sheetName val="2__담보명세1"/>
      <sheetName val="2-2_매출분석1"/>
      <sheetName val="1__Assumptions1"/>
      <sheetName val="3_손익"/>
      <sheetName val="4_원가"/>
      <sheetName val="May_"/>
      <sheetName val="June_"/>
      <sheetName val="July_"/>
      <sheetName val="개발담당자_"/>
      <sheetName val="2_대외공문7"/>
      <sheetName val="Master_(2)7"/>
      <sheetName val="부장급_명단7"/>
      <sheetName val="00_08계정7"/>
      <sheetName val="liste_des_zones5"/>
      <sheetName val="10_1_청산가치5"/>
      <sheetName val="2__담보명세5"/>
      <sheetName val="2-2_매출분석5"/>
      <sheetName val="1__Assumptions5"/>
      <sheetName val="US_Codes4"/>
      <sheetName val="3_손익4"/>
      <sheetName val="4_원가4"/>
      <sheetName val="May_4"/>
      <sheetName val="June_4"/>
      <sheetName val="July_4"/>
      <sheetName val="개발담당자_4"/>
      <sheetName val="2_대외공문6"/>
      <sheetName val="Master_(2)6"/>
      <sheetName val="부장급_명단6"/>
      <sheetName val="00_08계정6"/>
      <sheetName val="liste_des_zones4"/>
      <sheetName val="10_1_청산가치4"/>
      <sheetName val="2__담보명세4"/>
      <sheetName val="2-2_매출분석4"/>
      <sheetName val="1__Assumptions4"/>
      <sheetName val="US_Codes3"/>
      <sheetName val="3_손익3"/>
      <sheetName val="4_원가3"/>
      <sheetName val="May_3"/>
      <sheetName val="June_3"/>
      <sheetName val="July_3"/>
      <sheetName val="개발담당자_3"/>
      <sheetName val="지분법평가1분기"/>
      <sheetName val="검토사항"/>
      <sheetName val="Links"/>
      <sheetName val="Lead"/>
      <sheetName val="forecasted_BS"/>
      <sheetName val="forecasted_IS"/>
      <sheetName val="손익계산서"/>
      <sheetName val="대차대조표"/>
      <sheetName val="Sheet39"/>
      <sheetName val="97년 투입원가명세서"/>
      <sheetName val="97년직간접외주비"/>
      <sheetName val="98년직간접외주비"/>
      <sheetName val="CoA map"/>
      <sheetName val="가족수당"/>
      <sheetName val="상조회"/>
      <sheetName val="소득세"/>
      <sheetName val="의보"/>
      <sheetName val="생산직잔업"/>
      <sheetName val="2_대외공문8"/>
      <sheetName val="Master_(2)8"/>
      <sheetName val="부장급_명단8"/>
      <sheetName val="00_08계정8"/>
      <sheetName val="10_1_청산가치6"/>
      <sheetName val="liste_des_zones6"/>
      <sheetName val="2__담보명세6"/>
      <sheetName val="2-2_매출분석6"/>
      <sheetName val="1__Assumptions6"/>
      <sheetName val="US_Codes5"/>
      <sheetName val="3_손익5"/>
      <sheetName val="4_원가5"/>
      <sheetName val="May_5"/>
      <sheetName val="June_5"/>
      <sheetName val="July_5"/>
      <sheetName val="개발담당자_5"/>
      <sheetName val="폐토수익화_"/>
      <sheetName val="감가상각"/>
      <sheetName val="COMPS"/>
      <sheetName val="REF"/>
      <sheetName val="보고"/>
      <sheetName val="f_IS"/>
      <sheetName val="2_대외공문9"/>
      <sheetName val="Master_(2)9"/>
      <sheetName val="부장급_명단9"/>
      <sheetName val="2__담보명세7"/>
      <sheetName val="00_08계정9"/>
      <sheetName val="liste_des_zones7"/>
      <sheetName val="10_1_청산가치7"/>
      <sheetName val="1__Assumptions7"/>
      <sheetName val="2-2_매출분석7"/>
      <sheetName val="US_Codes6"/>
      <sheetName val="3_손익6"/>
      <sheetName val="4_원가6"/>
      <sheetName val="May_6"/>
      <sheetName val="June_6"/>
      <sheetName val="July_6"/>
      <sheetName val="개발담당자_6"/>
      <sheetName val="폐토수익화_1"/>
      <sheetName val="97년_투입원가명세서"/>
      <sheetName val="CoA_map"/>
      <sheetName val="Sheet2"/>
      <sheetName val="잉여금"/>
      <sheetName val="표준단가"/>
      <sheetName val="FORMURA만두"/>
      <sheetName val="F냉동면"/>
      <sheetName val="F스프"/>
      <sheetName val="F냉장면"/>
      <sheetName val="수량계획"/>
      <sheetName val="포장재"/>
      <sheetName val="제품분류코드"/>
      <sheetName val="계정code"/>
      <sheetName val="주요경영사항"/>
      <sheetName val="2_대외공문10"/>
      <sheetName val="Master_(2)10"/>
      <sheetName val="부장급_명단10"/>
      <sheetName val="2__담보명세8"/>
      <sheetName val="00_08계정10"/>
      <sheetName val="liste_des_zones8"/>
      <sheetName val="10_1_청산가치8"/>
      <sheetName val="1__Assumptions8"/>
      <sheetName val="2-2_매출분석8"/>
      <sheetName val="US_Codes7"/>
      <sheetName val="3_손익7"/>
      <sheetName val="4_원가7"/>
      <sheetName val="May_7"/>
      <sheetName val="June_7"/>
      <sheetName val="July_7"/>
      <sheetName val="개발담당자_7"/>
      <sheetName val="폐토수익화_2"/>
      <sheetName val="97년_투입원가명세서1"/>
      <sheetName val="CoA_map1"/>
      <sheetName val="참조 자료"/>
      <sheetName val="참고자료"/>
      <sheetName val="경리통보"/>
      <sheetName val="MMD"/>
      <sheetName val="투입&amp;생산"/>
      <sheetName val="Table"/>
      <sheetName val="퇴사 템플릿 (참고자료)"/>
      <sheetName val="입사 템플릿 (참고자료)"/>
      <sheetName val="유가증권lead(5200)"/>
      <sheetName val="지분법_수원네트워크(5250)"/>
      <sheetName val="가격자료"/>
      <sheetName val="합병분개 Adj"/>
      <sheetName val="수금 "/>
      <sheetName val="신용조회 요청 템플릿 (참고자료)"/>
      <sheetName val="DTCT"/>
      <sheetName val="참조_자료"/>
      <sheetName val="인쇄BS"/>
      <sheetName val="variable"/>
      <sheetName val="도급"/>
    </sheetNames>
    <sheetDataSet>
      <sheetData sheetId="0" refreshError="1"/>
      <sheetData sheetId="1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  <row r="15">
          <cell r="B15" t="str">
            <v>1.철물공사</v>
          </cell>
        </row>
      </sheetData>
      <sheetData sheetId="2" refreshError="1"/>
      <sheetData sheetId="3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식"/>
      <sheetName val="준비금_과거지급율이용"/>
    </sheetNames>
    <sheetDataSet>
      <sheetData sheetId="0" refreshError="1">
        <row r="204">
          <cell r="D204">
            <v>49442411515</v>
          </cell>
        </row>
      </sheetData>
      <sheetData sheetId="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Ⅱ1-0타"/>
      <sheetName val="종합일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1999.03.31"/>
      <sheetName val="보고"/>
      <sheetName val="6 취합중"/>
      <sheetName val="합동별(기표용)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5월"/>
      <sheetName val="분당임차변경"/>
      <sheetName val="HR 8.PJ건강"/>
      <sheetName val="HR 1.PJ기본급"/>
      <sheetName val="HR 2.PJ상여"/>
      <sheetName val="성과급테이블"/>
      <sheetName val="LIST"/>
      <sheetName val="INFO"/>
      <sheetName val="조회총괄"/>
      <sheetName val="5사남"/>
      <sheetName val="생산량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분개장"/>
      <sheetName val="3.판관비명세서"/>
      <sheetName val="____"/>
      <sheetName val="00-03.익스포져"/>
      <sheetName val="COMBINED"/>
      <sheetName val="VALSTAT"/>
      <sheetName val="평산_v1.xlsx"/>
      <sheetName val="6175-1_매출어음명세총괄"/>
      <sheetName val="A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자료"/>
      <sheetName val="LeadSchedule"/>
      <sheetName val="대출채권 Lead"/>
      <sheetName val="무형자산명세"/>
      <sheetName val="전체내역"/>
      <sheetName val="US Codes"/>
      <sheetName val="상환익(2001년도)"/>
      <sheetName val="통합지보건전성(0201)"/>
      <sheetName val="유가증권현황"/>
      <sheetName val="기준"/>
      <sheetName val="2001Org"/>
      <sheetName val="WACC"/>
      <sheetName val="Sch9"/>
      <sheetName val="정의"/>
      <sheetName val="F45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Lead"/>
      <sheetName val="data"/>
      <sheetName val="f3"/>
      <sheetName val="대출채권_Lead"/>
      <sheetName val="BOD_Plan"/>
      <sheetName val="US_Codes"/>
      <sheetName val="11.경비실적(배부후)"/>
      <sheetName val="23.연간 이자비용"/>
      <sheetName val="14.2013년실적"/>
      <sheetName val="경리통보"/>
      <sheetName val="시험연구비상각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인건비"/>
      <sheetName val="직종인원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표지"/>
      <sheetName val="월별 추이"/>
      <sheetName val="순이자마진 추이"/>
      <sheetName val="현금&amp;현금등가(K)"/>
      <sheetName val="퇴충(K)"/>
      <sheetName val="Input"/>
      <sheetName val="영업.일1"/>
      <sheetName val="18"/>
      <sheetName val="운전자금97총괄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건물외"/>
      <sheetName val="분문집계2"/>
      <sheetName val="배부금액"/>
      <sheetName val="시장성초안camera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아파트 기성내역서"/>
      <sheetName val="발생집계"/>
      <sheetName val="BS(4)"/>
      <sheetName val="2_지분법적용주식Leadsheet(회사제시)1"/>
      <sheetName val="Sheet87"/>
      <sheetName val="Sheet106"/>
      <sheetName val="Sheet752"/>
      <sheetName val="Sheet722"/>
      <sheetName val="개선안2"/>
      <sheetName val="개선안4"/>
      <sheetName val="배경"/>
      <sheetName val="목적"/>
      <sheetName val="은행"/>
      <sheetName val="회사정보"/>
      <sheetName val="sap`04.7.14"/>
      <sheetName val="1-1-2003"/>
      <sheetName val="TaxCalc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>
        <row r="9">
          <cell r="A9">
            <v>1010051</v>
          </cell>
        </row>
      </sheetData>
      <sheetData sheetId="347">
        <row r="9">
          <cell r="A9">
            <v>1010051</v>
          </cell>
        </row>
      </sheetData>
      <sheetData sheetId="348">
        <row r="9">
          <cell r="A9">
            <v>1010051</v>
          </cell>
        </row>
      </sheetData>
      <sheetData sheetId="349">
        <row r="9">
          <cell r="A9">
            <v>1010051</v>
          </cell>
        </row>
      </sheetData>
      <sheetData sheetId="350">
        <row r="9">
          <cell r="A9">
            <v>1010051</v>
          </cell>
        </row>
      </sheetData>
      <sheetData sheetId="351">
        <row r="9">
          <cell r="A9">
            <v>1010051</v>
          </cell>
        </row>
      </sheetData>
      <sheetData sheetId="352">
        <row r="9">
          <cell r="A9">
            <v>1010051</v>
          </cell>
        </row>
      </sheetData>
      <sheetData sheetId="353">
        <row r="9">
          <cell r="A9">
            <v>1010051</v>
          </cell>
        </row>
      </sheetData>
      <sheetData sheetId="354">
        <row r="9">
          <cell r="A9">
            <v>1010051</v>
          </cell>
        </row>
      </sheetData>
      <sheetData sheetId="355">
        <row r="9">
          <cell r="A9">
            <v>1010051</v>
          </cell>
        </row>
      </sheetData>
      <sheetData sheetId="356">
        <row r="9">
          <cell r="A9">
            <v>1010051</v>
          </cell>
        </row>
      </sheetData>
      <sheetData sheetId="357">
        <row r="9">
          <cell r="A9">
            <v>1010051</v>
          </cell>
        </row>
      </sheetData>
      <sheetData sheetId="358">
        <row r="9">
          <cell r="A9">
            <v>1010051</v>
          </cell>
        </row>
      </sheetData>
      <sheetData sheetId="359">
        <row r="9">
          <cell r="A9">
            <v>1010051</v>
          </cell>
        </row>
      </sheetData>
      <sheetData sheetId="360">
        <row r="9">
          <cell r="A9">
            <v>1010051</v>
          </cell>
        </row>
      </sheetData>
      <sheetData sheetId="361">
        <row r="9">
          <cell r="A9">
            <v>1010051</v>
          </cell>
        </row>
      </sheetData>
      <sheetData sheetId="362">
        <row r="9">
          <cell r="A9">
            <v>1010051</v>
          </cell>
        </row>
      </sheetData>
      <sheetData sheetId="363">
        <row r="9">
          <cell r="A9">
            <v>1010051</v>
          </cell>
        </row>
      </sheetData>
      <sheetData sheetId="364">
        <row r="9">
          <cell r="A9">
            <v>1010051</v>
          </cell>
        </row>
      </sheetData>
      <sheetData sheetId="365">
        <row r="9">
          <cell r="A9">
            <v>1010051</v>
          </cell>
        </row>
      </sheetData>
      <sheetData sheetId="366">
        <row r="9">
          <cell r="A9">
            <v>1010051</v>
          </cell>
        </row>
      </sheetData>
      <sheetData sheetId="367">
        <row r="9">
          <cell r="A9">
            <v>1010051</v>
          </cell>
        </row>
      </sheetData>
      <sheetData sheetId="368">
        <row r="9">
          <cell r="A9">
            <v>1010051</v>
          </cell>
        </row>
      </sheetData>
      <sheetData sheetId="369">
        <row r="9">
          <cell r="A9">
            <v>1010051</v>
          </cell>
        </row>
      </sheetData>
      <sheetData sheetId="370">
        <row r="9">
          <cell r="A9">
            <v>1010051</v>
          </cell>
        </row>
      </sheetData>
      <sheetData sheetId="371">
        <row r="9">
          <cell r="A9">
            <v>1010051</v>
          </cell>
        </row>
      </sheetData>
      <sheetData sheetId="372">
        <row r="9">
          <cell r="A9">
            <v>1010051</v>
          </cell>
        </row>
      </sheetData>
      <sheetData sheetId="373">
        <row r="9">
          <cell r="A9">
            <v>1010051</v>
          </cell>
        </row>
      </sheetData>
      <sheetData sheetId="374">
        <row r="9">
          <cell r="A9">
            <v>1010051</v>
          </cell>
        </row>
      </sheetData>
      <sheetData sheetId="375">
        <row r="9">
          <cell r="A9">
            <v>1010051</v>
          </cell>
        </row>
      </sheetData>
      <sheetData sheetId="376">
        <row r="9">
          <cell r="A9">
            <v>1010051</v>
          </cell>
        </row>
      </sheetData>
      <sheetData sheetId="377">
        <row r="9">
          <cell r="A9">
            <v>1010051</v>
          </cell>
        </row>
      </sheetData>
      <sheetData sheetId="378">
        <row r="9">
          <cell r="A9">
            <v>1010051</v>
          </cell>
        </row>
      </sheetData>
      <sheetData sheetId="379">
        <row r="9">
          <cell r="A9">
            <v>1010051</v>
          </cell>
        </row>
      </sheetData>
      <sheetData sheetId="380">
        <row r="9">
          <cell r="A9">
            <v>1010051</v>
          </cell>
        </row>
      </sheetData>
      <sheetData sheetId="381">
        <row r="9">
          <cell r="A9">
            <v>1010051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/>
      <sheetData sheetId="493"/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/>
      <sheetData sheetId="506"/>
      <sheetData sheetId="507"/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및현금등가물검증 (2)"/>
      <sheetName val="시스코 정리"/>
      <sheetName val="시스코상환계획"/>
      <sheetName val="현금및현금등가물검증"/>
      <sheetName val="단기금융상품검증"/>
      <sheetName val="장기금융상품검증"/>
      <sheetName val="원화단기차입금 "/>
      <sheetName val="가중평균이자율"/>
      <sheetName val="유동성장기부채(원화)"/>
      <sheetName val="외화단기차입금"/>
      <sheetName val="장기차입금(외화)"/>
      <sheetName val="외화환산손익-부채"/>
      <sheetName val="사채"/>
      <sheetName val="사채할인발행차금"/>
      <sheetName val="장기차입금(원화)"/>
      <sheetName val="정의"/>
      <sheetName val="메모"/>
      <sheetName val="현금예금"/>
      <sheetName val="NPV"/>
      <sheetName val="차입금"/>
      <sheetName val="어음수표"/>
      <sheetName val="영업외손익"/>
      <sheetName val="이자수익"/>
      <sheetName val="외화환산"/>
      <sheetName val="구분별이자비용"/>
      <sheetName val="이자추가적검토"/>
      <sheetName val="외환차손익"/>
      <sheetName val="차입금추정"/>
      <sheetName val="인건비"/>
      <sheetName val="전체내역"/>
      <sheetName val="분개장"/>
      <sheetName val="연체대출"/>
      <sheetName val="갑지"/>
      <sheetName val="실행"/>
      <sheetName val="WACC"/>
      <sheetName val="118.세금과공과"/>
      <sheetName val="data"/>
      <sheetName val="센타별증감현황"/>
      <sheetName val="안전관리실"/>
      <sheetName val="Thru0003(cpa-자금)"/>
      <sheetName val="코드"/>
      <sheetName val="보정사항"/>
      <sheetName val="정산표"/>
      <sheetName val="현금및현금등가물검증_(2)"/>
      <sheetName val="시스코_정리"/>
      <sheetName val="원화단기차입금_"/>
      <sheetName val="118_세금과공과"/>
      <sheetName val="현금및현금등가물검증_(2)1"/>
      <sheetName val="시스코_정리1"/>
      <sheetName val="원화단기차입금_1"/>
      <sheetName val="118_세금과공과1"/>
      <sheetName val="현금및현금등가물검증_(2)2"/>
      <sheetName val="시스코_정리2"/>
      <sheetName val="원화단기차입금_2"/>
      <sheetName val="118_세금과공과2"/>
      <sheetName val="현금및현금등가물검증_(2)3"/>
      <sheetName val="시스코_정리3"/>
      <sheetName val="원화단기차입금_3"/>
      <sheetName val="118_세금과공과3"/>
      <sheetName val="인원"/>
      <sheetName val="은행관리점등록점이다른회원명세"/>
      <sheetName val="conclusion"/>
      <sheetName val="Deduction"/>
      <sheetName val="other"/>
      <sheetName val="f_BS"/>
      <sheetName val="초회"/>
      <sheetName val="@공통코드"/>
      <sheetName val="대환취급"/>
      <sheetName val="출금실적"/>
      <sheetName val="공통속성"/>
      <sheetName val="2. 담보명세"/>
      <sheetName val="분당임차변경"/>
      <sheetName val="basic_info"/>
      <sheetName val="Ⅱ1-0타"/>
      <sheetName val="LIST"/>
      <sheetName val="건물"/>
      <sheetName val="팀스텔"/>
      <sheetName val="Code"/>
      <sheetName val="합동별(기표용)"/>
      <sheetName val="성적표96"/>
      <sheetName val="YHCODE"/>
      <sheetName val="국외감가상각내역0103"/>
      <sheetName val="選択肢"/>
      <sheetName val="HR 8.PJ건강"/>
      <sheetName val="HR 1.PJ기본급"/>
      <sheetName val="HR 2.PJ상여"/>
      <sheetName val="6 취합중"/>
      <sheetName val="COMPS"/>
      <sheetName val="대상(22)"/>
      <sheetName val="현금및현금등가물검증_(2)4"/>
      <sheetName val="시스코_정리4"/>
      <sheetName val="원화단기차입금_4"/>
      <sheetName val="118_세금과공과4"/>
      <sheetName val="2__담보명세"/>
      <sheetName val="24期建物付属"/>
      <sheetName val="24期什器備品"/>
      <sheetName val="매도가능 기타"/>
      <sheetName val="표지어음"/>
      <sheetName val="fxrate"/>
      <sheetName val="상품입고집계"/>
      <sheetName val="평가예상(200308)"/>
      <sheetName val="WBS"/>
      <sheetName val="Ⅰ-1"/>
      <sheetName val="주요비율-낙관"/>
      <sheetName val="3.손익"/>
      <sheetName val="4.원가"/>
      <sheetName val="결산보고"/>
      <sheetName val="콜론"/>
      <sheetName val="원가계산"/>
      <sheetName val="Lists"/>
      <sheetName val="US Codes"/>
      <sheetName val="이익처분"/>
      <sheetName val="현금및현금등가물검증_(2)7"/>
      <sheetName val="시스코_정리7"/>
      <sheetName val="원화단기차입금_7"/>
      <sheetName val="118_세금과공과7"/>
      <sheetName val="2__담보명세3"/>
      <sheetName val="6_취합중2"/>
      <sheetName val="매도가능_기타2"/>
      <sheetName val="HR_8_PJ건강2"/>
      <sheetName val="HR_1_PJ기본급2"/>
      <sheetName val="HR_2_PJ상여2"/>
      <sheetName val="3_손익2"/>
      <sheetName val="4_원가2"/>
      <sheetName val="현금및현금등가물검증_(2)6"/>
      <sheetName val="시스코_정리6"/>
      <sheetName val="원화단기차입금_6"/>
      <sheetName val="118_세금과공과6"/>
      <sheetName val="2__담보명세2"/>
      <sheetName val="6_취합중1"/>
      <sheetName val="매도가능_기타1"/>
      <sheetName val="HR_8_PJ건강1"/>
      <sheetName val="HR_1_PJ기본급1"/>
      <sheetName val="HR_2_PJ상여1"/>
      <sheetName val="3_손익1"/>
      <sheetName val="4_원가1"/>
      <sheetName val="현금및현금등가물검증_(2)5"/>
      <sheetName val="시스코_정리5"/>
      <sheetName val="원화단기차입금_5"/>
      <sheetName val="118_세금과공과5"/>
      <sheetName val="2__담보명세1"/>
      <sheetName val="6_취합중"/>
      <sheetName val="매도가능_기타"/>
      <sheetName val="HR_8_PJ건강"/>
      <sheetName val="HR_1_PJ기본급"/>
      <sheetName val="HR_2_PJ상여"/>
      <sheetName val="3_손익"/>
      <sheetName val="4_원가"/>
      <sheetName val="현금및현금등가물검증_(2)9"/>
      <sheetName val="시스코_정리9"/>
      <sheetName val="원화단기차입금_9"/>
      <sheetName val="118_세금과공과9"/>
      <sheetName val="2__담보명세5"/>
      <sheetName val="6_취합중4"/>
      <sheetName val="매도가능_기타4"/>
      <sheetName val="HR_8_PJ건강4"/>
      <sheetName val="HR_1_PJ기본급4"/>
      <sheetName val="HR_2_PJ상여4"/>
      <sheetName val="3_손익4"/>
      <sheetName val="4_원가4"/>
      <sheetName val="현금및현금등가물검증_(2)8"/>
      <sheetName val="시스코_정리8"/>
      <sheetName val="원화단기차입금_8"/>
      <sheetName val="118_세금과공과8"/>
      <sheetName val="2__담보명세4"/>
      <sheetName val="6_취합중3"/>
      <sheetName val="매도가능_기타3"/>
      <sheetName val="HR_8_PJ건강3"/>
      <sheetName val="HR_1_PJ기본급3"/>
      <sheetName val="HR_2_PJ상여3"/>
      <sheetName val="3_손익3"/>
      <sheetName val="4_원가3"/>
      <sheetName val="현금및현금등가물검증_(2)10"/>
      <sheetName val="시스코_정리10"/>
      <sheetName val="원화단기차입금_10"/>
      <sheetName val="118_세금과공과10"/>
      <sheetName val="2__담보명세6"/>
      <sheetName val="6_취합중5"/>
      <sheetName val="매도가능_기타5"/>
      <sheetName val="HR_8_PJ건강5"/>
      <sheetName val="HR_1_PJ기본급5"/>
      <sheetName val="HR_2_PJ상여5"/>
      <sheetName val="US_Codes"/>
      <sheetName val="3_손익5"/>
      <sheetName val="4_원가5"/>
      <sheetName val="컬렉션2차정정"/>
      <sheetName val="추가요청"/>
      <sheetName val="반기_유가증권"/>
      <sheetName val="Sheet1"/>
      <sheetName val="보고"/>
      <sheetName val="말일환율&amp;종합"/>
      <sheetName val="SEV"/>
      <sheetName val=""/>
      <sheetName val="Sheet1 (2)"/>
      <sheetName val="10월 급여"/>
      <sheetName val="Links"/>
      <sheetName val="Lead"/>
      <sheetName val="forecasted_BS"/>
      <sheetName val="forecasted_IS"/>
      <sheetName val="경리통보"/>
      <sheetName val="율표"/>
      <sheetName val="AD300_감가상각 overall test"/>
      <sheetName val="현금및현금등가물검증_(2)11"/>
      <sheetName val="시스코_정리11"/>
      <sheetName val="원화단기차입금_11"/>
      <sheetName val="118_세금과공과11"/>
      <sheetName val="2__담보명세7"/>
      <sheetName val="6_취합중6"/>
      <sheetName val="HR_8_PJ건강6"/>
      <sheetName val="HR_1_PJ기본급6"/>
      <sheetName val="HR_2_PJ상여6"/>
      <sheetName val="매도가능_기타6"/>
      <sheetName val="3_손익6"/>
      <sheetName val="4_원가6"/>
      <sheetName val="US_Codes1"/>
      <sheetName val="Sheet1_(2)"/>
      <sheetName val="10월_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B3" t="str">
            <v>㈜ 두루넷</v>
          </cell>
        </row>
        <row r="4">
          <cell r="B4" t="str">
            <v>09/30/2000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CONT"/>
      <sheetName val="INSTRUMENT"/>
      <sheetName val="PRJECTION"/>
      <sheetName val="TBBSTAT1"/>
      <sheetName val="TBDECOMP"/>
      <sheetName val="TBREINS"/>
      <sheetName val="TBREAL"/>
      <sheetName val="TBPROD"/>
      <sheetName val="TBERATE"/>
      <sheetName val="TBISPD"/>
      <sheetName val="TBIHIST"/>
      <sheetName val="TBRBI"/>
      <sheetName val="TBLAPSE"/>
      <sheetName val="Sheet7"/>
      <sheetName val="합동별(기표용)"/>
      <sheetName val="정의"/>
      <sheetName val="주식"/>
      <sheetName val="순위선정"/>
      <sheetName val="보정전"/>
      <sheetName val="갑지"/>
      <sheetName val="실행"/>
      <sheetName val="Manual"/>
      <sheetName val="잉여금"/>
      <sheetName val="대차대조표"/>
      <sheetName val="손익계산서"/>
      <sheetName val="연체대출"/>
      <sheetName val="J"/>
      <sheetName val="개인정책"/>
      <sheetName val="개인투자"/>
      <sheetName val="장기투자"/>
      <sheetName val="IS"/>
      <sheetName val="XREF"/>
      <sheetName val="자산그래프"/>
      <sheetName val="수익그래프"/>
      <sheetName val="TB(2)"/>
      <sheetName val="부동산 신용위험모델"/>
    </sheetNames>
    <sheetDataSet>
      <sheetData sheetId="0" refreshError="1"/>
      <sheetData sheetId="1" refreshError="1">
        <row r="22">
          <cell r="B22">
            <v>15</v>
          </cell>
        </row>
        <row r="27">
          <cell r="B27">
            <v>48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정보"/>
      <sheetName val="INSTRUMENT"/>
      <sheetName val="금리시나리오"/>
      <sheetName val="PRJECTION"/>
      <sheetName val="연금연액"/>
      <sheetName val="로직"/>
      <sheetName val="기본율"/>
      <sheetName val="기준율양식"/>
      <sheetName val="보험료분해율"/>
      <sheetName val="보험료분해TB"/>
      <sheetName val="보험료분해TB (2)"/>
      <sheetName val="경험위험보험금지급율"/>
      <sheetName val="x"/>
      <sheetName val="중도보험금지급율"/>
      <sheetName val="실제사업비배분표"/>
      <sheetName val="실제사업비율"/>
      <sheetName val="지급보험금율"/>
      <sheetName val="건당"/>
      <sheetName val="7"/>
      <sheetName val="Index"/>
      <sheetName val="연체대출"/>
      <sheetName val="PAYBAND"/>
      <sheetName val="XREF"/>
      <sheetName val="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본부유지율"/>
      <sheetName val="인수기간별S"/>
      <sheetName val="INSTRUMENT"/>
      <sheetName val="Data"/>
      <sheetName val="REF"/>
      <sheetName val="99선급비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"/>
      <sheetName val="퇴충"/>
      <sheetName val="영업비용"/>
      <sheetName val="PAYROLL"/>
      <sheetName val="퇴직지급"/>
      <sheetName val="10월 급여"/>
      <sheetName val="Sheet1 (2)"/>
      <sheetName val="Sheet1"/>
      <sheetName val="11월 급여"/>
      <sheetName val="Master"/>
      <sheetName val="Tax adj."/>
      <sheetName val="Reversal_Tax adj."/>
      <sheetName val="민감도"/>
      <sheetName val="교환국"/>
      <sheetName val="기지국"/>
      <sheetName val="기타"/>
      <sheetName val="원격국"/>
      <sheetName val="주장비"/>
      <sheetName val="중계국"/>
      <sheetName val="총괄"/>
      <sheetName val="총괄 (계획대비)"/>
      <sheetName val="LG카드총괄"/>
      <sheetName val=" 구간별 생산성"/>
      <sheetName val="전략채권총괄"/>
      <sheetName val="부문영업수익"/>
      <sheetName val="notes"/>
      <sheetName val="♬목표&amp;가중치.변수"/>
      <sheetName val="♬날짜.변수"/>
      <sheetName val="♬구간별.날"/>
      <sheetName val="♬반별.날"/>
      <sheetName val="♬개월별.날"/>
      <sheetName val="♬지점.날"/>
      <sheetName val="♬추적.날"/>
      <sheetName val="♬센터.날"/>
      <sheetName val="◐옛날옛적"/>
      <sheetName val="전체.계산"/>
      <sheetName val="지점.계산"/>
      <sheetName val="카드.안정렬"/>
      <sheetName val="할부.안정렬"/>
      <sheetName val="카드1234.안정렬"/>
      <sheetName val="할부1234.안정렬"/>
      <sheetName val="대환.안정렬"/>
      <sheetName val="대환계.안정렬"/>
      <sheetName val="비상각전체.안정렬"/>
      <sheetName val="☆구간별.Short"/>
      <sheetName val="☆구간별.실적"/>
      <sheetName val="★LG.실적"/>
      <sheetName val="★LG.실적.월령별"/>
      <sheetName val="★회수.상세"/>
      <sheetName val="★회수.1말"/>
      <sheetName val="★회수.1말 (2)"/>
      <sheetName val="★LG카드전체.실적"/>
      <sheetName val="★카드.실적"/>
      <sheetName val="★할부.실적"/>
      <sheetName val="★카드1234"/>
      <sheetName val="★할부1234"/>
      <sheetName val="★대환.실적"/>
      <sheetName val="☆대환계.실적"/>
      <sheetName val="카드와전략"/>
      <sheetName val="Comments"/>
      <sheetName val="LIST"/>
      <sheetName val="정일"/>
      <sheetName val="정의"/>
      <sheetName val="총괄표"/>
      <sheetName val="8100"/>
      <sheetName val="회전율"/>
      <sheetName val="회사전체"/>
      <sheetName val="TEMP"/>
      <sheetName val="JA"/>
      <sheetName val="금융"/>
      <sheetName val="은행"/>
      <sheetName val="리스"/>
      <sheetName val="보험"/>
      <sheetName val="별첨1"/>
      <sheetName val="별첨2"/>
      <sheetName val="제출용BS(한일+할부)"/>
      <sheetName val="반기_유가증권"/>
      <sheetName val="이자"/>
      <sheetName val="변제"/>
      <sheetName val="상환대상"/>
      <sheetName val="95하"/>
      <sheetName val="25.보증금(임차보증금외)"/>
      <sheetName val="갑지"/>
      <sheetName val="실행"/>
      <sheetName val="표준CoA"/>
      <sheetName val="Tranche"/>
      <sheetName val="대환취급"/>
      <sheetName val="상품입력"/>
      <sheetName val="CODE"/>
      <sheetName val="수정시산표"/>
      <sheetName val="2담당0113"/>
      <sheetName val="매각대상(전체)"/>
      <sheetName val="회사정보"/>
      <sheetName val="대출채권"/>
      <sheetName val="INSTRUMENT"/>
      <sheetName val="재료비"/>
      <sheetName val="매출.물동명세"/>
      <sheetName val="경락률"/>
      <sheetName val="법원비용"/>
      <sheetName val="LoanList"/>
      <sheetName val="잔존년수"/>
      <sheetName val="항고구분"/>
      <sheetName val="경매회차하락률"/>
      <sheetName val="급여명세표(정규직)"/>
      <sheetName val="TB"/>
      <sheetName val="회사개황최종"/>
      <sheetName val="매입매출(입력)"/>
      <sheetName val="97년추정손익계산서"/>
      <sheetName val="급여테이블"/>
      <sheetName val="의료보험표준보수액"/>
      <sheetName val="10월_급여"/>
      <sheetName val="Sheet1_(2)"/>
      <sheetName val="11월_급여"/>
      <sheetName val="총괄_(계획대비)"/>
      <sheetName val="_구간별_생산성"/>
      <sheetName val="♬목표&amp;가중치_변수"/>
      <sheetName val="♬날짜_변수"/>
      <sheetName val="♬구간별_날"/>
      <sheetName val="♬반별_날"/>
      <sheetName val="♬개월별_날"/>
      <sheetName val="♬지점_날"/>
      <sheetName val="♬추적_날"/>
      <sheetName val="♬센터_날"/>
      <sheetName val="전체_계산"/>
      <sheetName val="지점_계산"/>
      <sheetName val="카드_안정렬"/>
      <sheetName val="할부_안정렬"/>
      <sheetName val="카드1234_안정렬"/>
      <sheetName val="할부1234_안정렬"/>
      <sheetName val="대환_안정렬"/>
      <sheetName val="대환계_안정렬"/>
      <sheetName val="비상각전체_안정렬"/>
      <sheetName val="☆구간별_Short"/>
      <sheetName val="☆구간별_실적"/>
      <sheetName val="★LG_실적"/>
      <sheetName val="★LG_실적_월령별"/>
      <sheetName val="★회수_상세"/>
      <sheetName val="★회수_1말"/>
      <sheetName val="★회수_1말_(2)"/>
      <sheetName val="★LG카드전체_실적"/>
      <sheetName val="★카드_실적"/>
      <sheetName val="★할부_실적"/>
      <sheetName val="★대환_실적"/>
      <sheetName val="☆대환계_실적"/>
      <sheetName val="10월_급여1"/>
      <sheetName val="Sheet1_(2)1"/>
      <sheetName val="11월_급여1"/>
      <sheetName val="총괄_(계획대비)1"/>
      <sheetName val="_구간별_생산성1"/>
      <sheetName val="♬목표&amp;가중치_변수1"/>
      <sheetName val="♬날짜_변수1"/>
      <sheetName val="♬구간별_날1"/>
      <sheetName val="♬반별_날1"/>
      <sheetName val="♬개월별_날1"/>
      <sheetName val="♬지점_날1"/>
      <sheetName val="♬추적_날1"/>
      <sheetName val="♬센터_날1"/>
      <sheetName val="전체_계산1"/>
      <sheetName val="지점_계산1"/>
      <sheetName val="카드_안정렬1"/>
      <sheetName val="할부_안정렬1"/>
      <sheetName val="카드1234_안정렬1"/>
      <sheetName val="할부1234_안정렬1"/>
      <sheetName val="대환_안정렬1"/>
      <sheetName val="대환계_안정렬1"/>
      <sheetName val="비상각전체_안정렬1"/>
      <sheetName val="☆구간별_Short1"/>
      <sheetName val="☆구간별_실적1"/>
      <sheetName val="★LG_실적1"/>
      <sheetName val="★LG_실적_월령별1"/>
      <sheetName val="★회수_상세1"/>
      <sheetName val="★회수_1말1"/>
      <sheetName val="★회수_1말_(2)1"/>
      <sheetName val="★LG카드전체_실적1"/>
      <sheetName val="★카드_실적1"/>
      <sheetName val="★할부_실적1"/>
      <sheetName val="★대환_실적1"/>
      <sheetName val="☆대환계_실적1"/>
      <sheetName val="10월_급여2"/>
      <sheetName val="Sheet1_(2)2"/>
      <sheetName val="11월_급여2"/>
      <sheetName val="총괄_(계획대비)2"/>
      <sheetName val="_구간별_생산성2"/>
      <sheetName val="♬목표&amp;가중치_변수2"/>
      <sheetName val="♬날짜_변수2"/>
      <sheetName val="♬구간별_날2"/>
      <sheetName val="♬반별_날2"/>
      <sheetName val="♬개월별_날2"/>
      <sheetName val="♬지점_날2"/>
      <sheetName val="♬추적_날2"/>
      <sheetName val="♬센터_날2"/>
      <sheetName val="전체_계산2"/>
      <sheetName val="지점_계산2"/>
      <sheetName val="카드_안정렬2"/>
      <sheetName val="할부_안정렬2"/>
      <sheetName val="카드1234_안정렬2"/>
      <sheetName val="할부1234_안정렬2"/>
      <sheetName val="대환_안정렬2"/>
      <sheetName val="대환계_안정렬2"/>
      <sheetName val="비상각전체_안정렬2"/>
      <sheetName val="☆구간별_Short2"/>
      <sheetName val="☆구간별_실적2"/>
      <sheetName val="★LG_실적2"/>
      <sheetName val="★LG_실적_월령별2"/>
      <sheetName val="★회수_상세2"/>
      <sheetName val="★회수_1말2"/>
      <sheetName val="★회수_1말_(2)2"/>
      <sheetName val="★LG카드전체_실적2"/>
      <sheetName val="★카드_실적2"/>
      <sheetName val="★할부_실적2"/>
      <sheetName val="★대환_실적2"/>
      <sheetName val="☆대환계_실적2"/>
      <sheetName val="10월_급여3"/>
      <sheetName val="Sheet1_(2)3"/>
      <sheetName val="11월_급여3"/>
      <sheetName val="총괄_(계획대비)3"/>
      <sheetName val="_구간별_생산성3"/>
      <sheetName val="♬목표&amp;가중치_변수3"/>
      <sheetName val="♬날짜_변수3"/>
      <sheetName val="♬구간별_날3"/>
      <sheetName val="♬반별_날3"/>
      <sheetName val="♬개월별_날3"/>
      <sheetName val="♬지점_날3"/>
      <sheetName val="♬추적_날3"/>
      <sheetName val="♬센터_날3"/>
      <sheetName val="전체_계산3"/>
      <sheetName val="지점_계산3"/>
      <sheetName val="카드_안정렬3"/>
      <sheetName val="할부_안정렬3"/>
      <sheetName val="카드1234_안정렬3"/>
      <sheetName val="할부1234_안정렬3"/>
      <sheetName val="대환_안정렬3"/>
      <sheetName val="대환계_안정렬3"/>
      <sheetName val="비상각전체_안정렬3"/>
      <sheetName val="☆구간별_Short3"/>
      <sheetName val="☆구간별_실적3"/>
      <sheetName val="★LG_실적3"/>
      <sheetName val="★LG_실적_월령별3"/>
      <sheetName val="★회수_상세3"/>
      <sheetName val="★회수_1말3"/>
      <sheetName val="★회수_1말_(2)3"/>
      <sheetName val="★LG카드전체_실적3"/>
      <sheetName val="★카드_실적3"/>
      <sheetName val="★할부_실적3"/>
      <sheetName val="★대환_실적3"/>
      <sheetName val="☆대환계_실적3"/>
      <sheetName val="BS"/>
      <sheetName val="IS"/>
      <sheetName val="공통"/>
      <sheetName val="관리별정촉탁-기초data"/>
      <sheetName val="총괄집계"/>
      <sheetName val="업체개요"/>
      <sheetName val="1담당0113"/>
      <sheetName val="생산판매재고"/>
      <sheetName val="지점장"/>
      <sheetName val="손익합산"/>
      <sheetName val="기초자료입력"/>
      <sheetName val="인건비"/>
      <sheetName val="상품보조수불"/>
      <sheetName val="제조원가계산서 (2)"/>
      <sheetName val="제품입고(생산)"/>
      <sheetName val="IN"/>
      <sheetName val="중공업"/>
      <sheetName val="유가증권현황"/>
      <sheetName val="상환익(2001년도)"/>
      <sheetName val="통합건전성별분류(0201)"/>
      <sheetName val="통합지보건전성(0201)"/>
      <sheetName val="약정현황"/>
      <sheetName val="환율시트"/>
      <sheetName val="계정code"/>
      <sheetName val="24.보증금(전신전화가입권)"/>
      <sheetName val="basic_info"/>
      <sheetName val="Main"/>
      <sheetName val="계수원본(99.2.28)"/>
      <sheetName val="17(L)_원가배부(규격)"/>
      <sheetName val="利息収支比較表簡略型"/>
      <sheetName val="１月見込比比較表"/>
      <sheetName val="ZY100"/>
      <sheetName val="공통속성"/>
      <sheetName val="연체대출"/>
      <sheetName val="근로영수증"/>
      <sheetName val="원시데이타"/>
      <sheetName val="sap`04.7.14"/>
      <sheetName val="초회계획"/>
      <sheetName val="현금"/>
      <sheetName val="작성자"/>
      <sheetName val="본부별실적"/>
      <sheetName val="전월포함실적(0101-0110)"/>
      <sheetName val="비용"/>
      <sheetName val="조견표"/>
      <sheetName val="부서별손익 (부)"/>
      <sheetName val="금리보조"/>
      <sheetName val="기본가정"/>
      <sheetName val="국산화"/>
      <sheetName val="도급비정산"/>
      <sheetName val="APT"/>
      <sheetName val="3.판관비명세서"/>
      <sheetName val="Lookup table"/>
      <sheetName val="FY09 FX rate"/>
      <sheetName val="국외점포"/>
      <sheetName val="상품매출"/>
      <sheetName val="재고 "/>
      <sheetName val="기초해지2"/>
      <sheetName val="기초해지"/>
      <sheetName val="합동별(기표용)"/>
      <sheetName val="성적표96"/>
      <sheetName val="YHCODE"/>
      <sheetName val="여신"/>
      <sheetName val="수신"/>
      <sheetName val="코드"/>
      <sheetName val="대지급금(외화)"/>
      <sheetName val="현금및현금등가물"/>
      <sheetName val="fxrate"/>
      <sheetName val="BS2"/>
      <sheetName val="5월전산시산표L4"/>
      <sheetName val="1"/>
      <sheetName val="txt(보정)"/>
      <sheetName val="96제조"/>
      <sheetName val="총투입계"/>
      <sheetName val="10월_급여4"/>
      <sheetName val="Sheet1_(2)4"/>
      <sheetName val="11월_급여4"/>
      <sheetName val="총괄_(계획대비)4"/>
      <sheetName val="_구간별_생산성4"/>
      <sheetName val="♬목표&amp;가중치_변수4"/>
      <sheetName val="♬날짜_변수4"/>
      <sheetName val="♬구간별_날4"/>
      <sheetName val="♬반별_날4"/>
      <sheetName val="♬개월별_날4"/>
      <sheetName val="♬지점_날4"/>
      <sheetName val="♬추적_날4"/>
      <sheetName val="♬센터_날4"/>
      <sheetName val="전체_계산4"/>
      <sheetName val="지점_계산4"/>
      <sheetName val="카드_안정렬4"/>
      <sheetName val="할부_안정렬4"/>
      <sheetName val="카드1234_안정렬4"/>
      <sheetName val="할부1234_안정렬4"/>
      <sheetName val="대환_안정렬4"/>
      <sheetName val="대환계_안정렬4"/>
      <sheetName val="비상각전체_안정렬4"/>
      <sheetName val="☆구간별_Short4"/>
      <sheetName val="☆구간별_실적4"/>
      <sheetName val="★LG_실적4"/>
      <sheetName val="★LG_실적_월령별4"/>
      <sheetName val="★회수_상세4"/>
      <sheetName val="★회수_1말4"/>
      <sheetName val="★회수_1말_(2)4"/>
      <sheetName val="★LG카드전체_실적4"/>
      <sheetName val="★카드_실적4"/>
      <sheetName val="★할부_실적4"/>
      <sheetName val="★대환_실적4"/>
      <sheetName val="☆대환계_실적4"/>
      <sheetName val="25_보증금(임차보증금외)"/>
      <sheetName val="매출_물동명세"/>
      <sheetName val="제조원가계산서_(2)"/>
      <sheetName val="계수원본(99_2_28)"/>
      <sheetName val="부서별손익_(부)"/>
      <sheetName val="24_보증금(전신전화가입권)"/>
      <sheetName val="sap`04_7_14"/>
      <sheetName val="Lookup_table"/>
      <sheetName val="FY09_FX_rate"/>
      <sheetName val="재고_"/>
      <sheetName val="3_판관비명세서"/>
      <sheetName val="센타별증감현황"/>
      <sheetName val="Check"/>
      <sheetName val="Links"/>
      <sheetName val="Lead"/>
      <sheetName val="절대지우지말것"/>
      <sheetName val="ROOT "/>
      <sheetName val="권리분석"/>
      <sheetName val="hmsim"/>
      <sheetName val="출납"/>
      <sheetName val="국가코드"/>
      <sheetName val="세무서코드(2004.4.1이후)"/>
      <sheetName val="cfanal"/>
      <sheetName val="TRW원가"/>
      <sheetName val="상각율표"/>
      <sheetName val="00퇴직급여충당금"/>
      <sheetName val="생산금액_중량"/>
      <sheetName val="98생산중량"/>
      <sheetName val="4월"/>
      <sheetName val="3월"/>
      <sheetName val="10월"/>
      <sheetName val="11월"/>
      <sheetName val="5월"/>
      <sheetName val="2월"/>
      <sheetName val="1월"/>
      <sheetName val="6월금액"/>
      <sheetName val="profit"/>
      <sheetName val="2003SaleHC"/>
      <sheetName val="OtherKPI"/>
      <sheetName val="txt(손익)"/>
      <sheetName val="Lists"/>
      <sheetName val="US Codes"/>
      <sheetName val="국외감가상각내역0103"/>
      <sheetName val="보정전BS(세분류)"/>
      <sheetName val="CC_Mfg"/>
      <sheetName val="미수금 (O)"/>
      <sheetName val="10월_급여7"/>
      <sheetName val="Sheet1_(2)7"/>
      <sheetName val="11월_급여7"/>
      <sheetName val="총괄_(계획대비)7"/>
      <sheetName val="_구간별_생산성7"/>
      <sheetName val="♬목표&amp;가중치_변수7"/>
      <sheetName val="♬날짜_변수7"/>
      <sheetName val="♬구간별_날7"/>
      <sheetName val="♬반별_날7"/>
      <sheetName val="♬개월별_날7"/>
      <sheetName val="♬지점_날7"/>
      <sheetName val="♬추적_날7"/>
      <sheetName val="♬센터_날7"/>
      <sheetName val="전체_계산7"/>
      <sheetName val="지점_계산7"/>
      <sheetName val="카드_안정렬7"/>
      <sheetName val="할부_안정렬7"/>
      <sheetName val="카드1234_안정렬7"/>
      <sheetName val="할부1234_안정렬7"/>
      <sheetName val="대환_안정렬7"/>
      <sheetName val="대환계_안정렬7"/>
      <sheetName val="비상각전체_안정렬7"/>
      <sheetName val="☆구간별_Short7"/>
      <sheetName val="☆구간별_실적7"/>
      <sheetName val="★LG_실적7"/>
      <sheetName val="★LG_실적_월령별7"/>
      <sheetName val="★회수_상세7"/>
      <sheetName val="★회수_1말7"/>
      <sheetName val="★회수_1말_(2)7"/>
      <sheetName val="★LG카드전체_실적7"/>
      <sheetName val="★카드_실적7"/>
      <sheetName val="★할부_실적7"/>
      <sheetName val="★대환_실적7"/>
      <sheetName val="☆대환계_실적7"/>
      <sheetName val="25_보증금(임차보증금외)3"/>
      <sheetName val="매출_물동명세3"/>
      <sheetName val="제조원가계산서_(2)3"/>
      <sheetName val="24_보증금(전신전화가입권)3"/>
      <sheetName val="계수원본(99_2_28)3"/>
      <sheetName val="sap`04_7_143"/>
      <sheetName val="부서별손익_(부)3"/>
      <sheetName val="Lookup_table3"/>
      <sheetName val="FY09_FX_rate3"/>
      <sheetName val="재고_3"/>
      <sheetName val="3_판관비명세서3"/>
      <sheetName val="ROOT_2"/>
      <sheetName val="Tax_adj_2"/>
      <sheetName val="Reversal_Tax_adj_2"/>
      <sheetName val="10월_급여6"/>
      <sheetName val="Sheet1_(2)6"/>
      <sheetName val="11월_급여6"/>
      <sheetName val="총괄_(계획대비)6"/>
      <sheetName val="_구간별_생산성6"/>
      <sheetName val="♬목표&amp;가중치_변수6"/>
      <sheetName val="♬날짜_변수6"/>
      <sheetName val="♬구간별_날6"/>
      <sheetName val="♬반별_날6"/>
      <sheetName val="♬개월별_날6"/>
      <sheetName val="♬지점_날6"/>
      <sheetName val="♬추적_날6"/>
      <sheetName val="♬센터_날6"/>
      <sheetName val="전체_계산6"/>
      <sheetName val="지점_계산6"/>
      <sheetName val="카드_안정렬6"/>
      <sheetName val="할부_안정렬6"/>
      <sheetName val="카드1234_안정렬6"/>
      <sheetName val="할부1234_안정렬6"/>
      <sheetName val="대환_안정렬6"/>
      <sheetName val="대환계_안정렬6"/>
      <sheetName val="비상각전체_안정렬6"/>
      <sheetName val="☆구간별_Short6"/>
      <sheetName val="☆구간별_실적6"/>
      <sheetName val="★LG_실적6"/>
      <sheetName val="★LG_실적_월령별6"/>
      <sheetName val="★회수_상세6"/>
      <sheetName val="★회수_1말6"/>
      <sheetName val="★회수_1말_(2)6"/>
      <sheetName val="★LG카드전체_실적6"/>
      <sheetName val="★카드_실적6"/>
      <sheetName val="★할부_실적6"/>
      <sheetName val="★대환_실적6"/>
      <sheetName val="☆대환계_실적6"/>
      <sheetName val="25_보증금(임차보증금외)2"/>
      <sheetName val="매출_물동명세2"/>
      <sheetName val="제조원가계산서_(2)2"/>
      <sheetName val="24_보증금(전신전화가입권)2"/>
      <sheetName val="계수원본(99_2_28)2"/>
      <sheetName val="sap`04_7_142"/>
      <sheetName val="부서별손익_(부)2"/>
      <sheetName val="Lookup_table2"/>
      <sheetName val="FY09_FX_rate2"/>
      <sheetName val="재고_2"/>
      <sheetName val="3_판관비명세서2"/>
      <sheetName val="ROOT_1"/>
      <sheetName val="Tax_adj_1"/>
      <sheetName val="Reversal_Tax_adj_1"/>
      <sheetName val="10월_급여5"/>
      <sheetName val="Sheet1_(2)5"/>
      <sheetName val="11월_급여5"/>
      <sheetName val="총괄_(계획대비)5"/>
      <sheetName val="_구간별_생산성5"/>
      <sheetName val="♬목표&amp;가중치_변수5"/>
      <sheetName val="♬날짜_변수5"/>
      <sheetName val="♬구간별_날5"/>
      <sheetName val="♬반별_날5"/>
      <sheetName val="♬개월별_날5"/>
      <sheetName val="♬지점_날5"/>
      <sheetName val="♬추적_날5"/>
      <sheetName val="♬센터_날5"/>
      <sheetName val="전체_계산5"/>
      <sheetName val="지점_계산5"/>
      <sheetName val="카드_안정렬5"/>
      <sheetName val="할부_안정렬5"/>
      <sheetName val="카드1234_안정렬5"/>
      <sheetName val="할부1234_안정렬5"/>
      <sheetName val="대환_안정렬5"/>
      <sheetName val="대환계_안정렬5"/>
      <sheetName val="비상각전체_안정렬5"/>
      <sheetName val="☆구간별_Short5"/>
      <sheetName val="☆구간별_실적5"/>
      <sheetName val="★LG_실적5"/>
      <sheetName val="★LG_실적_월령별5"/>
      <sheetName val="★회수_상세5"/>
      <sheetName val="★회수_1말5"/>
      <sheetName val="★회수_1말_(2)5"/>
      <sheetName val="★LG카드전체_실적5"/>
      <sheetName val="★카드_실적5"/>
      <sheetName val="★할부_실적5"/>
      <sheetName val="★대환_실적5"/>
      <sheetName val="☆대환계_실적5"/>
      <sheetName val="25_보증금(임차보증금외)1"/>
      <sheetName val="매출_물동명세1"/>
      <sheetName val="제조원가계산서_(2)1"/>
      <sheetName val="24_보증금(전신전화가입권)1"/>
      <sheetName val="계수원본(99_2_28)1"/>
      <sheetName val="sap`04_7_141"/>
      <sheetName val="부서별손익_(부)1"/>
      <sheetName val="Lookup_table1"/>
      <sheetName val="FY09_FX_rate1"/>
      <sheetName val="재고_1"/>
      <sheetName val="3_판관비명세서1"/>
      <sheetName val="ROOT_"/>
      <sheetName val="Tax_adj_"/>
      <sheetName val="Reversal_Tax_adj_"/>
      <sheetName val="세무서코드(2004_4_1이후)"/>
      <sheetName val="10월_급여9"/>
      <sheetName val="Sheet1_(2)9"/>
      <sheetName val="11월_급여9"/>
      <sheetName val="총괄_(계획대비)9"/>
      <sheetName val="_구간별_생산성9"/>
      <sheetName val="♬목표&amp;가중치_변수9"/>
      <sheetName val="♬날짜_변수9"/>
      <sheetName val="♬구간별_날9"/>
      <sheetName val="♬반별_날9"/>
      <sheetName val="♬개월별_날9"/>
      <sheetName val="♬지점_날9"/>
      <sheetName val="♬추적_날9"/>
      <sheetName val="♬센터_날9"/>
      <sheetName val="전체_계산9"/>
      <sheetName val="지점_계산9"/>
      <sheetName val="카드_안정렬9"/>
      <sheetName val="할부_안정렬9"/>
      <sheetName val="카드1234_안정렬9"/>
      <sheetName val="할부1234_안정렬9"/>
      <sheetName val="대환_안정렬9"/>
      <sheetName val="대환계_안정렬9"/>
      <sheetName val="비상각전체_안정렬9"/>
      <sheetName val="☆구간별_Short9"/>
      <sheetName val="☆구간별_실적9"/>
      <sheetName val="★LG_실적9"/>
      <sheetName val="★LG_실적_월령별9"/>
      <sheetName val="★회수_상세9"/>
      <sheetName val="★회수_1말9"/>
      <sheetName val="★회수_1말_(2)9"/>
      <sheetName val="★LG카드전체_실적9"/>
      <sheetName val="★카드_실적9"/>
      <sheetName val="★할부_실적9"/>
      <sheetName val="★대환_실적9"/>
      <sheetName val="☆대환계_실적9"/>
      <sheetName val="25_보증금(임차보증금외)5"/>
      <sheetName val="매출_물동명세5"/>
      <sheetName val="제조원가계산서_(2)5"/>
      <sheetName val="24_보증금(전신전화가입권)5"/>
      <sheetName val="계수원본(99_2_28)5"/>
      <sheetName val="sap`04_7_145"/>
      <sheetName val="부서별손익_(부)5"/>
      <sheetName val="Lookup_table5"/>
      <sheetName val="FY09_FX_rate5"/>
      <sheetName val="재고_5"/>
      <sheetName val="3_판관비명세서5"/>
      <sheetName val="ROOT_4"/>
      <sheetName val="Tax_adj_4"/>
      <sheetName val="Reversal_Tax_adj_4"/>
      <sheetName val="세무서코드(2004_4_1이후)2"/>
      <sheetName val="10월_급여8"/>
      <sheetName val="Sheet1_(2)8"/>
      <sheetName val="11월_급여8"/>
      <sheetName val="총괄_(계획대비)8"/>
      <sheetName val="_구간별_생산성8"/>
      <sheetName val="♬목표&amp;가중치_변수8"/>
      <sheetName val="♬날짜_변수8"/>
      <sheetName val="♬구간별_날8"/>
      <sheetName val="♬반별_날8"/>
      <sheetName val="♬개월별_날8"/>
      <sheetName val="♬지점_날8"/>
      <sheetName val="♬추적_날8"/>
      <sheetName val="♬센터_날8"/>
      <sheetName val="전체_계산8"/>
      <sheetName val="지점_계산8"/>
      <sheetName val="카드_안정렬8"/>
      <sheetName val="할부_안정렬8"/>
      <sheetName val="카드1234_안정렬8"/>
      <sheetName val="할부1234_안정렬8"/>
      <sheetName val="대환_안정렬8"/>
      <sheetName val="대환계_안정렬8"/>
      <sheetName val="비상각전체_안정렬8"/>
      <sheetName val="☆구간별_Short8"/>
      <sheetName val="☆구간별_실적8"/>
      <sheetName val="★LG_실적8"/>
      <sheetName val="★LG_실적_월령별8"/>
      <sheetName val="★회수_상세8"/>
      <sheetName val="★회수_1말8"/>
      <sheetName val="★회수_1말_(2)8"/>
      <sheetName val="★LG카드전체_실적8"/>
      <sheetName val="★카드_실적8"/>
      <sheetName val="★할부_실적8"/>
      <sheetName val="★대환_실적8"/>
      <sheetName val="☆대환계_실적8"/>
      <sheetName val="25_보증금(임차보증금외)4"/>
      <sheetName val="매출_물동명세4"/>
      <sheetName val="제조원가계산서_(2)4"/>
      <sheetName val="24_보증금(전신전화가입권)4"/>
      <sheetName val="계수원본(99_2_28)4"/>
      <sheetName val="sap`04_7_144"/>
      <sheetName val="부서별손익_(부)4"/>
      <sheetName val="Lookup_table4"/>
      <sheetName val="FY09_FX_rate4"/>
      <sheetName val="재고_4"/>
      <sheetName val="3_판관비명세서4"/>
      <sheetName val="ROOT_3"/>
      <sheetName val="Tax_adj_3"/>
      <sheetName val="Reversal_Tax_adj_3"/>
      <sheetName val="세무서코드(2004_4_1이후)1"/>
      <sheetName val="US_Codes"/>
      <sheetName val="영업점(4)"/>
      <sheetName val="총괄_(계획대_x0009__x000b__x0007_"/>
      <sheetName val="_x0000__x0006__x0000__x0006__x0000__x0006__x0000_"/>
      <sheetName val="଀܀ࠀ਀଀ࠀ"/>
      <sheetName val="인스탄스 정의"/>
      <sheetName val="기초자료"/>
      <sheetName val="이익처분"/>
      <sheetName val="주석 Interface(BS)"/>
      <sheetName val="코드상세"/>
      <sheetName val="Ctrl"/>
      <sheetName val="9월손익"/>
      <sheetName val="4월손익"/>
      <sheetName val="10월손익"/>
      <sheetName val="11월분"/>
      <sheetName val="5월손익"/>
      <sheetName val="6월손익"/>
      <sheetName val="7월손익"/>
      <sheetName val="8월분"/>
      <sheetName val="연부97-1"/>
      <sheetName val="갑지1"/>
      <sheetName val="실적관리"/>
      <sheetName val="원부자재비"/>
      <sheetName val="pre-anal대차대조표"/>
      <sheetName val="기본사항"/>
      <sheetName val="수익성분석"/>
      <sheetName val="이익잉여금처분계산서"/>
      <sheetName val="제조원가명세서"/>
      <sheetName val="현금흐름표"/>
      <sheetName val="총괄_(계획대 _x000b__x0007_"/>
      <sheetName val="9월"/>
      <sheetName val="6월"/>
      <sheetName val="7월"/>
      <sheetName val="8월"/>
      <sheetName val="월별"/>
      <sheetName val="99생산계획 (1,300)"/>
      <sheetName val="고호석"/>
      <sheetName val="국민년금전환금"/>
      <sheetName val="년월차수당"/>
      <sheetName val="상여금"/>
      <sheetName val="상환여부"/>
      <sheetName val="순자본(증권+운용사)"/>
      <sheetName val="계정과목"/>
      <sheetName val="round"/>
      <sheetName val="count"/>
      <sheetName val="96상입"/>
      <sheetName val="f_BS"/>
      <sheetName val="f_IS"/>
      <sheetName val="3백이하"/>
      <sheetName val="department"/>
      <sheetName val="10월_급여10"/>
      <sheetName val="Sheet1_(2)10"/>
      <sheetName val="11월_급여10"/>
      <sheetName val="총괄_(계획대비)10"/>
      <sheetName val="_구간별_생산성10"/>
      <sheetName val="♬목표&amp;가중치_변수10"/>
      <sheetName val="♬날짜_변수10"/>
      <sheetName val="♬구간별_날10"/>
      <sheetName val="♬반별_날10"/>
      <sheetName val="♬개월별_날10"/>
      <sheetName val="♬지점_날10"/>
      <sheetName val="♬추적_날10"/>
      <sheetName val="♬센터_날10"/>
      <sheetName val="전체_계산10"/>
      <sheetName val="지점_계산10"/>
      <sheetName val="카드_안정렬10"/>
      <sheetName val="할부_안정렬10"/>
      <sheetName val="카드1234_안정렬10"/>
      <sheetName val="할부1234_안정렬10"/>
      <sheetName val="대환_안정렬10"/>
      <sheetName val="대환계_안정렬10"/>
      <sheetName val="비상각전체_안정렬10"/>
      <sheetName val="☆구간별_Short10"/>
      <sheetName val="☆구간별_실적10"/>
      <sheetName val="★LG_실적10"/>
      <sheetName val="★LG_실적_월령별10"/>
      <sheetName val="★회수_상세10"/>
      <sheetName val="★회수_1말10"/>
      <sheetName val="★회수_1말_(2)10"/>
      <sheetName val="★LG카드전체_실적10"/>
      <sheetName val="★카드_실적10"/>
      <sheetName val="★할부_실적10"/>
      <sheetName val="★대환_실적10"/>
      <sheetName val="☆대환계_실적10"/>
      <sheetName val="25_보증금(임차보증금외)6"/>
      <sheetName val="매출_물동명세6"/>
      <sheetName val="제조원가계산서_(2)6"/>
      <sheetName val="계수원본(99_2_28)6"/>
      <sheetName val="sap`04_7_146"/>
      <sheetName val="24_보증금(전신전화가입권)6"/>
      <sheetName val="재고_6"/>
      <sheetName val="부서별손익_(부)6"/>
      <sheetName val="3_판관비명세서6"/>
      <sheetName val="Lookup_table6"/>
      <sheetName val="FY09_FX_rate6"/>
      <sheetName val="Tax_adj_5"/>
      <sheetName val="Reversal_Tax_adj_5"/>
      <sheetName val="ROOT_5"/>
      <sheetName val="세무서코드(2004_4_1이후)3"/>
      <sheetName val="미수금_(O)"/>
      <sheetName val="US_Codes1"/>
      <sheetName val="인스탄스_정의"/>
      <sheetName val="주석_Interface(BS)"/>
      <sheetName val="총괄_(계획대_"/>
      <sheetName val=""/>
      <sheetName val="직원별 11월"/>
      <sheetName val="Schedule 1.0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100001</v>
          </cell>
          <cell r="B2" t="str">
            <v>정광수</v>
          </cell>
        </row>
        <row r="3">
          <cell r="A3" t="str">
            <v>100003</v>
          </cell>
          <cell r="B3" t="str">
            <v>안상백</v>
          </cell>
        </row>
        <row r="4">
          <cell r="A4" t="str">
            <v>100004</v>
          </cell>
          <cell r="B4" t="str">
            <v>오건모</v>
          </cell>
        </row>
        <row r="5">
          <cell r="A5" t="str">
            <v>100006</v>
          </cell>
          <cell r="B5" t="str">
            <v>이복희</v>
          </cell>
        </row>
        <row r="6">
          <cell r="A6" t="str">
            <v>100007</v>
          </cell>
          <cell r="B6" t="str">
            <v>장정태</v>
          </cell>
        </row>
        <row r="7">
          <cell r="A7" t="str">
            <v>100008</v>
          </cell>
          <cell r="B7" t="str">
            <v>이기홍</v>
          </cell>
        </row>
        <row r="8">
          <cell r="A8" t="str">
            <v>100009</v>
          </cell>
          <cell r="B8" t="str">
            <v>정휘복</v>
          </cell>
        </row>
        <row r="9">
          <cell r="A9" t="str">
            <v>100010</v>
          </cell>
          <cell r="B9" t="str">
            <v>이종필</v>
          </cell>
        </row>
        <row r="10">
          <cell r="A10" t="str">
            <v>100011</v>
          </cell>
          <cell r="B10" t="str">
            <v>김병길</v>
          </cell>
        </row>
        <row r="11">
          <cell r="A11" t="str">
            <v>100012</v>
          </cell>
          <cell r="B11" t="str">
            <v>양상호</v>
          </cell>
        </row>
        <row r="12">
          <cell r="A12" t="str">
            <v>100013</v>
          </cell>
          <cell r="B12" t="str">
            <v>홍규홍</v>
          </cell>
        </row>
        <row r="13">
          <cell r="A13" t="str">
            <v>100014</v>
          </cell>
          <cell r="B13" t="str">
            <v>김진성</v>
          </cell>
        </row>
        <row r="14">
          <cell r="A14" t="str">
            <v>100015</v>
          </cell>
          <cell r="B14" t="str">
            <v>전원묵</v>
          </cell>
        </row>
        <row r="15">
          <cell r="A15" t="str">
            <v>100016</v>
          </cell>
          <cell r="B15" t="str">
            <v>김우섭</v>
          </cell>
        </row>
        <row r="16">
          <cell r="A16" t="str">
            <v>100017</v>
          </cell>
          <cell r="B16" t="str">
            <v>김세환</v>
          </cell>
        </row>
        <row r="17">
          <cell r="A17" t="str">
            <v>100018</v>
          </cell>
          <cell r="B17" t="str">
            <v>한영석</v>
          </cell>
        </row>
        <row r="18">
          <cell r="A18" t="str">
            <v>100020</v>
          </cell>
          <cell r="B18" t="str">
            <v>박영석</v>
          </cell>
        </row>
        <row r="19">
          <cell r="A19" t="str">
            <v>100021</v>
          </cell>
          <cell r="B19" t="str">
            <v>신광태</v>
          </cell>
        </row>
        <row r="20">
          <cell r="A20" t="str">
            <v>100023</v>
          </cell>
          <cell r="B20" t="str">
            <v>김남규</v>
          </cell>
        </row>
        <row r="21">
          <cell r="A21" t="str">
            <v>100025</v>
          </cell>
          <cell r="B21" t="str">
            <v>이상윤</v>
          </cell>
        </row>
        <row r="22">
          <cell r="A22" t="str">
            <v>100026</v>
          </cell>
          <cell r="B22" t="str">
            <v>강진환</v>
          </cell>
        </row>
        <row r="23">
          <cell r="A23" t="str">
            <v>100027</v>
          </cell>
          <cell r="B23" t="str">
            <v>박태철</v>
          </cell>
        </row>
        <row r="24">
          <cell r="A24" t="str">
            <v>100028</v>
          </cell>
          <cell r="B24" t="str">
            <v>정진만</v>
          </cell>
        </row>
        <row r="25">
          <cell r="A25" t="str">
            <v>100029</v>
          </cell>
          <cell r="B25" t="str">
            <v>이항로</v>
          </cell>
        </row>
        <row r="26">
          <cell r="A26" t="str">
            <v>100030</v>
          </cell>
          <cell r="B26" t="str">
            <v>이세용</v>
          </cell>
        </row>
        <row r="27">
          <cell r="A27" t="str">
            <v>100031</v>
          </cell>
          <cell r="B27" t="str">
            <v>유강석</v>
          </cell>
        </row>
        <row r="28">
          <cell r="A28" t="str">
            <v>100032</v>
          </cell>
          <cell r="B28" t="str">
            <v>윤철용</v>
          </cell>
        </row>
        <row r="29">
          <cell r="A29" t="str">
            <v>100033</v>
          </cell>
          <cell r="B29" t="str">
            <v>이인수</v>
          </cell>
        </row>
        <row r="30">
          <cell r="A30" t="str">
            <v>100034</v>
          </cell>
          <cell r="B30" t="str">
            <v>한동식</v>
          </cell>
        </row>
        <row r="31">
          <cell r="A31" t="str">
            <v>100036</v>
          </cell>
          <cell r="B31" t="str">
            <v>윤여일</v>
          </cell>
        </row>
        <row r="32">
          <cell r="A32" t="str">
            <v>100037</v>
          </cell>
          <cell r="B32" t="str">
            <v>김성주</v>
          </cell>
        </row>
        <row r="33">
          <cell r="A33" t="str">
            <v>100038</v>
          </cell>
          <cell r="B33" t="str">
            <v>박찬규</v>
          </cell>
        </row>
        <row r="34">
          <cell r="A34" t="str">
            <v>100039</v>
          </cell>
          <cell r="B34" t="str">
            <v>천선태</v>
          </cell>
        </row>
        <row r="35">
          <cell r="A35" t="str">
            <v>100040</v>
          </cell>
          <cell r="B35" t="str">
            <v>임현상</v>
          </cell>
        </row>
        <row r="36">
          <cell r="A36" t="str">
            <v>100042</v>
          </cell>
          <cell r="B36" t="str">
            <v>임만수</v>
          </cell>
        </row>
        <row r="37">
          <cell r="A37" t="str">
            <v>100043</v>
          </cell>
          <cell r="B37" t="str">
            <v>강점배</v>
          </cell>
        </row>
        <row r="38">
          <cell r="A38" t="str">
            <v>100044</v>
          </cell>
          <cell r="B38" t="str">
            <v>유남순</v>
          </cell>
        </row>
        <row r="39">
          <cell r="A39" t="str">
            <v>100045</v>
          </cell>
          <cell r="B39" t="str">
            <v>서정태</v>
          </cell>
        </row>
        <row r="40">
          <cell r="A40" t="str">
            <v>100046</v>
          </cell>
          <cell r="B40" t="str">
            <v>김의환</v>
          </cell>
        </row>
        <row r="41">
          <cell r="A41" t="str">
            <v>100047</v>
          </cell>
          <cell r="B41" t="str">
            <v>박덕환</v>
          </cell>
        </row>
        <row r="42">
          <cell r="A42" t="str">
            <v>100048</v>
          </cell>
          <cell r="B42" t="str">
            <v>류원현</v>
          </cell>
        </row>
        <row r="43">
          <cell r="A43" t="str">
            <v>100050</v>
          </cell>
          <cell r="B43" t="str">
            <v>김영삼</v>
          </cell>
        </row>
        <row r="44">
          <cell r="A44" t="str">
            <v>100051</v>
          </cell>
          <cell r="B44" t="str">
            <v>김석준</v>
          </cell>
        </row>
        <row r="45">
          <cell r="A45" t="str">
            <v>100052</v>
          </cell>
          <cell r="B45" t="str">
            <v>김양수</v>
          </cell>
        </row>
        <row r="46">
          <cell r="A46" t="str">
            <v>100053</v>
          </cell>
          <cell r="B46" t="str">
            <v>박철영</v>
          </cell>
        </row>
        <row r="47">
          <cell r="A47" t="str">
            <v>100054</v>
          </cell>
          <cell r="B47" t="str">
            <v>강민숙</v>
          </cell>
        </row>
        <row r="48">
          <cell r="A48" t="str">
            <v>100055</v>
          </cell>
          <cell r="B48" t="str">
            <v>오수열</v>
          </cell>
        </row>
        <row r="49">
          <cell r="A49" t="str">
            <v>100056</v>
          </cell>
          <cell r="B49" t="str">
            <v>김준응</v>
          </cell>
        </row>
        <row r="50">
          <cell r="A50" t="str">
            <v>100058</v>
          </cell>
          <cell r="B50" t="str">
            <v>우경식</v>
          </cell>
        </row>
        <row r="51">
          <cell r="A51" t="str">
            <v>100059</v>
          </cell>
          <cell r="B51" t="str">
            <v>박태문</v>
          </cell>
        </row>
        <row r="52">
          <cell r="A52" t="str">
            <v>100060</v>
          </cell>
          <cell r="B52" t="str">
            <v>이상균</v>
          </cell>
        </row>
        <row r="53">
          <cell r="A53" t="str">
            <v>100061</v>
          </cell>
          <cell r="B53" t="str">
            <v>한명섭</v>
          </cell>
        </row>
        <row r="54">
          <cell r="A54" t="str">
            <v>100062</v>
          </cell>
          <cell r="B54" t="str">
            <v>이종웅</v>
          </cell>
        </row>
        <row r="55">
          <cell r="A55" t="str">
            <v>100063</v>
          </cell>
          <cell r="B55" t="str">
            <v>김무진</v>
          </cell>
        </row>
        <row r="56">
          <cell r="A56" t="str">
            <v>100067</v>
          </cell>
          <cell r="B56" t="str">
            <v>심양국</v>
          </cell>
        </row>
        <row r="57">
          <cell r="A57" t="str">
            <v>100069</v>
          </cell>
          <cell r="B57" t="str">
            <v>박경찬</v>
          </cell>
        </row>
        <row r="58">
          <cell r="A58" t="str">
            <v>100070</v>
          </cell>
          <cell r="B58" t="str">
            <v>조억봉</v>
          </cell>
        </row>
        <row r="59">
          <cell r="A59" t="str">
            <v>100071</v>
          </cell>
          <cell r="B59" t="str">
            <v>권오익</v>
          </cell>
        </row>
        <row r="60">
          <cell r="A60" t="str">
            <v>100072</v>
          </cell>
          <cell r="B60" t="str">
            <v>이원자</v>
          </cell>
        </row>
        <row r="61">
          <cell r="A61" t="str">
            <v>100073</v>
          </cell>
          <cell r="B61" t="str">
            <v>나종이</v>
          </cell>
        </row>
        <row r="62">
          <cell r="A62" t="str">
            <v>100074</v>
          </cell>
          <cell r="B62" t="str">
            <v>전병출</v>
          </cell>
        </row>
        <row r="63">
          <cell r="A63" t="str">
            <v>100075</v>
          </cell>
          <cell r="B63" t="str">
            <v>최성호</v>
          </cell>
        </row>
        <row r="64">
          <cell r="A64" t="str">
            <v>100076</v>
          </cell>
          <cell r="B64" t="str">
            <v>오용섭</v>
          </cell>
        </row>
        <row r="65">
          <cell r="A65" t="str">
            <v>100080</v>
          </cell>
          <cell r="B65" t="str">
            <v>윤귀홍</v>
          </cell>
        </row>
        <row r="66">
          <cell r="A66" t="str">
            <v>100081</v>
          </cell>
          <cell r="B66" t="str">
            <v>석종태</v>
          </cell>
        </row>
        <row r="67">
          <cell r="A67" t="str">
            <v>100082</v>
          </cell>
          <cell r="B67" t="str">
            <v>유승한</v>
          </cell>
        </row>
        <row r="68">
          <cell r="A68" t="str">
            <v>100083</v>
          </cell>
          <cell r="B68" t="str">
            <v>김성돈</v>
          </cell>
        </row>
        <row r="69">
          <cell r="A69" t="str">
            <v>100084</v>
          </cell>
          <cell r="B69" t="str">
            <v>신동환</v>
          </cell>
        </row>
        <row r="70">
          <cell r="A70" t="str">
            <v>100085</v>
          </cell>
          <cell r="B70" t="str">
            <v>최춘태</v>
          </cell>
        </row>
        <row r="71">
          <cell r="A71" t="str">
            <v>100088</v>
          </cell>
          <cell r="B71" t="str">
            <v>송수근</v>
          </cell>
        </row>
        <row r="72">
          <cell r="A72" t="str">
            <v>100090</v>
          </cell>
          <cell r="B72" t="str">
            <v>장철수</v>
          </cell>
        </row>
        <row r="73">
          <cell r="A73" t="str">
            <v>100091</v>
          </cell>
          <cell r="B73" t="str">
            <v>유창수</v>
          </cell>
        </row>
        <row r="74">
          <cell r="A74" t="str">
            <v>100092</v>
          </cell>
          <cell r="B74" t="str">
            <v>윤기완</v>
          </cell>
        </row>
        <row r="75">
          <cell r="A75" t="str">
            <v>100093</v>
          </cell>
          <cell r="B75" t="str">
            <v>강용산</v>
          </cell>
        </row>
        <row r="76">
          <cell r="A76" t="str">
            <v>100095</v>
          </cell>
          <cell r="B76" t="str">
            <v>김인석</v>
          </cell>
        </row>
        <row r="77">
          <cell r="A77" t="str">
            <v>100099</v>
          </cell>
          <cell r="B77" t="str">
            <v>차중현</v>
          </cell>
        </row>
        <row r="78">
          <cell r="A78" t="str">
            <v>100100</v>
          </cell>
          <cell r="B78" t="str">
            <v>임용주</v>
          </cell>
        </row>
        <row r="79">
          <cell r="A79" t="str">
            <v>100101</v>
          </cell>
          <cell r="B79" t="str">
            <v>전상수</v>
          </cell>
        </row>
        <row r="80">
          <cell r="A80" t="str">
            <v>100102</v>
          </cell>
          <cell r="B80" t="str">
            <v>김현국</v>
          </cell>
        </row>
        <row r="81">
          <cell r="A81" t="str">
            <v>100103</v>
          </cell>
          <cell r="B81" t="str">
            <v>이종명</v>
          </cell>
        </row>
        <row r="82">
          <cell r="A82" t="str">
            <v>100105</v>
          </cell>
          <cell r="B82" t="str">
            <v>이형수</v>
          </cell>
        </row>
        <row r="83">
          <cell r="A83" t="str">
            <v>100108</v>
          </cell>
          <cell r="B83" t="str">
            <v>김현　</v>
          </cell>
        </row>
        <row r="84">
          <cell r="A84" t="str">
            <v>100109</v>
          </cell>
          <cell r="B84" t="str">
            <v>김명수</v>
          </cell>
        </row>
        <row r="85">
          <cell r="A85" t="str">
            <v>100110</v>
          </cell>
          <cell r="B85" t="str">
            <v>서홍식</v>
          </cell>
        </row>
        <row r="86">
          <cell r="A86" t="str">
            <v>100111</v>
          </cell>
          <cell r="B86" t="str">
            <v>박정상</v>
          </cell>
        </row>
        <row r="87">
          <cell r="A87" t="str">
            <v>100112</v>
          </cell>
          <cell r="B87" t="str">
            <v>김기환</v>
          </cell>
        </row>
        <row r="88">
          <cell r="A88" t="str">
            <v>100113</v>
          </cell>
          <cell r="B88" t="str">
            <v>전병주</v>
          </cell>
        </row>
        <row r="89">
          <cell r="A89" t="str">
            <v>100116</v>
          </cell>
          <cell r="B89" t="str">
            <v>김희정</v>
          </cell>
        </row>
        <row r="90">
          <cell r="A90" t="str">
            <v>100117</v>
          </cell>
          <cell r="B90" t="str">
            <v>서세창</v>
          </cell>
        </row>
        <row r="91">
          <cell r="A91" t="str">
            <v>100123</v>
          </cell>
          <cell r="B91" t="str">
            <v>김영기</v>
          </cell>
        </row>
        <row r="92">
          <cell r="A92" t="str">
            <v>100124</v>
          </cell>
          <cell r="B92" t="str">
            <v>김창용</v>
          </cell>
        </row>
        <row r="93">
          <cell r="A93" t="str">
            <v>100125</v>
          </cell>
          <cell r="B93" t="str">
            <v>김용재</v>
          </cell>
        </row>
        <row r="94">
          <cell r="A94" t="str">
            <v>100127</v>
          </cell>
          <cell r="B94" t="str">
            <v>오규상</v>
          </cell>
        </row>
        <row r="95">
          <cell r="A95" t="str">
            <v>100128</v>
          </cell>
          <cell r="B95" t="str">
            <v>고명덕</v>
          </cell>
        </row>
        <row r="96">
          <cell r="A96" t="str">
            <v>100130</v>
          </cell>
          <cell r="B96" t="str">
            <v>정윤식</v>
          </cell>
        </row>
        <row r="97">
          <cell r="A97" t="str">
            <v>100131</v>
          </cell>
          <cell r="B97" t="str">
            <v>박문성</v>
          </cell>
        </row>
        <row r="98">
          <cell r="A98" t="str">
            <v>100132</v>
          </cell>
          <cell r="B98" t="str">
            <v>신영택</v>
          </cell>
        </row>
        <row r="99">
          <cell r="A99" t="str">
            <v>100133</v>
          </cell>
          <cell r="B99" t="str">
            <v>권영　</v>
          </cell>
        </row>
        <row r="100">
          <cell r="A100" t="str">
            <v>100135</v>
          </cell>
          <cell r="B100" t="str">
            <v>정영호</v>
          </cell>
        </row>
        <row r="101">
          <cell r="A101" t="str">
            <v>100136</v>
          </cell>
          <cell r="B101" t="str">
            <v>김수용</v>
          </cell>
        </row>
        <row r="102">
          <cell r="A102" t="str">
            <v>100137</v>
          </cell>
          <cell r="B102" t="str">
            <v>박신호</v>
          </cell>
        </row>
        <row r="103">
          <cell r="A103" t="str">
            <v>100139</v>
          </cell>
          <cell r="B103" t="str">
            <v>유정수</v>
          </cell>
        </row>
        <row r="104">
          <cell r="A104" t="str">
            <v>100143</v>
          </cell>
          <cell r="B104" t="str">
            <v>김민기</v>
          </cell>
        </row>
        <row r="105">
          <cell r="A105" t="str">
            <v>100144</v>
          </cell>
          <cell r="B105" t="str">
            <v>유병규</v>
          </cell>
        </row>
        <row r="106">
          <cell r="A106" t="str">
            <v>100145</v>
          </cell>
          <cell r="B106" t="str">
            <v>권혁정</v>
          </cell>
        </row>
        <row r="107">
          <cell r="A107" t="str">
            <v>100146</v>
          </cell>
          <cell r="B107" t="str">
            <v>김언진</v>
          </cell>
        </row>
        <row r="108">
          <cell r="A108" t="str">
            <v>100148</v>
          </cell>
          <cell r="B108" t="str">
            <v>오상미</v>
          </cell>
        </row>
        <row r="109">
          <cell r="A109" t="str">
            <v>100149</v>
          </cell>
          <cell r="B109" t="str">
            <v>노병국</v>
          </cell>
        </row>
        <row r="110">
          <cell r="A110" t="str">
            <v>100150</v>
          </cell>
          <cell r="B110" t="str">
            <v>이진권</v>
          </cell>
        </row>
        <row r="111">
          <cell r="A111" t="str">
            <v>100151</v>
          </cell>
          <cell r="B111" t="str">
            <v>오용복</v>
          </cell>
        </row>
        <row r="112">
          <cell r="A112" t="str">
            <v>100153</v>
          </cell>
          <cell r="B112" t="str">
            <v>이미정</v>
          </cell>
        </row>
        <row r="113">
          <cell r="A113" t="str">
            <v>100154</v>
          </cell>
          <cell r="B113" t="str">
            <v>박현철</v>
          </cell>
        </row>
        <row r="114">
          <cell r="A114" t="str">
            <v>100156</v>
          </cell>
          <cell r="B114" t="str">
            <v>양상옥</v>
          </cell>
        </row>
        <row r="115">
          <cell r="A115" t="str">
            <v>100157</v>
          </cell>
          <cell r="B115" t="str">
            <v>구옥희</v>
          </cell>
        </row>
        <row r="116">
          <cell r="A116" t="str">
            <v>100158</v>
          </cell>
          <cell r="B116" t="str">
            <v>정훈명</v>
          </cell>
        </row>
        <row r="117">
          <cell r="A117" t="str">
            <v>100159</v>
          </cell>
          <cell r="B117" t="str">
            <v>윤현주</v>
          </cell>
        </row>
        <row r="118">
          <cell r="A118" t="str">
            <v>100160</v>
          </cell>
          <cell r="B118" t="str">
            <v>김홍표</v>
          </cell>
        </row>
        <row r="119">
          <cell r="A119" t="str">
            <v>100161</v>
          </cell>
          <cell r="B119" t="str">
            <v>엄상기</v>
          </cell>
        </row>
        <row r="120">
          <cell r="A120" t="str">
            <v>100162</v>
          </cell>
          <cell r="B120" t="str">
            <v>이상춘</v>
          </cell>
        </row>
        <row r="121">
          <cell r="A121" t="str">
            <v>100163</v>
          </cell>
          <cell r="B121" t="str">
            <v>김종철</v>
          </cell>
        </row>
        <row r="122">
          <cell r="A122" t="str">
            <v>100164</v>
          </cell>
          <cell r="B122" t="str">
            <v>김제헌</v>
          </cell>
        </row>
        <row r="123">
          <cell r="A123" t="str">
            <v>100165</v>
          </cell>
          <cell r="B123" t="str">
            <v>이동훈</v>
          </cell>
        </row>
        <row r="124">
          <cell r="A124" t="str">
            <v>100166</v>
          </cell>
          <cell r="B124" t="str">
            <v>임기중</v>
          </cell>
        </row>
        <row r="125">
          <cell r="A125" t="str">
            <v>100167</v>
          </cell>
          <cell r="B125" t="str">
            <v>박노웅</v>
          </cell>
        </row>
        <row r="126">
          <cell r="A126" t="str">
            <v>100168</v>
          </cell>
          <cell r="B126" t="str">
            <v>최광운</v>
          </cell>
        </row>
        <row r="127">
          <cell r="A127" t="str">
            <v>100170</v>
          </cell>
          <cell r="B127" t="str">
            <v>조영진</v>
          </cell>
        </row>
        <row r="128">
          <cell r="A128" t="str">
            <v>100172</v>
          </cell>
          <cell r="B128" t="str">
            <v>이주석</v>
          </cell>
        </row>
        <row r="129">
          <cell r="A129" t="str">
            <v>100173</v>
          </cell>
          <cell r="B129" t="str">
            <v>한승우</v>
          </cell>
        </row>
        <row r="130">
          <cell r="A130" t="str">
            <v>100175</v>
          </cell>
          <cell r="B130" t="str">
            <v>임재석</v>
          </cell>
        </row>
        <row r="131">
          <cell r="A131" t="str">
            <v>100177</v>
          </cell>
          <cell r="B131" t="str">
            <v>이일남</v>
          </cell>
        </row>
        <row r="132">
          <cell r="A132" t="str">
            <v>100178</v>
          </cell>
          <cell r="B132" t="str">
            <v>최성은</v>
          </cell>
        </row>
        <row r="133">
          <cell r="A133" t="str">
            <v>100179</v>
          </cell>
          <cell r="B133" t="str">
            <v>박칠성</v>
          </cell>
        </row>
        <row r="134">
          <cell r="A134" t="str">
            <v>100180</v>
          </cell>
          <cell r="B134" t="str">
            <v>정찬국</v>
          </cell>
        </row>
        <row r="135">
          <cell r="A135" t="str">
            <v>100182</v>
          </cell>
          <cell r="B135" t="str">
            <v>공문용</v>
          </cell>
        </row>
        <row r="136">
          <cell r="A136" t="str">
            <v>100183</v>
          </cell>
          <cell r="B136" t="str">
            <v>이남형</v>
          </cell>
        </row>
        <row r="137">
          <cell r="A137" t="str">
            <v>100185</v>
          </cell>
          <cell r="B137" t="str">
            <v>채상훈</v>
          </cell>
        </row>
        <row r="138">
          <cell r="A138" t="str">
            <v>100186</v>
          </cell>
          <cell r="B138" t="str">
            <v>허영환</v>
          </cell>
        </row>
        <row r="139">
          <cell r="A139" t="str">
            <v>100187</v>
          </cell>
          <cell r="B139" t="str">
            <v>김현덕</v>
          </cell>
        </row>
        <row r="140">
          <cell r="A140" t="str">
            <v>100189</v>
          </cell>
          <cell r="B140" t="str">
            <v>김재학</v>
          </cell>
        </row>
        <row r="141">
          <cell r="A141" t="str">
            <v>100191</v>
          </cell>
          <cell r="B141" t="str">
            <v>최정수</v>
          </cell>
        </row>
        <row r="142">
          <cell r="A142" t="str">
            <v>100192</v>
          </cell>
          <cell r="B142" t="str">
            <v>이덕용</v>
          </cell>
        </row>
        <row r="143">
          <cell r="A143" t="str">
            <v>100193</v>
          </cell>
          <cell r="B143" t="str">
            <v>이승동</v>
          </cell>
        </row>
        <row r="144">
          <cell r="A144" t="str">
            <v>100194</v>
          </cell>
          <cell r="B144" t="str">
            <v>조경현</v>
          </cell>
        </row>
        <row r="145">
          <cell r="A145" t="str">
            <v>100195</v>
          </cell>
          <cell r="B145" t="str">
            <v>김기현</v>
          </cell>
        </row>
        <row r="146">
          <cell r="A146" t="str">
            <v>100196</v>
          </cell>
          <cell r="B146" t="str">
            <v>이창필</v>
          </cell>
        </row>
        <row r="147">
          <cell r="A147" t="str">
            <v>100197</v>
          </cell>
          <cell r="B147" t="str">
            <v>최민호</v>
          </cell>
        </row>
        <row r="148">
          <cell r="A148" t="str">
            <v>100198</v>
          </cell>
          <cell r="B148" t="str">
            <v>김도균</v>
          </cell>
        </row>
        <row r="149">
          <cell r="A149" t="str">
            <v>100199</v>
          </cell>
          <cell r="B149" t="str">
            <v>이상석</v>
          </cell>
        </row>
        <row r="150">
          <cell r="A150" t="str">
            <v>100200</v>
          </cell>
          <cell r="B150" t="str">
            <v>김재근</v>
          </cell>
        </row>
        <row r="151">
          <cell r="A151" t="str">
            <v>100201</v>
          </cell>
          <cell r="B151" t="str">
            <v>김영호</v>
          </cell>
        </row>
        <row r="152">
          <cell r="A152" t="str">
            <v>100204</v>
          </cell>
          <cell r="B152" t="str">
            <v>차영백</v>
          </cell>
        </row>
        <row r="153">
          <cell r="A153" t="str">
            <v>100205</v>
          </cell>
          <cell r="B153" t="str">
            <v>성중기</v>
          </cell>
        </row>
        <row r="154">
          <cell r="A154" t="str">
            <v>100207</v>
          </cell>
          <cell r="B154" t="str">
            <v>김재원</v>
          </cell>
        </row>
        <row r="155">
          <cell r="A155" t="str">
            <v>100208</v>
          </cell>
          <cell r="B155" t="str">
            <v>김경　</v>
          </cell>
        </row>
        <row r="156">
          <cell r="A156" t="str">
            <v>100210</v>
          </cell>
          <cell r="B156" t="str">
            <v>오은경</v>
          </cell>
        </row>
        <row r="157">
          <cell r="A157" t="str">
            <v>100211</v>
          </cell>
          <cell r="B157" t="str">
            <v>이효진</v>
          </cell>
        </row>
        <row r="158">
          <cell r="A158" t="str">
            <v>100212</v>
          </cell>
          <cell r="B158" t="str">
            <v>김필진</v>
          </cell>
        </row>
        <row r="159">
          <cell r="A159" t="str">
            <v>100214</v>
          </cell>
          <cell r="B159" t="str">
            <v>김동훈</v>
          </cell>
        </row>
        <row r="160">
          <cell r="A160" t="str">
            <v>100215</v>
          </cell>
          <cell r="B160" t="str">
            <v>백성덕</v>
          </cell>
        </row>
        <row r="161">
          <cell r="A161" t="str">
            <v>100216</v>
          </cell>
          <cell r="B161" t="str">
            <v>이재명</v>
          </cell>
        </row>
        <row r="162">
          <cell r="A162" t="str">
            <v>100219</v>
          </cell>
          <cell r="B162" t="str">
            <v>장일동</v>
          </cell>
        </row>
        <row r="163">
          <cell r="A163" t="str">
            <v>100220</v>
          </cell>
          <cell r="B163" t="str">
            <v>임규문</v>
          </cell>
        </row>
        <row r="164">
          <cell r="A164" t="str">
            <v>100221</v>
          </cell>
          <cell r="B164" t="str">
            <v>양기석</v>
          </cell>
        </row>
        <row r="165">
          <cell r="A165" t="str">
            <v>100222</v>
          </cell>
          <cell r="B165" t="str">
            <v>박희성</v>
          </cell>
        </row>
        <row r="166">
          <cell r="A166" t="str">
            <v>100225</v>
          </cell>
          <cell r="B166" t="str">
            <v>이윤락</v>
          </cell>
        </row>
        <row r="167">
          <cell r="A167" t="str">
            <v>100226</v>
          </cell>
          <cell r="B167" t="str">
            <v>서성원</v>
          </cell>
        </row>
        <row r="168">
          <cell r="A168" t="str">
            <v>100228</v>
          </cell>
          <cell r="B168" t="str">
            <v>손재의</v>
          </cell>
        </row>
        <row r="169">
          <cell r="A169" t="str">
            <v>100232</v>
          </cell>
          <cell r="B169" t="str">
            <v>최병원</v>
          </cell>
        </row>
        <row r="170">
          <cell r="A170" t="str">
            <v>100233</v>
          </cell>
          <cell r="B170" t="str">
            <v>박성호</v>
          </cell>
        </row>
        <row r="171">
          <cell r="A171" t="str">
            <v>100234</v>
          </cell>
          <cell r="B171" t="str">
            <v>김한정</v>
          </cell>
        </row>
        <row r="172">
          <cell r="A172" t="str">
            <v>100235</v>
          </cell>
          <cell r="B172" t="str">
            <v>박익균</v>
          </cell>
        </row>
        <row r="173">
          <cell r="A173" t="str">
            <v>100239</v>
          </cell>
          <cell r="B173" t="str">
            <v>김기철</v>
          </cell>
        </row>
        <row r="174">
          <cell r="A174" t="str">
            <v>100241</v>
          </cell>
          <cell r="B174" t="str">
            <v>김항호</v>
          </cell>
        </row>
        <row r="175">
          <cell r="A175" t="str">
            <v>100242</v>
          </cell>
          <cell r="B175" t="str">
            <v>박일주</v>
          </cell>
        </row>
        <row r="176">
          <cell r="A176" t="str">
            <v>100243</v>
          </cell>
          <cell r="B176" t="str">
            <v>김정민</v>
          </cell>
        </row>
        <row r="177">
          <cell r="A177" t="str">
            <v>100245</v>
          </cell>
          <cell r="B177" t="str">
            <v>최동협</v>
          </cell>
        </row>
        <row r="178">
          <cell r="A178" t="str">
            <v>100246</v>
          </cell>
          <cell r="B178" t="str">
            <v>임진우</v>
          </cell>
        </row>
        <row r="179">
          <cell r="A179" t="str">
            <v>100250</v>
          </cell>
          <cell r="B179" t="str">
            <v>전용한</v>
          </cell>
        </row>
        <row r="180">
          <cell r="A180" t="str">
            <v>100251</v>
          </cell>
          <cell r="B180" t="str">
            <v>홍진수</v>
          </cell>
        </row>
        <row r="181">
          <cell r="A181" t="str">
            <v>100256</v>
          </cell>
          <cell r="B181" t="str">
            <v>문홍진</v>
          </cell>
        </row>
        <row r="182">
          <cell r="A182" t="str">
            <v>100259</v>
          </cell>
          <cell r="B182" t="str">
            <v>박종상</v>
          </cell>
        </row>
        <row r="183">
          <cell r="A183" t="str">
            <v>100260</v>
          </cell>
          <cell r="B183" t="str">
            <v>김재봉</v>
          </cell>
        </row>
        <row r="184">
          <cell r="A184" t="str">
            <v>100263</v>
          </cell>
          <cell r="B184" t="str">
            <v>윤장호</v>
          </cell>
        </row>
        <row r="185">
          <cell r="A185" t="str">
            <v>100269</v>
          </cell>
          <cell r="B185" t="str">
            <v>윤영호</v>
          </cell>
        </row>
        <row r="186">
          <cell r="A186" t="str">
            <v>100270</v>
          </cell>
          <cell r="B186" t="str">
            <v>장민규</v>
          </cell>
        </row>
        <row r="187">
          <cell r="A187" t="str">
            <v>100271</v>
          </cell>
          <cell r="B187" t="str">
            <v>장재혁</v>
          </cell>
        </row>
        <row r="188">
          <cell r="A188" t="str">
            <v>100272</v>
          </cell>
          <cell r="B188" t="str">
            <v>조창익</v>
          </cell>
        </row>
        <row r="189">
          <cell r="A189" t="str">
            <v>100274</v>
          </cell>
          <cell r="B189" t="str">
            <v>지영길</v>
          </cell>
        </row>
        <row r="190">
          <cell r="A190" t="str">
            <v>100275</v>
          </cell>
          <cell r="B190" t="str">
            <v>이인규</v>
          </cell>
        </row>
        <row r="191">
          <cell r="A191" t="str">
            <v>100277</v>
          </cell>
          <cell r="B191" t="str">
            <v>김윤석</v>
          </cell>
        </row>
        <row r="192">
          <cell r="A192" t="str">
            <v>100278</v>
          </cell>
          <cell r="B192" t="str">
            <v>신진우</v>
          </cell>
        </row>
        <row r="193">
          <cell r="A193" t="str">
            <v>100280</v>
          </cell>
          <cell r="B193" t="str">
            <v>지기명</v>
          </cell>
        </row>
        <row r="194">
          <cell r="A194" t="str">
            <v>100284</v>
          </cell>
          <cell r="B194" t="str">
            <v>정종명</v>
          </cell>
        </row>
        <row r="195">
          <cell r="A195" t="str">
            <v>100285</v>
          </cell>
          <cell r="B195" t="str">
            <v>박성훈</v>
          </cell>
        </row>
        <row r="196">
          <cell r="A196" t="str">
            <v>100286</v>
          </cell>
          <cell r="B196" t="str">
            <v>김희주</v>
          </cell>
        </row>
        <row r="197">
          <cell r="A197" t="str">
            <v>100289</v>
          </cell>
          <cell r="B197" t="str">
            <v>김대희</v>
          </cell>
        </row>
        <row r="198">
          <cell r="A198" t="str">
            <v>100290</v>
          </cell>
          <cell r="B198" t="str">
            <v>김동원</v>
          </cell>
        </row>
        <row r="199">
          <cell r="A199" t="str">
            <v>100291</v>
          </cell>
          <cell r="B199" t="str">
            <v>김미영</v>
          </cell>
        </row>
        <row r="200">
          <cell r="A200" t="str">
            <v>100293</v>
          </cell>
          <cell r="B200" t="str">
            <v>양미경</v>
          </cell>
        </row>
        <row r="201">
          <cell r="A201" t="str">
            <v>100296</v>
          </cell>
          <cell r="B201" t="str">
            <v>박하근</v>
          </cell>
        </row>
        <row r="202">
          <cell r="A202" t="str">
            <v>100297</v>
          </cell>
          <cell r="B202" t="str">
            <v>김주현</v>
          </cell>
        </row>
        <row r="203">
          <cell r="A203" t="str">
            <v>100299</v>
          </cell>
          <cell r="B203" t="str">
            <v>김형진</v>
          </cell>
        </row>
        <row r="204">
          <cell r="A204" t="str">
            <v>100303</v>
          </cell>
          <cell r="B204" t="str">
            <v>김재춘</v>
          </cell>
        </row>
        <row r="205">
          <cell r="A205" t="str">
            <v>100304</v>
          </cell>
          <cell r="B205" t="str">
            <v>정승남</v>
          </cell>
        </row>
        <row r="206">
          <cell r="A206" t="str">
            <v>100305</v>
          </cell>
          <cell r="B206" t="str">
            <v>김관태</v>
          </cell>
        </row>
        <row r="207">
          <cell r="A207" t="str">
            <v>100306</v>
          </cell>
          <cell r="B207" t="str">
            <v>김배식</v>
          </cell>
        </row>
        <row r="208">
          <cell r="A208" t="str">
            <v>100307</v>
          </cell>
          <cell r="B208" t="str">
            <v>박태규</v>
          </cell>
        </row>
        <row r="209">
          <cell r="A209" t="str">
            <v>100308</v>
          </cell>
          <cell r="B209" t="str">
            <v>장유진</v>
          </cell>
        </row>
        <row r="210">
          <cell r="A210" t="str">
            <v>100310</v>
          </cell>
          <cell r="B210" t="str">
            <v>김경훈</v>
          </cell>
        </row>
        <row r="211">
          <cell r="A211" t="str">
            <v>100311</v>
          </cell>
          <cell r="B211" t="str">
            <v>이동선</v>
          </cell>
        </row>
        <row r="212">
          <cell r="A212" t="str">
            <v>100312</v>
          </cell>
          <cell r="B212" t="str">
            <v>김상영</v>
          </cell>
        </row>
        <row r="213">
          <cell r="A213" t="str">
            <v>100315</v>
          </cell>
          <cell r="B213" t="str">
            <v>김문영</v>
          </cell>
        </row>
        <row r="214">
          <cell r="A214" t="str">
            <v>100316</v>
          </cell>
          <cell r="B214" t="str">
            <v>이상동</v>
          </cell>
        </row>
        <row r="215">
          <cell r="A215" t="str">
            <v>100319</v>
          </cell>
          <cell r="B215" t="str">
            <v>김경환</v>
          </cell>
        </row>
        <row r="216">
          <cell r="A216" t="str">
            <v>100320</v>
          </cell>
          <cell r="B216" t="str">
            <v>정윤훈</v>
          </cell>
        </row>
        <row r="217">
          <cell r="A217" t="str">
            <v>100322</v>
          </cell>
          <cell r="B217" t="str">
            <v>이시철</v>
          </cell>
        </row>
        <row r="218">
          <cell r="A218" t="str">
            <v>100323</v>
          </cell>
          <cell r="B218" t="str">
            <v>안광서</v>
          </cell>
        </row>
        <row r="219">
          <cell r="A219" t="str">
            <v>100325</v>
          </cell>
          <cell r="B219" t="str">
            <v>신성훈</v>
          </cell>
        </row>
        <row r="220">
          <cell r="A220" t="str">
            <v>100326</v>
          </cell>
          <cell r="B220" t="str">
            <v>이재홍</v>
          </cell>
        </row>
        <row r="221">
          <cell r="A221" t="str">
            <v>100328</v>
          </cell>
          <cell r="B221" t="str">
            <v>김종일</v>
          </cell>
        </row>
        <row r="222">
          <cell r="A222" t="str">
            <v>100331</v>
          </cell>
          <cell r="B222" t="str">
            <v>이우복</v>
          </cell>
        </row>
        <row r="223">
          <cell r="A223" t="str">
            <v>100332</v>
          </cell>
          <cell r="B223" t="str">
            <v>윤태중</v>
          </cell>
        </row>
        <row r="224">
          <cell r="A224" t="str">
            <v>100334</v>
          </cell>
          <cell r="B224" t="str">
            <v>한창기</v>
          </cell>
        </row>
        <row r="225">
          <cell r="A225" t="str">
            <v>100335</v>
          </cell>
          <cell r="B225" t="str">
            <v>이원재</v>
          </cell>
        </row>
        <row r="226">
          <cell r="A226" t="str">
            <v>100337</v>
          </cell>
          <cell r="B226" t="str">
            <v>김선복</v>
          </cell>
        </row>
        <row r="227">
          <cell r="A227" t="str">
            <v>100338</v>
          </cell>
          <cell r="B227" t="str">
            <v>박상욱</v>
          </cell>
        </row>
        <row r="228">
          <cell r="A228" t="str">
            <v>100339</v>
          </cell>
          <cell r="B228" t="str">
            <v>안현희</v>
          </cell>
        </row>
        <row r="229">
          <cell r="A229" t="str">
            <v>100340</v>
          </cell>
          <cell r="B229" t="str">
            <v>한승규</v>
          </cell>
        </row>
        <row r="230">
          <cell r="A230" t="str">
            <v>100341</v>
          </cell>
          <cell r="B230" t="str">
            <v>양경임</v>
          </cell>
        </row>
        <row r="231">
          <cell r="A231" t="str">
            <v>100342</v>
          </cell>
          <cell r="B231" t="str">
            <v>임삼식</v>
          </cell>
        </row>
        <row r="232">
          <cell r="A232" t="str">
            <v>100343</v>
          </cell>
          <cell r="B232" t="str">
            <v>강미경</v>
          </cell>
        </row>
        <row r="233">
          <cell r="A233" t="str">
            <v>100345</v>
          </cell>
          <cell r="B233" t="str">
            <v>유대희</v>
          </cell>
        </row>
        <row r="234">
          <cell r="A234" t="str">
            <v>100351</v>
          </cell>
          <cell r="B234" t="str">
            <v>김승래</v>
          </cell>
        </row>
        <row r="235">
          <cell r="A235" t="str">
            <v>100352</v>
          </cell>
          <cell r="B235" t="str">
            <v>권오철</v>
          </cell>
        </row>
        <row r="236">
          <cell r="A236" t="str">
            <v>100354</v>
          </cell>
          <cell r="B236" t="str">
            <v>진영호</v>
          </cell>
        </row>
        <row r="237">
          <cell r="A237" t="str">
            <v>100355</v>
          </cell>
          <cell r="B237" t="str">
            <v>김재권</v>
          </cell>
        </row>
        <row r="238">
          <cell r="A238" t="str">
            <v>100359</v>
          </cell>
          <cell r="B238" t="str">
            <v>신현상</v>
          </cell>
        </row>
        <row r="239">
          <cell r="A239" t="str">
            <v>100360</v>
          </cell>
          <cell r="B239" t="str">
            <v>김종균</v>
          </cell>
        </row>
        <row r="240">
          <cell r="A240" t="str">
            <v>100362</v>
          </cell>
          <cell r="B240" t="str">
            <v>박병훈</v>
          </cell>
        </row>
        <row r="241">
          <cell r="A241" t="str">
            <v>100366</v>
          </cell>
          <cell r="B241" t="str">
            <v>이은창</v>
          </cell>
        </row>
        <row r="242">
          <cell r="A242" t="str">
            <v>100368</v>
          </cell>
          <cell r="B242" t="str">
            <v>심윤식</v>
          </cell>
        </row>
        <row r="243">
          <cell r="A243" t="str">
            <v>100369</v>
          </cell>
          <cell r="B243" t="str">
            <v>김종규</v>
          </cell>
        </row>
        <row r="244">
          <cell r="A244" t="str">
            <v>100370</v>
          </cell>
          <cell r="B244" t="str">
            <v>강석진</v>
          </cell>
        </row>
        <row r="245">
          <cell r="A245" t="str">
            <v>100371</v>
          </cell>
          <cell r="B245" t="str">
            <v>박상이</v>
          </cell>
        </row>
        <row r="246">
          <cell r="A246" t="str">
            <v>100372</v>
          </cell>
          <cell r="B246" t="str">
            <v>이설희</v>
          </cell>
        </row>
        <row r="247">
          <cell r="A247" t="str">
            <v>100373</v>
          </cell>
          <cell r="B247" t="str">
            <v>장민석</v>
          </cell>
        </row>
        <row r="248">
          <cell r="A248" t="str">
            <v>100379</v>
          </cell>
          <cell r="B248" t="str">
            <v>최임승</v>
          </cell>
        </row>
        <row r="249">
          <cell r="A249" t="str">
            <v>100382</v>
          </cell>
          <cell r="B249" t="str">
            <v>박명규</v>
          </cell>
        </row>
        <row r="250">
          <cell r="A250" t="str">
            <v>100384</v>
          </cell>
          <cell r="B250" t="str">
            <v>신경식</v>
          </cell>
        </row>
        <row r="251">
          <cell r="A251" t="str">
            <v>100386</v>
          </cell>
          <cell r="B251" t="str">
            <v>이양우</v>
          </cell>
        </row>
        <row r="252">
          <cell r="A252" t="str">
            <v>100387</v>
          </cell>
          <cell r="B252" t="str">
            <v>심기욱</v>
          </cell>
        </row>
        <row r="253">
          <cell r="A253" t="str">
            <v>100388</v>
          </cell>
          <cell r="B253" t="str">
            <v>김기영</v>
          </cell>
        </row>
        <row r="254">
          <cell r="A254" t="str">
            <v>100390</v>
          </cell>
          <cell r="B254" t="str">
            <v>박종안</v>
          </cell>
        </row>
        <row r="255">
          <cell r="A255" t="str">
            <v>100395</v>
          </cell>
          <cell r="B255" t="str">
            <v>박정희</v>
          </cell>
        </row>
        <row r="256">
          <cell r="A256" t="str">
            <v>100401</v>
          </cell>
          <cell r="B256" t="str">
            <v>김동욱</v>
          </cell>
        </row>
        <row r="257">
          <cell r="A257" t="str">
            <v>100408</v>
          </cell>
          <cell r="B257" t="str">
            <v>김성식</v>
          </cell>
        </row>
        <row r="258">
          <cell r="A258" t="str">
            <v>100413</v>
          </cell>
          <cell r="B258" t="str">
            <v>남궁숙</v>
          </cell>
        </row>
        <row r="259">
          <cell r="A259" t="str">
            <v>100414</v>
          </cell>
          <cell r="B259" t="str">
            <v>안승목</v>
          </cell>
        </row>
        <row r="260">
          <cell r="A260" t="str">
            <v>100419</v>
          </cell>
          <cell r="B260" t="str">
            <v>정성근</v>
          </cell>
        </row>
        <row r="261">
          <cell r="A261" t="str">
            <v>100421</v>
          </cell>
          <cell r="B261" t="str">
            <v>이병철</v>
          </cell>
        </row>
        <row r="262">
          <cell r="A262" t="str">
            <v>100424</v>
          </cell>
          <cell r="B262" t="str">
            <v>이덕현</v>
          </cell>
        </row>
        <row r="263">
          <cell r="A263" t="str">
            <v>100426</v>
          </cell>
          <cell r="B263" t="str">
            <v>권민상</v>
          </cell>
        </row>
        <row r="264">
          <cell r="A264" t="str">
            <v>100427</v>
          </cell>
          <cell r="B264" t="str">
            <v>이택상</v>
          </cell>
        </row>
        <row r="265">
          <cell r="A265" t="str">
            <v>100428</v>
          </cell>
          <cell r="B265" t="str">
            <v>심기현</v>
          </cell>
        </row>
        <row r="266">
          <cell r="A266" t="str">
            <v>100429</v>
          </cell>
          <cell r="B266" t="str">
            <v>신상균</v>
          </cell>
        </row>
        <row r="267">
          <cell r="A267" t="str">
            <v>100430</v>
          </cell>
          <cell r="B267" t="str">
            <v>정영석</v>
          </cell>
        </row>
        <row r="268">
          <cell r="A268" t="str">
            <v>100432</v>
          </cell>
          <cell r="B268" t="str">
            <v>류진희</v>
          </cell>
        </row>
        <row r="269">
          <cell r="A269" t="str">
            <v>100435</v>
          </cell>
          <cell r="B269" t="str">
            <v>권희표</v>
          </cell>
        </row>
        <row r="270">
          <cell r="A270" t="str">
            <v>100436</v>
          </cell>
          <cell r="B270" t="str">
            <v>김미정</v>
          </cell>
        </row>
        <row r="271">
          <cell r="A271" t="str">
            <v>100438</v>
          </cell>
          <cell r="B271" t="str">
            <v>공봉오</v>
          </cell>
        </row>
        <row r="272">
          <cell r="A272" t="str">
            <v>100439</v>
          </cell>
          <cell r="B272" t="str">
            <v>박종두</v>
          </cell>
        </row>
        <row r="273">
          <cell r="A273" t="str">
            <v>100441</v>
          </cell>
          <cell r="B273" t="str">
            <v>김청중</v>
          </cell>
        </row>
        <row r="274">
          <cell r="A274" t="str">
            <v>100442</v>
          </cell>
          <cell r="B274" t="str">
            <v>김신규</v>
          </cell>
        </row>
        <row r="275">
          <cell r="A275" t="str">
            <v>100445</v>
          </cell>
          <cell r="B275" t="str">
            <v>이덕형</v>
          </cell>
        </row>
        <row r="276">
          <cell r="A276" t="str">
            <v>100446</v>
          </cell>
          <cell r="B276" t="str">
            <v>양희태</v>
          </cell>
        </row>
        <row r="277">
          <cell r="A277" t="str">
            <v>100447</v>
          </cell>
          <cell r="B277" t="str">
            <v>허진　</v>
          </cell>
        </row>
        <row r="278">
          <cell r="A278" t="str">
            <v>100448</v>
          </cell>
          <cell r="B278" t="str">
            <v>배인원</v>
          </cell>
        </row>
        <row r="279">
          <cell r="A279" t="str">
            <v>100449</v>
          </cell>
          <cell r="B279" t="str">
            <v>김민우</v>
          </cell>
        </row>
        <row r="280">
          <cell r="A280" t="str">
            <v>100451</v>
          </cell>
          <cell r="B280" t="str">
            <v>권성택</v>
          </cell>
        </row>
        <row r="281">
          <cell r="A281" t="str">
            <v>100456</v>
          </cell>
          <cell r="B281" t="str">
            <v>배우순</v>
          </cell>
        </row>
        <row r="282">
          <cell r="A282" t="str">
            <v>100457</v>
          </cell>
          <cell r="B282" t="str">
            <v>민경숙</v>
          </cell>
        </row>
        <row r="283">
          <cell r="A283" t="str">
            <v>100459</v>
          </cell>
          <cell r="B283" t="str">
            <v>황재찬</v>
          </cell>
        </row>
        <row r="284">
          <cell r="A284" t="str">
            <v>100460</v>
          </cell>
          <cell r="B284" t="str">
            <v>최정렬</v>
          </cell>
        </row>
        <row r="285">
          <cell r="A285" t="str">
            <v>100464</v>
          </cell>
          <cell r="B285" t="str">
            <v>한용희</v>
          </cell>
        </row>
        <row r="286">
          <cell r="A286" t="str">
            <v>100469</v>
          </cell>
          <cell r="B286" t="str">
            <v>김형주</v>
          </cell>
        </row>
        <row r="287">
          <cell r="A287" t="str">
            <v>100470</v>
          </cell>
          <cell r="B287" t="str">
            <v>민동규</v>
          </cell>
        </row>
        <row r="288">
          <cell r="A288" t="str">
            <v>100471</v>
          </cell>
          <cell r="B288" t="str">
            <v>김수자</v>
          </cell>
        </row>
        <row r="289">
          <cell r="A289" t="str">
            <v>100473</v>
          </cell>
          <cell r="B289" t="str">
            <v>신계화</v>
          </cell>
        </row>
        <row r="290">
          <cell r="A290" t="str">
            <v>100474</v>
          </cell>
          <cell r="B290" t="str">
            <v>조병애</v>
          </cell>
        </row>
        <row r="291">
          <cell r="A291" t="str">
            <v>100475</v>
          </cell>
          <cell r="B291" t="str">
            <v>김숙경</v>
          </cell>
        </row>
        <row r="292">
          <cell r="A292" t="str">
            <v>100476</v>
          </cell>
          <cell r="B292" t="str">
            <v>강미숙</v>
          </cell>
        </row>
        <row r="293">
          <cell r="A293" t="str">
            <v>100477</v>
          </cell>
          <cell r="B293" t="str">
            <v>허순덕</v>
          </cell>
        </row>
        <row r="294">
          <cell r="A294" t="str">
            <v>100478</v>
          </cell>
          <cell r="B294" t="str">
            <v>이승현</v>
          </cell>
        </row>
        <row r="295">
          <cell r="A295" t="str">
            <v>100479</v>
          </cell>
          <cell r="B295" t="str">
            <v>백승호</v>
          </cell>
        </row>
        <row r="296">
          <cell r="A296" t="str">
            <v>100482</v>
          </cell>
          <cell r="B296" t="str">
            <v>최인하</v>
          </cell>
        </row>
        <row r="297">
          <cell r="A297" t="str">
            <v>100484</v>
          </cell>
          <cell r="B297" t="str">
            <v>엄만용</v>
          </cell>
        </row>
        <row r="298">
          <cell r="A298" t="str">
            <v>100485</v>
          </cell>
          <cell r="B298" t="str">
            <v>박영조</v>
          </cell>
        </row>
        <row r="299">
          <cell r="A299" t="str">
            <v>100486</v>
          </cell>
          <cell r="B299" t="str">
            <v>배희표</v>
          </cell>
        </row>
        <row r="300">
          <cell r="A300" t="str">
            <v>100487</v>
          </cell>
          <cell r="B300" t="str">
            <v>제환용</v>
          </cell>
        </row>
        <row r="301">
          <cell r="A301" t="str">
            <v>100488</v>
          </cell>
          <cell r="B301" t="str">
            <v>김진수</v>
          </cell>
        </row>
        <row r="302">
          <cell r="A302" t="str">
            <v>100489</v>
          </cell>
          <cell r="B302" t="str">
            <v>황용옥</v>
          </cell>
        </row>
        <row r="303">
          <cell r="A303" t="str">
            <v>100490</v>
          </cell>
          <cell r="B303" t="str">
            <v>박지현</v>
          </cell>
        </row>
        <row r="304">
          <cell r="A304" t="str">
            <v>100491</v>
          </cell>
          <cell r="B304" t="str">
            <v>현재철</v>
          </cell>
        </row>
        <row r="305">
          <cell r="A305" t="str">
            <v>100492</v>
          </cell>
          <cell r="B305" t="str">
            <v>김정식</v>
          </cell>
        </row>
        <row r="306">
          <cell r="A306" t="str">
            <v>100494</v>
          </cell>
          <cell r="B306" t="str">
            <v>박희동</v>
          </cell>
        </row>
        <row r="307">
          <cell r="A307" t="str">
            <v>100495</v>
          </cell>
          <cell r="B307" t="str">
            <v>진동민</v>
          </cell>
        </row>
        <row r="308">
          <cell r="A308" t="str">
            <v>100496</v>
          </cell>
          <cell r="B308" t="str">
            <v>신철균</v>
          </cell>
        </row>
        <row r="309">
          <cell r="A309" t="str">
            <v>100497</v>
          </cell>
          <cell r="B309" t="str">
            <v>이성태</v>
          </cell>
        </row>
        <row r="310">
          <cell r="A310" t="str">
            <v>100498</v>
          </cell>
          <cell r="B310" t="str">
            <v>이기회</v>
          </cell>
        </row>
        <row r="311">
          <cell r="A311" t="str">
            <v>100499</v>
          </cell>
          <cell r="B311" t="str">
            <v>안태건</v>
          </cell>
        </row>
        <row r="312">
          <cell r="A312" t="str">
            <v>100500</v>
          </cell>
          <cell r="B312" t="str">
            <v>이수연</v>
          </cell>
        </row>
        <row r="313">
          <cell r="A313" t="str">
            <v>100501</v>
          </cell>
          <cell r="B313" t="str">
            <v>박성조</v>
          </cell>
        </row>
        <row r="314">
          <cell r="A314" t="str">
            <v>100502</v>
          </cell>
          <cell r="B314" t="str">
            <v>안무찬</v>
          </cell>
        </row>
        <row r="315">
          <cell r="A315" t="str">
            <v>100505</v>
          </cell>
          <cell r="B315" t="str">
            <v>박민수</v>
          </cell>
        </row>
        <row r="316">
          <cell r="A316" t="str">
            <v>100508</v>
          </cell>
          <cell r="B316" t="str">
            <v>원용배</v>
          </cell>
        </row>
        <row r="317">
          <cell r="A317" t="str">
            <v>100511</v>
          </cell>
          <cell r="B317" t="str">
            <v>김성표</v>
          </cell>
        </row>
        <row r="318">
          <cell r="A318" t="str">
            <v>100513</v>
          </cell>
          <cell r="B318" t="str">
            <v>최현구</v>
          </cell>
        </row>
        <row r="319">
          <cell r="A319" t="str">
            <v>100517</v>
          </cell>
          <cell r="B319" t="str">
            <v>박해용</v>
          </cell>
        </row>
        <row r="320">
          <cell r="A320" t="str">
            <v>100520</v>
          </cell>
          <cell r="B320" t="str">
            <v>이명선</v>
          </cell>
        </row>
        <row r="321">
          <cell r="A321" t="str">
            <v>100521</v>
          </cell>
          <cell r="B321" t="str">
            <v>홍은기</v>
          </cell>
        </row>
        <row r="322">
          <cell r="A322" t="str">
            <v>100522</v>
          </cell>
          <cell r="B322" t="str">
            <v>최현식</v>
          </cell>
        </row>
        <row r="323">
          <cell r="A323" t="str">
            <v>100523</v>
          </cell>
          <cell r="B323" t="str">
            <v>유상현</v>
          </cell>
        </row>
        <row r="324">
          <cell r="A324" t="str">
            <v>100525</v>
          </cell>
          <cell r="B324" t="str">
            <v>이종만</v>
          </cell>
        </row>
        <row r="325">
          <cell r="A325" t="str">
            <v>100527</v>
          </cell>
          <cell r="B325" t="str">
            <v>김대섭</v>
          </cell>
        </row>
        <row r="326">
          <cell r="A326" t="str">
            <v>100528</v>
          </cell>
          <cell r="B326" t="str">
            <v>주남기</v>
          </cell>
        </row>
        <row r="327">
          <cell r="A327" t="str">
            <v>100529</v>
          </cell>
          <cell r="B327" t="str">
            <v>강국형</v>
          </cell>
        </row>
        <row r="328">
          <cell r="A328" t="str">
            <v>100530</v>
          </cell>
          <cell r="B328" t="str">
            <v>한경돈</v>
          </cell>
        </row>
        <row r="329">
          <cell r="A329" t="str">
            <v>100531</v>
          </cell>
          <cell r="B329" t="str">
            <v>차영주</v>
          </cell>
        </row>
        <row r="330">
          <cell r="A330" t="str">
            <v>100534</v>
          </cell>
          <cell r="B330" t="str">
            <v>안창환</v>
          </cell>
        </row>
        <row r="331">
          <cell r="A331" t="str">
            <v>100535</v>
          </cell>
          <cell r="B331" t="str">
            <v>홍기현</v>
          </cell>
        </row>
        <row r="332">
          <cell r="A332" t="str">
            <v>100536</v>
          </cell>
          <cell r="B332" t="str">
            <v>이목연</v>
          </cell>
        </row>
        <row r="333">
          <cell r="A333" t="str">
            <v>100538</v>
          </cell>
          <cell r="B333" t="str">
            <v>배영기</v>
          </cell>
        </row>
        <row r="334">
          <cell r="A334" t="str">
            <v>100539</v>
          </cell>
          <cell r="B334" t="str">
            <v>김지영</v>
          </cell>
        </row>
        <row r="335">
          <cell r="A335" t="str">
            <v>100540</v>
          </cell>
          <cell r="B335" t="str">
            <v>장해정</v>
          </cell>
        </row>
        <row r="336">
          <cell r="A336" t="str">
            <v>100541</v>
          </cell>
          <cell r="B336" t="str">
            <v>정영주</v>
          </cell>
        </row>
        <row r="337">
          <cell r="A337" t="str">
            <v>100542</v>
          </cell>
          <cell r="B337" t="str">
            <v>문영국</v>
          </cell>
        </row>
        <row r="338">
          <cell r="A338" t="str">
            <v>100543</v>
          </cell>
          <cell r="B338" t="str">
            <v>남석우</v>
          </cell>
        </row>
        <row r="339">
          <cell r="A339" t="str">
            <v>100544</v>
          </cell>
          <cell r="B339" t="str">
            <v>서준영</v>
          </cell>
        </row>
        <row r="340">
          <cell r="A340" t="str">
            <v>100547</v>
          </cell>
          <cell r="B340" t="str">
            <v>배유정</v>
          </cell>
        </row>
        <row r="341">
          <cell r="A341" t="str">
            <v>100548</v>
          </cell>
          <cell r="B341" t="str">
            <v>유석남</v>
          </cell>
        </row>
        <row r="342">
          <cell r="A342" t="str">
            <v>100549</v>
          </cell>
          <cell r="B342" t="str">
            <v>이석재</v>
          </cell>
        </row>
        <row r="343">
          <cell r="A343" t="str">
            <v>100550</v>
          </cell>
          <cell r="B343" t="str">
            <v>홍인표</v>
          </cell>
        </row>
        <row r="344">
          <cell r="A344" t="str">
            <v>100551</v>
          </cell>
          <cell r="B344" t="str">
            <v>김영래</v>
          </cell>
        </row>
        <row r="345">
          <cell r="A345" t="str">
            <v>100552</v>
          </cell>
          <cell r="B345" t="str">
            <v>유상욱</v>
          </cell>
        </row>
        <row r="346">
          <cell r="A346" t="str">
            <v>100553</v>
          </cell>
          <cell r="B346" t="str">
            <v>장동현</v>
          </cell>
        </row>
        <row r="347">
          <cell r="A347" t="str">
            <v>100554</v>
          </cell>
          <cell r="B347" t="str">
            <v>이동현</v>
          </cell>
        </row>
        <row r="348">
          <cell r="A348" t="str">
            <v>100555</v>
          </cell>
          <cell r="B348" t="str">
            <v>차영조</v>
          </cell>
        </row>
        <row r="349">
          <cell r="A349" t="str">
            <v>100556</v>
          </cell>
          <cell r="B349" t="str">
            <v>박창규</v>
          </cell>
        </row>
        <row r="350">
          <cell r="A350" t="str">
            <v>100557</v>
          </cell>
          <cell r="B350" t="str">
            <v>이길주</v>
          </cell>
        </row>
        <row r="351">
          <cell r="A351" t="str">
            <v>100559</v>
          </cell>
          <cell r="B351" t="str">
            <v>김성훈</v>
          </cell>
        </row>
        <row r="352">
          <cell r="A352" t="str">
            <v>100560</v>
          </cell>
          <cell r="B352" t="str">
            <v>한승백</v>
          </cell>
        </row>
        <row r="353">
          <cell r="A353" t="str">
            <v>100561</v>
          </cell>
          <cell r="B353" t="str">
            <v>이흥용</v>
          </cell>
        </row>
        <row r="354">
          <cell r="A354" t="str">
            <v>100563</v>
          </cell>
          <cell r="B354" t="str">
            <v>김용선</v>
          </cell>
        </row>
        <row r="355">
          <cell r="A355" t="str">
            <v>100564</v>
          </cell>
          <cell r="B355" t="str">
            <v>이광선</v>
          </cell>
        </row>
        <row r="356">
          <cell r="A356" t="str">
            <v>100565</v>
          </cell>
          <cell r="B356" t="str">
            <v>이종희</v>
          </cell>
        </row>
        <row r="357">
          <cell r="A357" t="str">
            <v>100566</v>
          </cell>
          <cell r="B357" t="str">
            <v>김준식</v>
          </cell>
        </row>
        <row r="358">
          <cell r="A358" t="str">
            <v>100569</v>
          </cell>
          <cell r="B358" t="str">
            <v>정창수</v>
          </cell>
        </row>
        <row r="359">
          <cell r="A359" t="str">
            <v>100570</v>
          </cell>
          <cell r="B359" t="str">
            <v>신광호</v>
          </cell>
        </row>
        <row r="360">
          <cell r="A360" t="str">
            <v>100572</v>
          </cell>
          <cell r="B360" t="str">
            <v>최호　</v>
          </cell>
        </row>
        <row r="361">
          <cell r="A361" t="str">
            <v>100573</v>
          </cell>
          <cell r="B361" t="str">
            <v>정정희</v>
          </cell>
        </row>
        <row r="362">
          <cell r="A362" t="str">
            <v>100576</v>
          </cell>
          <cell r="B362" t="str">
            <v>장세균</v>
          </cell>
        </row>
        <row r="363">
          <cell r="A363" t="str">
            <v>100578</v>
          </cell>
          <cell r="B363" t="str">
            <v>배재우</v>
          </cell>
        </row>
        <row r="364">
          <cell r="A364" t="str">
            <v>100580</v>
          </cell>
          <cell r="B364" t="str">
            <v>김봉철</v>
          </cell>
        </row>
        <row r="365">
          <cell r="A365" t="str">
            <v>100581</v>
          </cell>
          <cell r="B365" t="str">
            <v>정성철</v>
          </cell>
        </row>
        <row r="366">
          <cell r="A366" t="str">
            <v>100585</v>
          </cell>
          <cell r="B366" t="str">
            <v>이태림</v>
          </cell>
        </row>
        <row r="367">
          <cell r="A367" t="str">
            <v>100586</v>
          </cell>
          <cell r="B367" t="str">
            <v>송근한</v>
          </cell>
        </row>
        <row r="368">
          <cell r="A368" t="str">
            <v>100588</v>
          </cell>
          <cell r="B368" t="str">
            <v>박현태</v>
          </cell>
        </row>
        <row r="369">
          <cell r="A369" t="str">
            <v>100589</v>
          </cell>
          <cell r="B369" t="str">
            <v>김호일</v>
          </cell>
        </row>
        <row r="370">
          <cell r="A370" t="str">
            <v>100590</v>
          </cell>
          <cell r="B370" t="str">
            <v>최경복</v>
          </cell>
        </row>
        <row r="371">
          <cell r="A371" t="str">
            <v>100592</v>
          </cell>
          <cell r="B371" t="str">
            <v>이익희</v>
          </cell>
        </row>
        <row r="372">
          <cell r="A372" t="str">
            <v>100593</v>
          </cell>
          <cell r="B372" t="str">
            <v>이일석</v>
          </cell>
        </row>
        <row r="373">
          <cell r="A373" t="str">
            <v>100595</v>
          </cell>
          <cell r="B373" t="str">
            <v>조성민</v>
          </cell>
        </row>
        <row r="374">
          <cell r="A374" t="str">
            <v>100596</v>
          </cell>
          <cell r="B374" t="str">
            <v>손진상</v>
          </cell>
        </row>
        <row r="375">
          <cell r="A375" t="str">
            <v>100598</v>
          </cell>
          <cell r="B375" t="str">
            <v>강성원</v>
          </cell>
        </row>
        <row r="376">
          <cell r="A376" t="str">
            <v>100603</v>
          </cell>
          <cell r="B376" t="str">
            <v>임한기</v>
          </cell>
        </row>
        <row r="377">
          <cell r="A377" t="str">
            <v>100605</v>
          </cell>
          <cell r="B377" t="str">
            <v>박상규</v>
          </cell>
        </row>
        <row r="378">
          <cell r="A378" t="str">
            <v>100606</v>
          </cell>
          <cell r="B378" t="str">
            <v>명창식</v>
          </cell>
        </row>
        <row r="379">
          <cell r="A379" t="str">
            <v>100610</v>
          </cell>
          <cell r="B379" t="str">
            <v>황인수</v>
          </cell>
        </row>
        <row r="380">
          <cell r="A380" t="str">
            <v>100612</v>
          </cell>
          <cell r="B380" t="str">
            <v>김윤석</v>
          </cell>
        </row>
        <row r="381">
          <cell r="A381" t="str">
            <v>100613</v>
          </cell>
          <cell r="B381" t="str">
            <v>서정민</v>
          </cell>
        </row>
        <row r="382">
          <cell r="A382" t="str">
            <v>100617</v>
          </cell>
          <cell r="B382" t="str">
            <v>유성열</v>
          </cell>
        </row>
        <row r="383">
          <cell r="A383" t="str">
            <v>100619</v>
          </cell>
          <cell r="B383" t="str">
            <v>이영진</v>
          </cell>
        </row>
        <row r="384">
          <cell r="A384" t="str">
            <v>100620</v>
          </cell>
          <cell r="B384" t="str">
            <v>고동희</v>
          </cell>
        </row>
        <row r="385">
          <cell r="A385" t="str">
            <v>100622</v>
          </cell>
          <cell r="B385" t="str">
            <v>김도협</v>
          </cell>
        </row>
        <row r="386">
          <cell r="A386" t="str">
            <v>100624</v>
          </cell>
          <cell r="B386" t="str">
            <v>강태선</v>
          </cell>
        </row>
        <row r="387">
          <cell r="A387" t="str">
            <v>100626</v>
          </cell>
          <cell r="B387" t="str">
            <v>구본영</v>
          </cell>
        </row>
        <row r="388">
          <cell r="A388" t="str">
            <v>100627</v>
          </cell>
          <cell r="B388" t="str">
            <v>유창용</v>
          </cell>
        </row>
        <row r="389">
          <cell r="A389" t="str">
            <v>100630</v>
          </cell>
          <cell r="B389" t="str">
            <v>이희규</v>
          </cell>
        </row>
        <row r="390">
          <cell r="A390" t="str">
            <v>100631</v>
          </cell>
          <cell r="B390" t="str">
            <v>박흥선</v>
          </cell>
        </row>
        <row r="391">
          <cell r="A391" t="str">
            <v>100632</v>
          </cell>
          <cell r="B391" t="str">
            <v>장세덕</v>
          </cell>
        </row>
        <row r="392">
          <cell r="A392" t="str">
            <v>100633</v>
          </cell>
          <cell r="B392" t="str">
            <v>홍재경</v>
          </cell>
        </row>
        <row r="393">
          <cell r="A393" t="str">
            <v>100634</v>
          </cell>
          <cell r="B393" t="str">
            <v>조영환</v>
          </cell>
        </row>
        <row r="394">
          <cell r="A394" t="str">
            <v>100635</v>
          </cell>
          <cell r="B394" t="str">
            <v>이흥수</v>
          </cell>
        </row>
        <row r="395">
          <cell r="A395" t="str">
            <v>100637</v>
          </cell>
          <cell r="B395" t="str">
            <v>김창국</v>
          </cell>
        </row>
        <row r="396">
          <cell r="A396" t="str">
            <v>100638</v>
          </cell>
          <cell r="B396" t="str">
            <v>박요한</v>
          </cell>
        </row>
        <row r="397">
          <cell r="A397" t="str">
            <v>100640</v>
          </cell>
          <cell r="B397" t="str">
            <v>장용희</v>
          </cell>
        </row>
        <row r="398">
          <cell r="A398" t="str">
            <v>100641</v>
          </cell>
          <cell r="B398" t="str">
            <v>임영진</v>
          </cell>
        </row>
        <row r="399">
          <cell r="A399" t="str">
            <v>100642</v>
          </cell>
          <cell r="B399" t="str">
            <v>김대호</v>
          </cell>
        </row>
        <row r="400">
          <cell r="A400" t="str">
            <v>100643</v>
          </cell>
          <cell r="B400" t="str">
            <v>최청규</v>
          </cell>
        </row>
        <row r="401">
          <cell r="A401" t="str">
            <v>100644</v>
          </cell>
          <cell r="B401" t="str">
            <v>김원태</v>
          </cell>
        </row>
        <row r="402">
          <cell r="A402" t="str">
            <v>100647</v>
          </cell>
          <cell r="B402" t="str">
            <v>조성백</v>
          </cell>
        </row>
        <row r="403">
          <cell r="A403" t="str">
            <v>100649</v>
          </cell>
          <cell r="B403" t="str">
            <v>최경선</v>
          </cell>
        </row>
        <row r="404">
          <cell r="A404" t="str">
            <v>100650</v>
          </cell>
          <cell r="B404" t="str">
            <v>김환갑</v>
          </cell>
        </row>
        <row r="405">
          <cell r="A405" t="str">
            <v>100651</v>
          </cell>
          <cell r="B405" t="str">
            <v>권혁도</v>
          </cell>
        </row>
        <row r="406">
          <cell r="A406" t="str">
            <v>100652</v>
          </cell>
          <cell r="B406" t="str">
            <v>하소령</v>
          </cell>
        </row>
        <row r="407">
          <cell r="A407" t="str">
            <v>100655</v>
          </cell>
          <cell r="B407" t="str">
            <v>원준환</v>
          </cell>
        </row>
        <row r="408">
          <cell r="A408" t="str">
            <v>100656</v>
          </cell>
          <cell r="B408" t="str">
            <v>이태희</v>
          </cell>
        </row>
        <row r="409">
          <cell r="A409" t="str">
            <v>100657</v>
          </cell>
          <cell r="B409" t="str">
            <v>송광영</v>
          </cell>
        </row>
        <row r="410">
          <cell r="A410" t="str">
            <v>100658</v>
          </cell>
          <cell r="B410" t="str">
            <v>모희철</v>
          </cell>
        </row>
        <row r="411">
          <cell r="A411" t="str">
            <v>100659</v>
          </cell>
          <cell r="B411" t="str">
            <v>김현종</v>
          </cell>
        </row>
        <row r="412">
          <cell r="A412" t="str">
            <v>100661</v>
          </cell>
          <cell r="B412" t="str">
            <v>이성호</v>
          </cell>
        </row>
        <row r="413">
          <cell r="A413" t="str">
            <v>100662</v>
          </cell>
          <cell r="B413" t="str">
            <v>진정배</v>
          </cell>
        </row>
        <row r="414">
          <cell r="A414" t="str">
            <v>100663</v>
          </cell>
          <cell r="B414" t="str">
            <v>강근용</v>
          </cell>
        </row>
        <row r="415">
          <cell r="A415" t="str">
            <v>100664</v>
          </cell>
          <cell r="B415" t="str">
            <v>윤경범</v>
          </cell>
        </row>
        <row r="416">
          <cell r="A416" t="str">
            <v>100666</v>
          </cell>
          <cell r="B416" t="str">
            <v>김연희</v>
          </cell>
        </row>
        <row r="417">
          <cell r="A417" t="str">
            <v>100667</v>
          </cell>
          <cell r="B417" t="str">
            <v>안철환</v>
          </cell>
        </row>
        <row r="418">
          <cell r="A418" t="str">
            <v>100669</v>
          </cell>
          <cell r="B418" t="str">
            <v>김경식</v>
          </cell>
        </row>
        <row r="419">
          <cell r="A419" t="str">
            <v>100670</v>
          </cell>
          <cell r="B419" t="str">
            <v>이민우</v>
          </cell>
        </row>
        <row r="420">
          <cell r="A420" t="str">
            <v>100671</v>
          </cell>
          <cell r="B420" t="str">
            <v>정성규</v>
          </cell>
        </row>
        <row r="421">
          <cell r="A421" t="str">
            <v>100672</v>
          </cell>
          <cell r="B421" t="str">
            <v>장명훈</v>
          </cell>
        </row>
        <row r="422">
          <cell r="A422" t="str">
            <v>100674</v>
          </cell>
          <cell r="B422" t="str">
            <v>최유경</v>
          </cell>
        </row>
        <row r="423">
          <cell r="A423" t="str">
            <v>100675</v>
          </cell>
          <cell r="B423" t="str">
            <v>강대현</v>
          </cell>
        </row>
        <row r="424">
          <cell r="A424" t="str">
            <v>100676</v>
          </cell>
          <cell r="B424" t="str">
            <v>남진양</v>
          </cell>
        </row>
        <row r="425">
          <cell r="A425" t="str">
            <v>100678</v>
          </cell>
          <cell r="B425" t="str">
            <v>한경철</v>
          </cell>
        </row>
        <row r="426">
          <cell r="A426" t="str">
            <v>100680</v>
          </cell>
          <cell r="B426" t="str">
            <v>김상균</v>
          </cell>
        </row>
        <row r="427">
          <cell r="A427" t="str">
            <v>100683</v>
          </cell>
          <cell r="B427" t="str">
            <v>이재권</v>
          </cell>
        </row>
        <row r="428">
          <cell r="A428" t="str">
            <v>100684</v>
          </cell>
          <cell r="B428" t="str">
            <v>허재원</v>
          </cell>
        </row>
        <row r="429">
          <cell r="A429" t="str">
            <v>100687</v>
          </cell>
          <cell r="B429" t="str">
            <v>방한길</v>
          </cell>
        </row>
        <row r="430">
          <cell r="A430" t="str">
            <v>100688</v>
          </cell>
          <cell r="B430" t="str">
            <v>윤용수</v>
          </cell>
        </row>
        <row r="431">
          <cell r="A431" t="str">
            <v>100689</v>
          </cell>
          <cell r="B431" t="str">
            <v>이규봉</v>
          </cell>
        </row>
        <row r="432">
          <cell r="A432" t="str">
            <v>100693</v>
          </cell>
          <cell r="B432" t="str">
            <v>손효상</v>
          </cell>
        </row>
        <row r="433">
          <cell r="A433" t="str">
            <v>100694</v>
          </cell>
          <cell r="B433" t="str">
            <v>신현정</v>
          </cell>
        </row>
        <row r="434">
          <cell r="A434" t="str">
            <v>100695</v>
          </cell>
          <cell r="B434" t="str">
            <v>김종일</v>
          </cell>
        </row>
        <row r="435">
          <cell r="A435" t="str">
            <v>100696</v>
          </cell>
          <cell r="B435" t="str">
            <v>송영규</v>
          </cell>
        </row>
        <row r="436">
          <cell r="A436" t="str">
            <v>100697</v>
          </cell>
          <cell r="B436" t="str">
            <v>김명환</v>
          </cell>
        </row>
        <row r="437">
          <cell r="A437" t="str">
            <v>100698</v>
          </cell>
          <cell r="B437" t="str">
            <v>이갑희</v>
          </cell>
        </row>
        <row r="438">
          <cell r="A438" t="str">
            <v>100699</v>
          </cell>
          <cell r="B438" t="str">
            <v>이정희</v>
          </cell>
        </row>
        <row r="439">
          <cell r="A439" t="str">
            <v>100701</v>
          </cell>
          <cell r="B439" t="str">
            <v>황인덕</v>
          </cell>
        </row>
        <row r="440">
          <cell r="A440" t="str">
            <v>100702</v>
          </cell>
          <cell r="B440" t="str">
            <v>서재권</v>
          </cell>
        </row>
        <row r="441">
          <cell r="A441" t="str">
            <v>100704</v>
          </cell>
          <cell r="B441" t="str">
            <v>노홍규</v>
          </cell>
        </row>
        <row r="442">
          <cell r="A442" t="str">
            <v>100708</v>
          </cell>
          <cell r="B442" t="str">
            <v>이현희</v>
          </cell>
        </row>
        <row r="443">
          <cell r="A443" t="str">
            <v>100710</v>
          </cell>
          <cell r="B443" t="str">
            <v>서동수</v>
          </cell>
        </row>
        <row r="444">
          <cell r="A444" t="str">
            <v>100711</v>
          </cell>
          <cell r="B444" t="str">
            <v>강정규</v>
          </cell>
        </row>
        <row r="445">
          <cell r="A445" t="str">
            <v>100712</v>
          </cell>
          <cell r="B445" t="str">
            <v>이민규</v>
          </cell>
        </row>
        <row r="446">
          <cell r="A446" t="str">
            <v>100713</v>
          </cell>
          <cell r="B446" t="str">
            <v>김규성</v>
          </cell>
        </row>
        <row r="447">
          <cell r="A447" t="str">
            <v>100717</v>
          </cell>
          <cell r="B447" t="str">
            <v>강기훈</v>
          </cell>
        </row>
        <row r="448">
          <cell r="A448" t="str">
            <v>100718</v>
          </cell>
          <cell r="B448" t="str">
            <v>김영성</v>
          </cell>
        </row>
        <row r="449">
          <cell r="A449" t="str">
            <v>100719</v>
          </cell>
          <cell r="B449" t="str">
            <v>장성환</v>
          </cell>
        </row>
        <row r="450">
          <cell r="A450" t="str">
            <v>100721</v>
          </cell>
          <cell r="B450" t="str">
            <v>이홍석</v>
          </cell>
        </row>
        <row r="451">
          <cell r="A451" t="str">
            <v>100722</v>
          </cell>
          <cell r="B451" t="str">
            <v>양우준</v>
          </cell>
        </row>
        <row r="452">
          <cell r="A452" t="str">
            <v>100724</v>
          </cell>
          <cell r="B452" t="str">
            <v>박훈　</v>
          </cell>
        </row>
        <row r="453">
          <cell r="A453" t="str">
            <v>100725</v>
          </cell>
          <cell r="B453" t="str">
            <v>이근배</v>
          </cell>
        </row>
        <row r="454">
          <cell r="A454" t="str">
            <v>100726</v>
          </cell>
          <cell r="B454" t="str">
            <v>이영균</v>
          </cell>
        </row>
        <row r="455">
          <cell r="A455" t="str">
            <v>100727</v>
          </cell>
          <cell r="B455" t="str">
            <v>이종원</v>
          </cell>
        </row>
        <row r="456">
          <cell r="A456" t="str">
            <v>100729</v>
          </cell>
          <cell r="B456" t="str">
            <v>한성훈</v>
          </cell>
        </row>
        <row r="457">
          <cell r="A457" t="str">
            <v>100730</v>
          </cell>
          <cell r="B457" t="str">
            <v>김광석</v>
          </cell>
        </row>
        <row r="458">
          <cell r="A458" t="str">
            <v>100732</v>
          </cell>
          <cell r="B458" t="str">
            <v>노창환</v>
          </cell>
        </row>
        <row r="459">
          <cell r="A459" t="str">
            <v>100734</v>
          </cell>
          <cell r="B459" t="str">
            <v>김광수</v>
          </cell>
        </row>
        <row r="460">
          <cell r="A460" t="str">
            <v>100735</v>
          </cell>
          <cell r="B460" t="str">
            <v>김성기</v>
          </cell>
        </row>
        <row r="461">
          <cell r="A461" t="str">
            <v>100736</v>
          </cell>
          <cell r="B461" t="str">
            <v>김홍관</v>
          </cell>
        </row>
        <row r="462">
          <cell r="A462" t="str">
            <v>100737</v>
          </cell>
          <cell r="B462" t="str">
            <v>박해권</v>
          </cell>
        </row>
        <row r="463">
          <cell r="A463" t="str">
            <v>100739</v>
          </cell>
          <cell r="B463" t="str">
            <v>최훈구</v>
          </cell>
        </row>
        <row r="464">
          <cell r="A464" t="str">
            <v>100740</v>
          </cell>
          <cell r="B464" t="str">
            <v>박해원</v>
          </cell>
        </row>
        <row r="465">
          <cell r="A465" t="str">
            <v>100741</v>
          </cell>
          <cell r="B465" t="str">
            <v>오세광</v>
          </cell>
        </row>
        <row r="466">
          <cell r="A466" t="str">
            <v>100742</v>
          </cell>
          <cell r="B466" t="str">
            <v>윤제철</v>
          </cell>
        </row>
        <row r="467">
          <cell r="A467" t="str">
            <v>100743</v>
          </cell>
          <cell r="B467" t="str">
            <v>전철우</v>
          </cell>
        </row>
        <row r="468">
          <cell r="A468" t="str">
            <v>100746</v>
          </cell>
          <cell r="B468" t="str">
            <v>문진성</v>
          </cell>
        </row>
        <row r="469">
          <cell r="A469" t="str">
            <v>100748</v>
          </cell>
          <cell r="B469" t="str">
            <v>장태준</v>
          </cell>
        </row>
        <row r="470">
          <cell r="A470" t="str">
            <v>100750</v>
          </cell>
          <cell r="B470" t="str">
            <v>박희용</v>
          </cell>
        </row>
        <row r="471">
          <cell r="A471" t="str">
            <v>100752</v>
          </cell>
          <cell r="B471" t="str">
            <v>이상국</v>
          </cell>
        </row>
        <row r="472">
          <cell r="A472" t="str">
            <v>100755</v>
          </cell>
          <cell r="B472" t="str">
            <v>이성호</v>
          </cell>
        </row>
        <row r="473">
          <cell r="A473" t="str">
            <v>100757</v>
          </cell>
          <cell r="B473" t="str">
            <v>조성두</v>
          </cell>
        </row>
        <row r="474">
          <cell r="A474" t="str">
            <v>100758</v>
          </cell>
          <cell r="B474" t="str">
            <v>이재길</v>
          </cell>
        </row>
        <row r="475">
          <cell r="A475" t="str">
            <v>100759</v>
          </cell>
          <cell r="B475" t="str">
            <v>이찬우</v>
          </cell>
        </row>
        <row r="476">
          <cell r="A476" t="str">
            <v>100760</v>
          </cell>
          <cell r="B476" t="str">
            <v>권영세</v>
          </cell>
        </row>
        <row r="477">
          <cell r="A477" t="str">
            <v>100763</v>
          </cell>
          <cell r="B477" t="str">
            <v>임대운</v>
          </cell>
        </row>
        <row r="478">
          <cell r="A478" t="str">
            <v>100764</v>
          </cell>
          <cell r="B478" t="str">
            <v>김기준</v>
          </cell>
        </row>
        <row r="479">
          <cell r="A479" t="str">
            <v>100765</v>
          </cell>
          <cell r="B479" t="str">
            <v>나채국</v>
          </cell>
        </row>
        <row r="480">
          <cell r="A480" t="str">
            <v>100768</v>
          </cell>
          <cell r="B480" t="str">
            <v>조걸　</v>
          </cell>
        </row>
        <row r="481">
          <cell r="A481" t="str">
            <v>100769</v>
          </cell>
          <cell r="B481" t="str">
            <v>이정민</v>
          </cell>
        </row>
        <row r="482">
          <cell r="A482" t="str">
            <v>100772</v>
          </cell>
          <cell r="B482" t="str">
            <v>임경훈</v>
          </cell>
        </row>
        <row r="483">
          <cell r="A483" t="str">
            <v>100773</v>
          </cell>
          <cell r="B483" t="str">
            <v>임효민</v>
          </cell>
        </row>
        <row r="484">
          <cell r="A484" t="str">
            <v>100774</v>
          </cell>
          <cell r="B484" t="str">
            <v>서민옥</v>
          </cell>
        </row>
        <row r="485">
          <cell r="A485" t="str">
            <v>100778</v>
          </cell>
          <cell r="B485" t="str">
            <v>김종덕</v>
          </cell>
        </row>
        <row r="486">
          <cell r="A486" t="str">
            <v>100780</v>
          </cell>
          <cell r="B486" t="str">
            <v>유진철</v>
          </cell>
        </row>
        <row r="487">
          <cell r="A487" t="str">
            <v>100781</v>
          </cell>
          <cell r="B487" t="str">
            <v>한상육</v>
          </cell>
        </row>
        <row r="488">
          <cell r="A488" t="str">
            <v>100782</v>
          </cell>
          <cell r="B488" t="str">
            <v>서석진</v>
          </cell>
        </row>
        <row r="489">
          <cell r="A489" t="str">
            <v>100784</v>
          </cell>
          <cell r="B489" t="str">
            <v>정의진</v>
          </cell>
        </row>
        <row r="490">
          <cell r="A490" t="str">
            <v>100785</v>
          </cell>
          <cell r="B490" t="str">
            <v>김승창</v>
          </cell>
        </row>
        <row r="491">
          <cell r="A491" t="str">
            <v>100788</v>
          </cell>
          <cell r="B491" t="str">
            <v>이주영</v>
          </cell>
        </row>
        <row r="492">
          <cell r="A492" t="str">
            <v>100791</v>
          </cell>
          <cell r="B492" t="str">
            <v>윤희중</v>
          </cell>
        </row>
        <row r="493">
          <cell r="A493" t="str">
            <v>100792</v>
          </cell>
          <cell r="B493" t="str">
            <v>조남철</v>
          </cell>
        </row>
        <row r="494">
          <cell r="A494" t="str">
            <v>100793</v>
          </cell>
          <cell r="B494" t="str">
            <v>이효창</v>
          </cell>
        </row>
        <row r="495">
          <cell r="A495" t="str">
            <v>100794</v>
          </cell>
          <cell r="B495" t="str">
            <v>김병찬</v>
          </cell>
        </row>
        <row r="496">
          <cell r="A496" t="str">
            <v>100796</v>
          </cell>
          <cell r="B496" t="str">
            <v>정연복</v>
          </cell>
        </row>
        <row r="497">
          <cell r="A497" t="str">
            <v>100797</v>
          </cell>
          <cell r="B497" t="str">
            <v>한상억</v>
          </cell>
        </row>
        <row r="498">
          <cell r="A498" t="str">
            <v>100798</v>
          </cell>
          <cell r="B498" t="str">
            <v>장석수</v>
          </cell>
        </row>
        <row r="499">
          <cell r="A499" t="str">
            <v>100799</v>
          </cell>
          <cell r="B499" t="str">
            <v>김대근</v>
          </cell>
        </row>
        <row r="500">
          <cell r="A500" t="str">
            <v>100800</v>
          </cell>
          <cell r="B500" t="str">
            <v>이지형</v>
          </cell>
        </row>
        <row r="501">
          <cell r="A501" t="str">
            <v>100801</v>
          </cell>
          <cell r="B501" t="str">
            <v>김기동</v>
          </cell>
        </row>
        <row r="502">
          <cell r="A502" t="str">
            <v>100802</v>
          </cell>
          <cell r="B502" t="str">
            <v>김윤관</v>
          </cell>
        </row>
        <row r="503">
          <cell r="A503" t="str">
            <v>100803</v>
          </cell>
          <cell r="B503" t="str">
            <v>김동도</v>
          </cell>
        </row>
        <row r="504">
          <cell r="A504" t="str">
            <v>100807</v>
          </cell>
          <cell r="B504" t="str">
            <v>김기곤</v>
          </cell>
        </row>
        <row r="505">
          <cell r="A505" t="str">
            <v>100808</v>
          </cell>
          <cell r="B505" t="str">
            <v>최용원</v>
          </cell>
        </row>
        <row r="506">
          <cell r="A506" t="str">
            <v>100813</v>
          </cell>
          <cell r="B506" t="str">
            <v>남상식</v>
          </cell>
        </row>
        <row r="507">
          <cell r="A507" t="str">
            <v>100814</v>
          </cell>
          <cell r="B507" t="str">
            <v>류찬우</v>
          </cell>
        </row>
        <row r="508">
          <cell r="A508" t="str">
            <v>100817</v>
          </cell>
          <cell r="B508" t="str">
            <v>방정일</v>
          </cell>
        </row>
        <row r="509">
          <cell r="A509" t="str">
            <v>100818</v>
          </cell>
          <cell r="B509" t="str">
            <v>김흥민</v>
          </cell>
        </row>
        <row r="510">
          <cell r="A510" t="str">
            <v>100819</v>
          </cell>
          <cell r="B510" t="str">
            <v>이기환</v>
          </cell>
        </row>
        <row r="511">
          <cell r="A511" t="str">
            <v>100820</v>
          </cell>
          <cell r="B511" t="str">
            <v>이성규</v>
          </cell>
        </row>
        <row r="512">
          <cell r="A512" t="str">
            <v>100822</v>
          </cell>
          <cell r="B512" t="str">
            <v>김승웅</v>
          </cell>
        </row>
        <row r="513">
          <cell r="A513" t="str">
            <v>100823</v>
          </cell>
          <cell r="B513" t="str">
            <v>박태수</v>
          </cell>
        </row>
        <row r="514">
          <cell r="A514" t="str">
            <v>100824</v>
          </cell>
          <cell r="B514" t="str">
            <v>이형재</v>
          </cell>
        </row>
        <row r="515">
          <cell r="A515" t="str">
            <v>100825</v>
          </cell>
          <cell r="B515" t="str">
            <v>신진용</v>
          </cell>
        </row>
        <row r="516">
          <cell r="A516" t="str">
            <v>100826</v>
          </cell>
          <cell r="B516" t="str">
            <v>이철승</v>
          </cell>
        </row>
        <row r="517">
          <cell r="A517" t="str">
            <v>100827</v>
          </cell>
          <cell r="B517" t="str">
            <v>박인섭</v>
          </cell>
        </row>
        <row r="518">
          <cell r="A518" t="str">
            <v>100828</v>
          </cell>
          <cell r="B518" t="str">
            <v>백정수</v>
          </cell>
        </row>
        <row r="519">
          <cell r="A519" t="str">
            <v>100829</v>
          </cell>
          <cell r="B519" t="str">
            <v>황수경</v>
          </cell>
        </row>
        <row r="520">
          <cell r="A520" t="str">
            <v>100830</v>
          </cell>
          <cell r="B520" t="str">
            <v>이한근</v>
          </cell>
        </row>
        <row r="521">
          <cell r="A521" t="str">
            <v>100831</v>
          </cell>
          <cell r="B521" t="str">
            <v>김경철</v>
          </cell>
        </row>
        <row r="522">
          <cell r="A522" t="str">
            <v>100832</v>
          </cell>
          <cell r="B522" t="str">
            <v>박진석</v>
          </cell>
        </row>
        <row r="523">
          <cell r="A523" t="str">
            <v>100834</v>
          </cell>
          <cell r="B523" t="str">
            <v>전병곤</v>
          </cell>
        </row>
        <row r="524">
          <cell r="A524" t="str">
            <v>100835</v>
          </cell>
          <cell r="B524" t="str">
            <v>이정규</v>
          </cell>
        </row>
        <row r="525">
          <cell r="A525" t="str">
            <v>100837</v>
          </cell>
          <cell r="B525" t="str">
            <v>최원규</v>
          </cell>
        </row>
        <row r="526">
          <cell r="A526" t="str">
            <v>100838</v>
          </cell>
          <cell r="B526" t="str">
            <v>안병수</v>
          </cell>
        </row>
        <row r="527">
          <cell r="A527" t="str">
            <v>100839</v>
          </cell>
          <cell r="B527" t="str">
            <v>장영웅</v>
          </cell>
        </row>
        <row r="528">
          <cell r="A528" t="str">
            <v>100840</v>
          </cell>
          <cell r="B528" t="str">
            <v>송화숙</v>
          </cell>
        </row>
        <row r="529">
          <cell r="A529" t="str">
            <v>100841</v>
          </cell>
          <cell r="B529" t="str">
            <v>김진악</v>
          </cell>
        </row>
        <row r="530">
          <cell r="A530" t="str">
            <v>100842</v>
          </cell>
          <cell r="B530" t="str">
            <v>김영미</v>
          </cell>
        </row>
        <row r="531">
          <cell r="A531" t="str">
            <v>100843</v>
          </cell>
          <cell r="B531" t="str">
            <v>구본식</v>
          </cell>
        </row>
        <row r="532">
          <cell r="A532" t="str">
            <v>100844</v>
          </cell>
          <cell r="B532" t="str">
            <v>권기철</v>
          </cell>
        </row>
        <row r="533">
          <cell r="A533" t="str">
            <v>100845</v>
          </cell>
          <cell r="B533" t="str">
            <v>김선태</v>
          </cell>
        </row>
        <row r="534">
          <cell r="A534" t="str">
            <v>100846</v>
          </cell>
          <cell r="B534" t="str">
            <v>최은경</v>
          </cell>
        </row>
        <row r="535">
          <cell r="A535" t="str">
            <v>100848</v>
          </cell>
          <cell r="B535" t="str">
            <v>김홍수</v>
          </cell>
        </row>
        <row r="536">
          <cell r="A536" t="str">
            <v>100849</v>
          </cell>
          <cell r="B536" t="str">
            <v>이동진</v>
          </cell>
        </row>
        <row r="537">
          <cell r="A537" t="str">
            <v>100852</v>
          </cell>
          <cell r="B537" t="str">
            <v>박정원</v>
          </cell>
        </row>
        <row r="538">
          <cell r="A538" t="str">
            <v>100853</v>
          </cell>
          <cell r="B538" t="str">
            <v>백성은</v>
          </cell>
        </row>
        <row r="539">
          <cell r="A539" t="str">
            <v>100854</v>
          </cell>
          <cell r="B539" t="str">
            <v>김종한</v>
          </cell>
        </row>
        <row r="540">
          <cell r="A540" t="str">
            <v>100855</v>
          </cell>
          <cell r="B540" t="str">
            <v>노영진</v>
          </cell>
        </row>
        <row r="541">
          <cell r="A541" t="str">
            <v>100856</v>
          </cell>
          <cell r="B541" t="str">
            <v>김현진</v>
          </cell>
        </row>
        <row r="542">
          <cell r="A542" t="str">
            <v>100858</v>
          </cell>
          <cell r="B542" t="str">
            <v>김봉화</v>
          </cell>
        </row>
        <row r="543">
          <cell r="A543" t="str">
            <v>100859</v>
          </cell>
          <cell r="B543" t="str">
            <v>김수경</v>
          </cell>
        </row>
        <row r="544">
          <cell r="A544" t="str">
            <v>100862</v>
          </cell>
          <cell r="B544" t="str">
            <v>권도형</v>
          </cell>
        </row>
        <row r="545">
          <cell r="A545" t="str">
            <v>100863</v>
          </cell>
          <cell r="B545" t="str">
            <v>노수성</v>
          </cell>
        </row>
        <row r="546">
          <cell r="A546" t="str">
            <v>100865</v>
          </cell>
          <cell r="B546" t="str">
            <v>정진도</v>
          </cell>
        </row>
        <row r="547">
          <cell r="A547" t="str">
            <v>100866</v>
          </cell>
          <cell r="B547" t="str">
            <v>김종팔</v>
          </cell>
        </row>
        <row r="548">
          <cell r="A548" t="str">
            <v>100867</v>
          </cell>
          <cell r="B548" t="str">
            <v>이수훈</v>
          </cell>
        </row>
        <row r="549">
          <cell r="A549" t="str">
            <v>100870</v>
          </cell>
          <cell r="B549" t="str">
            <v>김대욱</v>
          </cell>
        </row>
        <row r="550">
          <cell r="A550" t="str">
            <v>100871</v>
          </cell>
          <cell r="B550" t="str">
            <v>장준훈</v>
          </cell>
        </row>
        <row r="551">
          <cell r="A551" t="str">
            <v>100872</v>
          </cell>
          <cell r="B551" t="str">
            <v>정해원</v>
          </cell>
        </row>
        <row r="552">
          <cell r="A552" t="str">
            <v>100873</v>
          </cell>
          <cell r="B552" t="str">
            <v>신형기</v>
          </cell>
        </row>
        <row r="553">
          <cell r="A553" t="str">
            <v>100875</v>
          </cell>
          <cell r="B553" t="str">
            <v>이석광</v>
          </cell>
        </row>
        <row r="554">
          <cell r="A554" t="str">
            <v>100876</v>
          </cell>
          <cell r="B554" t="str">
            <v>김인석</v>
          </cell>
        </row>
        <row r="555">
          <cell r="A555" t="str">
            <v>100878</v>
          </cell>
          <cell r="B555" t="str">
            <v>신화욱</v>
          </cell>
        </row>
        <row r="556">
          <cell r="A556" t="str">
            <v>100880</v>
          </cell>
          <cell r="B556" t="str">
            <v>김상남</v>
          </cell>
        </row>
        <row r="557">
          <cell r="A557" t="str">
            <v>100887</v>
          </cell>
          <cell r="B557" t="str">
            <v>한기웅</v>
          </cell>
        </row>
        <row r="558">
          <cell r="A558" t="str">
            <v>100890</v>
          </cell>
          <cell r="B558" t="str">
            <v>박영우</v>
          </cell>
        </row>
        <row r="559">
          <cell r="A559" t="str">
            <v>100891</v>
          </cell>
          <cell r="B559" t="str">
            <v>이대길</v>
          </cell>
        </row>
        <row r="560">
          <cell r="A560" t="str">
            <v>100892</v>
          </cell>
          <cell r="B560" t="str">
            <v>김형주</v>
          </cell>
        </row>
        <row r="561">
          <cell r="A561" t="str">
            <v>100894</v>
          </cell>
          <cell r="B561" t="str">
            <v>홍의석</v>
          </cell>
        </row>
        <row r="562">
          <cell r="A562" t="str">
            <v>100895</v>
          </cell>
          <cell r="B562" t="str">
            <v>조환철</v>
          </cell>
        </row>
        <row r="563">
          <cell r="A563" t="str">
            <v>100896</v>
          </cell>
          <cell r="B563" t="str">
            <v>강재길</v>
          </cell>
        </row>
        <row r="564">
          <cell r="A564" t="str">
            <v>100897</v>
          </cell>
          <cell r="B564" t="str">
            <v>유부수</v>
          </cell>
        </row>
        <row r="565">
          <cell r="A565" t="str">
            <v>100898</v>
          </cell>
          <cell r="B565" t="str">
            <v>최영종</v>
          </cell>
        </row>
        <row r="566">
          <cell r="A566" t="str">
            <v>100900</v>
          </cell>
          <cell r="B566" t="str">
            <v>정명환</v>
          </cell>
        </row>
        <row r="567">
          <cell r="A567" t="str">
            <v>100901</v>
          </cell>
          <cell r="B567" t="str">
            <v>배남기</v>
          </cell>
        </row>
        <row r="568">
          <cell r="A568" t="str">
            <v>100902</v>
          </cell>
          <cell r="B568" t="str">
            <v>홍삼표</v>
          </cell>
        </row>
        <row r="569">
          <cell r="A569" t="str">
            <v>100903</v>
          </cell>
          <cell r="B569" t="str">
            <v>안영호</v>
          </cell>
        </row>
        <row r="570">
          <cell r="A570" t="str">
            <v>100905</v>
          </cell>
          <cell r="B570" t="str">
            <v>오동기</v>
          </cell>
        </row>
        <row r="571">
          <cell r="A571" t="str">
            <v>100906</v>
          </cell>
          <cell r="B571" t="str">
            <v>서창일</v>
          </cell>
        </row>
        <row r="572">
          <cell r="A572" t="str">
            <v>100909</v>
          </cell>
          <cell r="B572" t="str">
            <v>유철영</v>
          </cell>
        </row>
        <row r="573">
          <cell r="A573" t="str">
            <v>100910</v>
          </cell>
          <cell r="B573" t="str">
            <v>김고석</v>
          </cell>
        </row>
        <row r="574">
          <cell r="A574" t="str">
            <v>100911</v>
          </cell>
          <cell r="B574" t="str">
            <v>구본강</v>
          </cell>
        </row>
        <row r="575">
          <cell r="A575" t="str">
            <v>100914</v>
          </cell>
          <cell r="B575" t="str">
            <v>도현관</v>
          </cell>
        </row>
        <row r="576">
          <cell r="A576" t="str">
            <v>100917</v>
          </cell>
          <cell r="B576" t="str">
            <v>이승백</v>
          </cell>
        </row>
        <row r="577">
          <cell r="A577" t="str">
            <v>100919</v>
          </cell>
          <cell r="B577" t="str">
            <v>박한오</v>
          </cell>
        </row>
        <row r="578">
          <cell r="A578" t="str">
            <v>100920</v>
          </cell>
          <cell r="B578" t="str">
            <v>홍재욱</v>
          </cell>
        </row>
        <row r="579">
          <cell r="A579" t="str">
            <v>100921</v>
          </cell>
          <cell r="B579" t="str">
            <v>김영아</v>
          </cell>
        </row>
        <row r="580">
          <cell r="A580" t="str">
            <v>100923</v>
          </cell>
          <cell r="B580" t="str">
            <v>변상철</v>
          </cell>
        </row>
        <row r="581">
          <cell r="A581" t="str">
            <v>100924</v>
          </cell>
          <cell r="B581" t="str">
            <v>서진웅</v>
          </cell>
        </row>
        <row r="582">
          <cell r="A582" t="str">
            <v>100925</v>
          </cell>
          <cell r="B582" t="str">
            <v>양대모</v>
          </cell>
        </row>
        <row r="583">
          <cell r="A583" t="str">
            <v>100926</v>
          </cell>
          <cell r="B583" t="str">
            <v>최한초</v>
          </cell>
        </row>
        <row r="584">
          <cell r="A584" t="str">
            <v>100927</v>
          </cell>
          <cell r="B584" t="str">
            <v>박준용</v>
          </cell>
        </row>
        <row r="585">
          <cell r="A585" t="str">
            <v>100928</v>
          </cell>
          <cell r="B585" t="str">
            <v>최성규</v>
          </cell>
        </row>
        <row r="586">
          <cell r="A586" t="str">
            <v>100930</v>
          </cell>
          <cell r="B586" t="str">
            <v>이상철</v>
          </cell>
        </row>
        <row r="587">
          <cell r="A587" t="str">
            <v>100931</v>
          </cell>
          <cell r="B587" t="str">
            <v>김종열</v>
          </cell>
        </row>
        <row r="588">
          <cell r="A588" t="str">
            <v>100932</v>
          </cell>
          <cell r="B588" t="str">
            <v>이인숙</v>
          </cell>
        </row>
        <row r="589">
          <cell r="A589" t="str">
            <v>100934</v>
          </cell>
          <cell r="B589" t="str">
            <v>방용석</v>
          </cell>
        </row>
        <row r="590">
          <cell r="A590" t="str">
            <v>100935</v>
          </cell>
          <cell r="B590" t="str">
            <v>이철호</v>
          </cell>
        </row>
        <row r="591">
          <cell r="A591" t="str">
            <v>100936</v>
          </cell>
          <cell r="B591" t="str">
            <v>신동면</v>
          </cell>
        </row>
        <row r="592">
          <cell r="A592" t="str">
            <v>100937</v>
          </cell>
          <cell r="B592" t="str">
            <v>이상원</v>
          </cell>
        </row>
        <row r="593">
          <cell r="A593" t="str">
            <v>100938</v>
          </cell>
          <cell r="B593" t="str">
            <v>조재억</v>
          </cell>
        </row>
        <row r="594">
          <cell r="A594" t="str">
            <v>100940</v>
          </cell>
          <cell r="B594" t="str">
            <v>권수영</v>
          </cell>
        </row>
        <row r="595">
          <cell r="A595" t="str">
            <v>100941</v>
          </cell>
          <cell r="B595" t="str">
            <v>배덕남</v>
          </cell>
        </row>
        <row r="596">
          <cell r="A596" t="str">
            <v>100945</v>
          </cell>
          <cell r="B596" t="str">
            <v>남궁희</v>
          </cell>
        </row>
        <row r="597">
          <cell r="A597" t="str">
            <v>100946</v>
          </cell>
          <cell r="B597" t="str">
            <v>유호연</v>
          </cell>
        </row>
        <row r="598">
          <cell r="A598" t="str">
            <v>100947</v>
          </cell>
          <cell r="B598" t="str">
            <v>김남진</v>
          </cell>
        </row>
        <row r="599">
          <cell r="A599" t="str">
            <v>100948</v>
          </cell>
          <cell r="B599" t="str">
            <v>김석태</v>
          </cell>
        </row>
        <row r="600">
          <cell r="A600" t="str">
            <v>100949</v>
          </cell>
          <cell r="B600" t="str">
            <v>김성철</v>
          </cell>
        </row>
        <row r="601">
          <cell r="A601" t="str">
            <v>100950</v>
          </cell>
          <cell r="B601" t="str">
            <v>조창연</v>
          </cell>
        </row>
        <row r="602">
          <cell r="A602" t="str">
            <v>100951</v>
          </cell>
          <cell r="B602" t="str">
            <v>김두식</v>
          </cell>
        </row>
        <row r="603">
          <cell r="A603" t="str">
            <v>100952</v>
          </cell>
          <cell r="B603" t="str">
            <v>성승영</v>
          </cell>
        </row>
        <row r="604">
          <cell r="A604" t="str">
            <v>100953</v>
          </cell>
          <cell r="B604" t="str">
            <v>박영운</v>
          </cell>
        </row>
        <row r="605">
          <cell r="A605" t="str">
            <v>100955</v>
          </cell>
          <cell r="B605" t="str">
            <v>이익순</v>
          </cell>
        </row>
        <row r="606">
          <cell r="A606" t="str">
            <v>100957</v>
          </cell>
          <cell r="B606" t="str">
            <v>한영숙</v>
          </cell>
        </row>
        <row r="607">
          <cell r="A607" t="str">
            <v>100958</v>
          </cell>
          <cell r="B607" t="str">
            <v>김경숙</v>
          </cell>
        </row>
        <row r="608">
          <cell r="A608" t="str">
            <v>100959</v>
          </cell>
          <cell r="B608" t="str">
            <v>이정열</v>
          </cell>
        </row>
        <row r="609">
          <cell r="A609" t="str">
            <v>100960</v>
          </cell>
          <cell r="B609" t="str">
            <v>이승렬</v>
          </cell>
        </row>
        <row r="610">
          <cell r="A610" t="str">
            <v>100961</v>
          </cell>
          <cell r="B610" t="str">
            <v>이광태</v>
          </cell>
        </row>
        <row r="611">
          <cell r="A611" t="str">
            <v>100962</v>
          </cell>
          <cell r="B611" t="str">
            <v>이문석</v>
          </cell>
        </row>
        <row r="612">
          <cell r="A612" t="str">
            <v>100963</v>
          </cell>
          <cell r="B612" t="str">
            <v>심영보</v>
          </cell>
        </row>
        <row r="613">
          <cell r="A613" t="str">
            <v>100964</v>
          </cell>
          <cell r="B613" t="str">
            <v>정기두</v>
          </cell>
        </row>
        <row r="614">
          <cell r="A614" t="str">
            <v>100967</v>
          </cell>
          <cell r="B614" t="str">
            <v>금오윤</v>
          </cell>
        </row>
        <row r="615">
          <cell r="A615" t="str">
            <v>100968</v>
          </cell>
          <cell r="B615" t="str">
            <v>박철호</v>
          </cell>
        </row>
        <row r="616">
          <cell r="A616" t="str">
            <v>100969</v>
          </cell>
          <cell r="B616" t="str">
            <v>윤종희</v>
          </cell>
        </row>
        <row r="617">
          <cell r="A617" t="str">
            <v>100971</v>
          </cell>
          <cell r="B617" t="str">
            <v>이광문</v>
          </cell>
        </row>
        <row r="618">
          <cell r="A618" t="str">
            <v>100972</v>
          </cell>
          <cell r="B618" t="str">
            <v>권오일</v>
          </cell>
        </row>
        <row r="619">
          <cell r="A619" t="str">
            <v>100973</v>
          </cell>
          <cell r="B619" t="str">
            <v>권동희</v>
          </cell>
        </row>
        <row r="620">
          <cell r="A620" t="str">
            <v>100975</v>
          </cell>
          <cell r="B620" t="str">
            <v>손호석</v>
          </cell>
        </row>
        <row r="621">
          <cell r="A621" t="str">
            <v>100976</v>
          </cell>
          <cell r="B621" t="str">
            <v>서진완</v>
          </cell>
        </row>
        <row r="622">
          <cell r="A622" t="str">
            <v>100977</v>
          </cell>
          <cell r="B622" t="str">
            <v>윤도순</v>
          </cell>
        </row>
        <row r="623">
          <cell r="A623" t="str">
            <v>100978</v>
          </cell>
          <cell r="B623" t="str">
            <v>서정선</v>
          </cell>
        </row>
        <row r="624">
          <cell r="A624" t="str">
            <v>100979</v>
          </cell>
          <cell r="B624" t="str">
            <v>유소열</v>
          </cell>
        </row>
        <row r="625">
          <cell r="A625" t="str">
            <v>100980</v>
          </cell>
          <cell r="B625" t="str">
            <v>신동선</v>
          </cell>
        </row>
        <row r="626">
          <cell r="A626" t="str">
            <v>100982</v>
          </cell>
          <cell r="B626" t="str">
            <v>김기원</v>
          </cell>
        </row>
        <row r="627">
          <cell r="A627" t="str">
            <v>100983</v>
          </cell>
          <cell r="B627" t="str">
            <v>윤영준</v>
          </cell>
        </row>
        <row r="628">
          <cell r="A628" t="str">
            <v>100984</v>
          </cell>
          <cell r="B628" t="str">
            <v>노철훈</v>
          </cell>
        </row>
        <row r="629">
          <cell r="A629" t="str">
            <v>100985</v>
          </cell>
          <cell r="B629" t="str">
            <v>장동칠</v>
          </cell>
        </row>
        <row r="630">
          <cell r="A630" t="str">
            <v>100986</v>
          </cell>
          <cell r="B630" t="str">
            <v>김흥석</v>
          </cell>
        </row>
        <row r="631">
          <cell r="A631" t="str">
            <v>100987</v>
          </cell>
          <cell r="B631" t="str">
            <v>김현수</v>
          </cell>
        </row>
        <row r="632">
          <cell r="A632" t="str">
            <v>100988</v>
          </cell>
          <cell r="B632" t="str">
            <v>이호형</v>
          </cell>
        </row>
        <row r="633">
          <cell r="A633" t="str">
            <v>100989</v>
          </cell>
          <cell r="B633" t="str">
            <v>박종휘</v>
          </cell>
        </row>
        <row r="634">
          <cell r="A634" t="str">
            <v>100990</v>
          </cell>
          <cell r="B634" t="str">
            <v>김경희</v>
          </cell>
        </row>
        <row r="635">
          <cell r="A635" t="str">
            <v>100991</v>
          </cell>
          <cell r="B635" t="str">
            <v>곽인규</v>
          </cell>
        </row>
        <row r="636">
          <cell r="A636" t="str">
            <v>100992</v>
          </cell>
          <cell r="B636" t="str">
            <v>이주형</v>
          </cell>
        </row>
        <row r="637">
          <cell r="A637" t="str">
            <v>100993</v>
          </cell>
          <cell r="B637" t="str">
            <v>최호철</v>
          </cell>
        </row>
        <row r="638">
          <cell r="A638" t="str">
            <v>100994</v>
          </cell>
          <cell r="B638" t="str">
            <v>안길순</v>
          </cell>
        </row>
        <row r="639">
          <cell r="A639" t="str">
            <v>100995</v>
          </cell>
          <cell r="B639" t="str">
            <v>이형주</v>
          </cell>
        </row>
        <row r="640">
          <cell r="A640" t="str">
            <v>100997</v>
          </cell>
          <cell r="B640" t="str">
            <v>위림　</v>
          </cell>
        </row>
        <row r="641">
          <cell r="A641" t="str">
            <v>100999</v>
          </cell>
          <cell r="B641" t="str">
            <v>최광주</v>
          </cell>
        </row>
        <row r="642">
          <cell r="A642" t="str">
            <v>101001</v>
          </cell>
          <cell r="B642" t="str">
            <v>이종원</v>
          </cell>
        </row>
        <row r="643">
          <cell r="A643" t="str">
            <v>101002</v>
          </cell>
          <cell r="B643" t="str">
            <v>이용대</v>
          </cell>
        </row>
        <row r="644">
          <cell r="A644" t="str">
            <v>101003</v>
          </cell>
          <cell r="B644" t="str">
            <v>강동일</v>
          </cell>
        </row>
        <row r="645">
          <cell r="A645" t="str">
            <v>101004</v>
          </cell>
          <cell r="B645" t="str">
            <v>박정선</v>
          </cell>
        </row>
        <row r="646">
          <cell r="A646" t="str">
            <v>101005</v>
          </cell>
          <cell r="B646" t="str">
            <v>전재영</v>
          </cell>
        </row>
        <row r="647">
          <cell r="A647" t="str">
            <v>101006</v>
          </cell>
          <cell r="B647" t="str">
            <v>김상훈</v>
          </cell>
        </row>
        <row r="648">
          <cell r="A648" t="str">
            <v>101007</v>
          </cell>
          <cell r="B648" t="str">
            <v>김순고</v>
          </cell>
        </row>
        <row r="649">
          <cell r="A649" t="str">
            <v>101009</v>
          </cell>
          <cell r="B649" t="str">
            <v>김승민</v>
          </cell>
        </row>
        <row r="650">
          <cell r="A650" t="str">
            <v>101010</v>
          </cell>
          <cell r="B650" t="str">
            <v>신명규</v>
          </cell>
        </row>
        <row r="651">
          <cell r="A651" t="str">
            <v>101011</v>
          </cell>
          <cell r="B651" t="str">
            <v>한기철</v>
          </cell>
        </row>
        <row r="652">
          <cell r="A652" t="str">
            <v>101012</v>
          </cell>
          <cell r="B652" t="str">
            <v>김영중</v>
          </cell>
        </row>
        <row r="653">
          <cell r="A653" t="str">
            <v>101013</v>
          </cell>
          <cell r="B653" t="str">
            <v>김대환</v>
          </cell>
        </row>
        <row r="654">
          <cell r="A654" t="str">
            <v>101014</v>
          </cell>
          <cell r="B654" t="str">
            <v>김대년</v>
          </cell>
        </row>
        <row r="655">
          <cell r="A655" t="str">
            <v>101016</v>
          </cell>
          <cell r="B655" t="str">
            <v>정윤철</v>
          </cell>
        </row>
        <row r="656">
          <cell r="A656" t="str">
            <v>101018</v>
          </cell>
          <cell r="B656" t="str">
            <v>남용완</v>
          </cell>
        </row>
        <row r="657">
          <cell r="A657" t="str">
            <v>101019</v>
          </cell>
          <cell r="B657" t="str">
            <v>이상찬</v>
          </cell>
        </row>
        <row r="658">
          <cell r="A658" t="str">
            <v>101020</v>
          </cell>
          <cell r="B658" t="str">
            <v>임용필</v>
          </cell>
        </row>
        <row r="659">
          <cell r="A659" t="str">
            <v>101021</v>
          </cell>
          <cell r="B659" t="str">
            <v>김대호</v>
          </cell>
        </row>
        <row r="660">
          <cell r="A660" t="str">
            <v>101022</v>
          </cell>
          <cell r="B660" t="str">
            <v>이승원</v>
          </cell>
        </row>
        <row r="661">
          <cell r="A661" t="str">
            <v>101023</v>
          </cell>
          <cell r="B661" t="str">
            <v>엄태식</v>
          </cell>
        </row>
        <row r="662">
          <cell r="A662" t="str">
            <v>101024</v>
          </cell>
          <cell r="B662" t="str">
            <v>박헌신</v>
          </cell>
        </row>
        <row r="663">
          <cell r="A663" t="str">
            <v>101025</v>
          </cell>
          <cell r="B663" t="str">
            <v>이영춘</v>
          </cell>
        </row>
        <row r="664">
          <cell r="A664" t="str">
            <v>101026</v>
          </cell>
          <cell r="B664" t="str">
            <v>이철이</v>
          </cell>
        </row>
        <row r="665">
          <cell r="A665" t="str">
            <v>101027</v>
          </cell>
          <cell r="B665" t="str">
            <v>안형호</v>
          </cell>
        </row>
        <row r="666">
          <cell r="A666" t="str">
            <v>101028</v>
          </cell>
          <cell r="B666" t="str">
            <v>문승민</v>
          </cell>
        </row>
        <row r="667">
          <cell r="A667" t="str">
            <v>101029</v>
          </cell>
          <cell r="B667" t="str">
            <v>손영숙</v>
          </cell>
        </row>
        <row r="668">
          <cell r="A668" t="str">
            <v>101031</v>
          </cell>
          <cell r="B668" t="str">
            <v>이종상</v>
          </cell>
        </row>
        <row r="669">
          <cell r="A669" t="str">
            <v>101032</v>
          </cell>
          <cell r="B669" t="str">
            <v>이정원</v>
          </cell>
        </row>
        <row r="670">
          <cell r="A670" t="str">
            <v>101033</v>
          </cell>
          <cell r="B670" t="str">
            <v>오세훈</v>
          </cell>
        </row>
        <row r="671">
          <cell r="A671" t="str">
            <v>101034</v>
          </cell>
          <cell r="B671" t="str">
            <v>장효진</v>
          </cell>
        </row>
        <row r="672">
          <cell r="A672" t="str">
            <v>101035</v>
          </cell>
          <cell r="B672" t="str">
            <v>김대중</v>
          </cell>
        </row>
        <row r="673">
          <cell r="A673" t="str">
            <v>101036</v>
          </cell>
          <cell r="B673" t="str">
            <v>이윤형</v>
          </cell>
        </row>
        <row r="674">
          <cell r="A674" t="str">
            <v>101037</v>
          </cell>
          <cell r="B674" t="str">
            <v>김성곤</v>
          </cell>
        </row>
        <row r="675">
          <cell r="A675" t="str">
            <v>101038</v>
          </cell>
          <cell r="B675" t="str">
            <v>서정자</v>
          </cell>
        </row>
        <row r="676">
          <cell r="A676" t="str">
            <v>101039</v>
          </cell>
          <cell r="B676" t="str">
            <v>김종문</v>
          </cell>
        </row>
      </sheetData>
      <sheetData sheetId="6" refreshError="1">
        <row r="2">
          <cell r="F2">
            <v>100001</v>
          </cell>
          <cell r="G2">
            <v>100001</v>
          </cell>
        </row>
        <row r="3">
          <cell r="F3">
            <v>100003</v>
          </cell>
          <cell r="G3">
            <v>100003</v>
          </cell>
        </row>
        <row r="4">
          <cell r="F4">
            <v>100004</v>
          </cell>
          <cell r="G4">
            <v>100004</v>
          </cell>
        </row>
        <row r="5">
          <cell r="F5">
            <v>100006</v>
          </cell>
          <cell r="G5">
            <v>100006</v>
          </cell>
        </row>
        <row r="6">
          <cell r="F6">
            <v>100007</v>
          </cell>
          <cell r="G6">
            <v>100007</v>
          </cell>
        </row>
        <row r="7">
          <cell r="F7">
            <v>100008</v>
          </cell>
          <cell r="G7">
            <v>100008</v>
          </cell>
        </row>
        <row r="8">
          <cell r="F8">
            <v>100009</v>
          </cell>
          <cell r="G8">
            <v>100009</v>
          </cell>
        </row>
        <row r="9">
          <cell r="F9">
            <v>100010</v>
          </cell>
          <cell r="G9">
            <v>100010</v>
          </cell>
        </row>
        <row r="10">
          <cell r="F10">
            <v>100011</v>
          </cell>
          <cell r="G10">
            <v>100011</v>
          </cell>
        </row>
        <row r="11">
          <cell r="F11">
            <v>100012</v>
          </cell>
          <cell r="G11">
            <v>100012</v>
          </cell>
        </row>
        <row r="12">
          <cell r="F12">
            <v>100013</v>
          </cell>
          <cell r="G12">
            <v>100013</v>
          </cell>
        </row>
        <row r="13">
          <cell r="F13">
            <v>100014</v>
          </cell>
          <cell r="G13">
            <v>100014</v>
          </cell>
        </row>
        <row r="14">
          <cell r="F14">
            <v>100015</v>
          </cell>
          <cell r="G14">
            <v>100015</v>
          </cell>
        </row>
        <row r="15">
          <cell r="F15">
            <v>100016</v>
          </cell>
          <cell r="G15">
            <v>100016</v>
          </cell>
        </row>
        <row r="16">
          <cell r="F16">
            <v>100017</v>
          </cell>
          <cell r="G16">
            <v>100017</v>
          </cell>
        </row>
        <row r="17">
          <cell r="F17">
            <v>100018</v>
          </cell>
          <cell r="G17">
            <v>100018</v>
          </cell>
        </row>
        <row r="18">
          <cell r="F18">
            <v>100020</v>
          </cell>
          <cell r="G18">
            <v>100020</v>
          </cell>
        </row>
        <row r="19">
          <cell r="F19">
            <v>100021</v>
          </cell>
          <cell r="G19">
            <v>100021</v>
          </cell>
        </row>
        <row r="20">
          <cell r="F20">
            <v>100023</v>
          </cell>
          <cell r="G20">
            <v>100023</v>
          </cell>
        </row>
        <row r="21">
          <cell r="F21">
            <v>100025</v>
          </cell>
          <cell r="G21">
            <v>100025</v>
          </cell>
        </row>
        <row r="22">
          <cell r="F22">
            <v>100026</v>
          </cell>
          <cell r="G22">
            <v>100026</v>
          </cell>
        </row>
        <row r="23">
          <cell r="F23">
            <v>100027</v>
          </cell>
          <cell r="G23">
            <v>100027</v>
          </cell>
        </row>
        <row r="24">
          <cell r="F24">
            <v>100028</v>
          </cell>
          <cell r="G24">
            <v>100028</v>
          </cell>
        </row>
        <row r="25">
          <cell r="F25">
            <v>100029</v>
          </cell>
          <cell r="G25">
            <v>100029</v>
          </cell>
        </row>
        <row r="26">
          <cell r="F26">
            <v>100030</v>
          </cell>
          <cell r="G26">
            <v>100031</v>
          </cell>
        </row>
        <row r="27">
          <cell r="F27">
            <v>100031</v>
          </cell>
          <cell r="G27">
            <v>100032</v>
          </cell>
        </row>
        <row r="28">
          <cell r="F28">
            <v>100032</v>
          </cell>
          <cell r="G28">
            <v>100033</v>
          </cell>
        </row>
        <row r="29">
          <cell r="F29">
            <v>100033</v>
          </cell>
          <cell r="G29">
            <v>100034</v>
          </cell>
        </row>
        <row r="30">
          <cell r="F30">
            <v>100034</v>
          </cell>
          <cell r="G30">
            <v>100036</v>
          </cell>
        </row>
        <row r="31">
          <cell r="F31">
            <v>100036</v>
          </cell>
          <cell r="G31">
            <v>100037</v>
          </cell>
        </row>
        <row r="32">
          <cell r="F32">
            <v>100037</v>
          </cell>
          <cell r="G32">
            <v>100038</v>
          </cell>
        </row>
        <row r="33">
          <cell r="F33">
            <v>100038</v>
          </cell>
          <cell r="G33">
            <v>100039</v>
          </cell>
        </row>
        <row r="34">
          <cell r="F34">
            <v>100039</v>
          </cell>
          <cell r="G34">
            <v>100040</v>
          </cell>
        </row>
        <row r="35">
          <cell r="F35">
            <v>100040</v>
          </cell>
          <cell r="G35">
            <v>100042</v>
          </cell>
        </row>
        <row r="36">
          <cell r="F36">
            <v>100042</v>
          </cell>
          <cell r="G36">
            <v>100043</v>
          </cell>
        </row>
        <row r="37">
          <cell r="F37">
            <v>100043</v>
          </cell>
          <cell r="G37">
            <v>100045</v>
          </cell>
        </row>
        <row r="38">
          <cell r="F38">
            <v>100044</v>
          </cell>
          <cell r="G38">
            <v>100046</v>
          </cell>
        </row>
        <row r="39">
          <cell r="F39">
            <v>100045</v>
          </cell>
          <cell r="G39">
            <v>100047</v>
          </cell>
        </row>
        <row r="40">
          <cell r="F40">
            <v>100046</v>
          </cell>
          <cell r="G40">
            <v>100048</v>
          </cell>
        </row>
        <row r="41">
          <cell r="F41">
            <v>100047</v>
          </cell>
          <cell r="G41">
            <v>100050</v>
          </cell>
        </row>
        <row r="42">
          <cell r="F42">
            <v>100048</v>
          </cell>
          <cell r="G42">
            <v>100051</v>
          </cell>
        </row>
        <row r="43">
          <cell r="F43">
            <v>100050</v>
          </cell>
          <cell r="G43">
            <v>100052</v>
          </cell>
        </row>
        <row r="44">
          <cell r="F44">
            <v>100051</v>
          </cell>
          <cell r="G44">
            <v>100053</v>
          </cell>
        </row>
        <row r="45">
          <cell r="F45">
            <v>100052</v>
          </cell>
          <cell r="G45">
            <v>100054</v>
          </cell>
        </row>
        <row r="46">
          <cell r="F46">
            <v>100053</v>
          </cell>
          <cell r="G46">
            <v>100056</v>
          </cell>
        </row>
        <row r="47">
          <cell r="F47">
            <v>100054</v>
          </cell>
          <cell r="G47">
            <v>100058</v>
          </cell>
        </row>
        <row r="48">
          <cell r="F48">
            <v>100055</v>
          </cell>
          <cell r="G48">
            <v>100059</v>
          </cell>
        </row>
        <row r="49">
          <cell r="F49">
            <v>100056</v>
          </cell>
          <cell r="G49">
            <v>100060</v>
          </cell>
        </row>
        <row r="50">
          <cell r="F50">
            <v>100058</v>
          </cell>
          <cell r="G50">
            <v>100061</v>
          </cell>
        </row>
        <row r="51">
          <cell r="F51">
            <v>100059</v>
          </cell>
          <cell r="G51">
            <v>100062</v>
          </cell>
        </row>
        <row r="52">
          <cell r="F52">
            <v>100060</v>
          </cell>
          <cell r="G52">
            <v>100063</v>
          </cell>
        </row>
        <row r="53">
          <cell r="F53">
            <v>100061</v>
          </cell>
          <cell r="G53">
            <v>100067</v>
          </cell>
        </row>
        <row r="54">
          <cell r="F54">
            <v>100062</v>
          </cell>
          <cell r="G54">
            <v>100069</v>
          </cell>
        </row>
        <row r="55">
          <cell r="F55">
            <v>100063</v>
          </cell>
          <cell r="G55">
            <v>100070</v>
          </cell>
        </row>
        <row r="56">
          <cell r="F56">
            <v>100067</v>
          </cell>
          <cell r="G56">
            <v>100071</v>
          </cell>
        </row>
        <row r="57">
          <cell r="F57">
            <v>100069</v>
          </cell>
          <cell r="G57">
            <v>100072</v>
          </cell>
        </row>
        <row r="58">
          <cell r="F58">
            <v>100070</v>
          </cell>
          <cell r="G58">
            <v>100073</v>
          </cell>
        </row>
        <row r="59">
          <cell r="F59">
            <v>100071</v>
          </cell>
          <cell r="G59">
            <v>100074</v>
          </cell>
        </row>
        <row r="60">
          <cell r="F60">
            <v>100072</v>
          </cell>
          <cell r="G60">
            <v>100075</v>
          </cell>
        </row>
        <row r="61">
          <cell r="F61">
            <v>100073</v>
          </cell>
          <cell r="G61">
            <v>100076</v>
          </cell>
        </row>
        <row r="62">
          <cell r="F62">
            <v>100074</v>
          </cell>
          <cell r="G62">
            <v>100080</v>
          </cell>
        </row>
        <row r="63">
          <cell r="F63">
            <v>100075</v>
          </cell>
          <cell r="G63">
            <v>100081</v>
          </cell>
        </row>
        <row r="64">
          <cell r="F64">
            <v>100076</v>
          </cell>
          <cell r="G64">
            <v>100082</v>
          </cell>
        </row>
        <row r="65">
          <cell r="F65">
            <v>100080</v>
          </cell>
          <cell r="G65">
            <v>100083</v>
          </cell>
        </row>
        <row r="66">
          <cell r="F66">
            <v>100081</v>
          </cell>
          <cell r="G66">
            <v>100084</v>
          </cell>
        </row>
        <row r="67">
          <cell r="F67">
            <v>100082</v>
          </cell>
          <cell r="G67">
            <v>100085</v>
          </cell>
        </row>
        <row r="68">
          <cell r="F68">
            <v>100083</v>
          </cell>
          <cell r="G68">
            <v>100088</v>
          </cell>
        </row>
        <row r="69">
          <cell r="F69">
            <v>100084</v>
          </cell>
          <cell r="G69">
            <v>100090</v>
          </cell>
        </row>
        <row r="70">
          <cell r="F70">
            <v>100085</v>
          </cell>
          <cell r="G70">
            <v>100091</v>
          </cell>
        </row>
        <row r="71">
          <cell r="F71">
            <v>100088</v>
          </cell>
          <cell r="G71">
            <v>100092</v>
          </cell>
        </row>
        <row r="72">
          <cell r="F72">
            <v>100090</v>
          </cell>
          <cell r="G72">
            <v>100093</v>
          </cell>
        </row>
        <row r="73">
          <cell r="F73">
            <v>100091</v>
          </cell>
          <cell r="G73">
            <v>100099</v>
          </cell>
        </row>
        <row r="74">
          <cell r="F74">
            <v>100092</v>
          </cell>
          <cell r="G74">
            <v>100100</v>
          </cell>
        </row>
        <row r="75">
          <cell r="F75">
            <v>100093</v>
          </cell>
          <cell r="G75">
            <v>100101</v>
          </cell>
        </row>
        <row r="76">
          <cell r="F76">
            <v>100095</v>
          </cell>
          <cell r="G76">
            <v>100102</v>
          </cell>
        </row>
        <row r="77">
          <cell r="F77">
            <v>100099</v>
          </cell>
          <cell r="G77">
            <v>100103</v>
          </cell>
        </row>
        <row r="78">
          <cell r="F78">
            <v>100100</v>
          </cell>
          <cell r="G78">
            <v>100105</v>
          </cell>
        </row>
        <row r="79">
          <cell r="F79">
            <v>100101</v>
          </cell>
          <cell r="G79">
            <v>100108</v>
          </cell>
        </row>
        <row r="80">
          <cell r="F80">
            <v>100102</v>
          </cell>
          <cell r="G80">
            <v>100109</v>
          </cell>
        </row>
        <row r="81">
          <cell r="F81">
            <v>100103</v>
          </cell>
          <cell r="G81">
            <v>100110</v>
          </cell>
        </row>
        <row r="82">
          <cell r="F82">
            <v>100105</v>
          </cell>
          <cell r="G82">
            <v>100111</v>
          </cell>
        </row>
        <row r="83">
          <cell r="F83">
            <v>100108</v>
          </cell>
          <cell r="G83">
            <v>100112</v>
          </cell>
        </row>
        <row r="84">
          <cell r="F84">
            <v>100109</v>
          </cell>
          <cell r="G84">
            <v>100113</v>
          </cell>
        </row>
        <row r="85">
          <cell r="F85">
            <v>100110</v>
          </cell>
          <cell r="G85">
            <v>100116</v>
          </cell>
        </row>
        <row r="86">
          <cell r="F86">
            <v>100111</v>
          </cell>
          <cell r="G86">
            <v>100117</v>
          </cell>
        </row>
        <row r="87">
          <cell r="F87">
            <v>100112</v>
          </cell>
          <cell r="G87">
            <v>100123</v>
          </cell>
        </row>
        <row r="88">
          <cell r="F88">
            <v>100113</v>
          </cell>
          <cell r="G88">
            <v>100124</v>
          </cell>
        </row>
        <row r="89">
          <cell r="F89">
            <v>100116</v>
          </cell>
          <cell r="G89">
            <v>100125</v>
          </cell>
        </row>
        <row r="90">
          <cell r="F90">
            <v>100117</v>
          </cell>
          <cell r="G90">
            <v>100127</v>
          </cell>
        </row>
        <row r="91">
          <cell r="F91">
            <v>100123</v>
          </cell>
          <cell r="G91">
            <v>100128</v>
          </cell>
        </row>
        <row r="92">
          <cell r="F92">
            <v>100124</v>
          </cell>
          <cell r="G92">
            <v>100130</v>
          </cell>
        </row>
        <row r="93">
          <cell r="F93">
            <v>100125</v>
          </cell>
          <cell r="G93">
            <v>100131</v>
          </cell>
        </row>
        <row r="94">
          <cell r="F94">
            <v>100127</v>
          </cell>
          <cell r="G94">
            <v>100133</v>
          </cell>
        </row>
        <row r="95">
          <cell r="F95">
            <v>100128</v>
          </cell>
          <cell r="G95">
            <v>100135</v>
          </cell>
        </row>
        <row r="96">
          <cell r="F96">
            <v>100130</v>
          </cell>
          <cell r="G96">
            <v>100136</v>
          </cell>
        </row>
        <row r="97">
          <cell r="F97">
            <v>100131</v>
          </cell>
          <cell r="G97">
            <v>100139</v>
          </cell>
        </row>
        <row r="98">
          <cell r="F98">
            <v>100132</v>
          </cell>
          <cell r="G98">
            <v>100143</v>
          </cell>
        </row>
        <row r="99">
          <cell r="F99">
            <v>100133</v>
          </cell>
          <cell r="G99">
            <v>100144</v>
          </cell>
        </row>
        <row r="100">
          <cell r="F100">
            <v>100135</v>
          </cell>
          <cell r="G100">
            <v>100145</v>
          </cell>
        </row>
        <row r="101">
          <cell r="F101">
            <v>100136</v>
          </cell>
          <cell r="G101">
            <v>100146</v>
          </cell>
        </row>
        <row r="102">
          <cell r="F102">
            <v>100137</v>
          </cell>
          <cell r="G102">
            <v>100148</v>
          </cell>
        </row>
        <row r="103">
          <cell r="F103">
            <v>100139</v>
          </cell>
          <cell r="G103">
            <v>100149</v>
          </cell>
        </row>
        <row r="104">
          <cell r="F104">
            <v>100143</v>
          </cell>
          <cell r="G104">
            <v>100150</v>
          </cell>
        </row>
        <row r="105">
          <cell r="F105">
            <v>100144</v>
          </cell>
          <cell r="G105">
            <v>100151</v>
          </cell>
        </row>
        <row r="106">
          <cell r="F106">
            <v>100145</v>
          </cell>
          <cell r="G106">
            <v>100153</v>
          </cell>
        </row>
        <row r="107">
          <cell r="F107">
            <v>100146</v>
          </cell>
          <cell r="G107">
            <v>100154</v>
          </cell>
        </row>
        <row r="108">
          <cell r="F108">
            <v>100148</v>
          </cell>
          <cell r="G108">
            <v>100156</v>
          </cell>
        </row>
        <row r="109">
          <cell r="F109">
            <v>100149</v>
          </cell>
          <cell r="G109">
            <v>100157</v>
          </cell>
        </row>
        <row r="110">
          <cell r="F110">
            <v>100150</v>
          </cell>
          <cell r="G110">
            <v>100158</v>
          </cell>
        </row>
        <row r="111">
          <cell r="F111">
            <v>100151</v>
          </cell>
          <cell r="G111">
            <v>100159</v>
          </cell>
        </row>
        <row r="112">
          <cell r="F112">
            <v>100153</v>
          </cell>
          <cell r="G112">
            <v>100160</v>
          </cell>
        </row>
        <row r="113">
          <cell r="F113">
            <v>100154</v>
          </cell>
          <cell r="G113">
            <v>100161</v>
          </cell>
        </row>
        <row r="114">
          <cell r="F114">
            <v>100156</v>
          </cell>
          <cell r="G114">
            <v>100162</v>
          </cell>
        </row>
        <row r="115">
          <cell r="F115">
            <v>100157</v>
          </cell>
          <cell r="G115">
            <v>100163</v>
          </cell>
        </row>
        <row r="116">
          <cell r="F116">
            <v>100158</v>
          </cell>
          <cell r="G116">
            <v>100164</v>
          </cell>
        </row>
        <row r="117">
          <cell r="F117">
            <v>100159</v>
          </cell>
          <cell r="G117">
            <v>100165</v>
          </cell>
        </row>
        <row r="118">
          <cell r="F118">
            <v>100160</v>
          </cell>
          <cell r="G118">
            <v>100166</v>
          </cell>
        </row>
        <row r="119">
          <cell r="F119">
            <v>100161</v>
          </cell>
          <cell r="G119">
            <v>100167</v>
          </cell>
        </row>
        <row r="120">
          <cell r="F120">
            <v>100162</v>
          </cell>
          <cell r="G120">
            <v>100168</v>
          </cell>
        </row>
        <row r="121">
          <cell r="F121">
            <v>100163</v>
          </cell>
          <cell r="G121">
            <v>100170</v>
          </cell>
        </row>
        <row r="122">
          <cell r="F122">
            <v>100164</v>
          </cell>
          <cell r="G122">
            <v>100172</v>
          </cell>
        </row>
        <row r="123">
          <cell r="F123">
            <v>100165</v>
          </cell>
          <cell r="G123">
            <v>100173</v>
          </cell>
        </row>
        <row r="124">
          <cell r="F124">
            <v>100166</v>
          </cell>
          <cell r="G124">
            <v>100175</v>
          </cell>
        </row>
        <row r="125">
          <cell r="F125">
            <v>100167</v>
          </cell>
          <cell r="G125">
            <v>100177</v>
          </cell>
        </row>
        <row r="126">
          <cell r="F126">
            <v>100168</v>
          </cell>
          <cell r="G126">
            <v>100178</v>
          </cell>
        </row>
        <row r="127">
          <cell r="F127">
            <v>100170</v>
          </cell>
          <cell r="G127">
            <v>100179</v>
          </cell>
        </row>
        <row r="128">
          <cell r="F128">
            <v>100172</v>
          </cell>
          <cell r="G128">
            <v>100180</v>
          </cell>
        </row>
        <row r="129">
          <cell r="F129">
            <v>100173</v>
          </cell>
          <cell r="G129">
            <v>100182</v>
          </cell>
        </row>
        <row r="130">
          <cell r="F130">
            <v>100175</v>
          </cell>
          <cell r="G130">
            <v>100183</v>
          </cell>
        </row>
        <row r="131">
          <cell r="F131">
            <v>100177</v>
          </cell>
          <cell r="G131">
            <v>100185</v>
          </cell>
        </row>
        <row r="132">
          <cell r="F132">
            <v>100178</v>
          </cell>
          <cell r="G132">
            <v>100186</v>
          </cell>
        </row>
        <row r="133">
          <cell r="F133">
            <v>100179</v>
          </cell>
          <cell r="G133">
            <v>100187</v>
          </cell>
        </row>
        <row r="134">
          <cell r="F134">
            <v>100180</v>
          </cell>
          <cell r="G134">
            <v>100189</v>
          </cell>
        </row>
        <row r="135">
          <cell r="F135">
            <v>100182</v>
          </cell>
          <cell r="G135">
            <v>100191</v>
          </cell>
        </row>
        <row r="136">
          <cell r="F136">
            <v>100183</v>
          </cell>
          <cell r="G136">
            <v>100192</v>
          </cell>
        </row>
        <row r="137">
          <cell r="F137">
            <v>100185</v>
          </cell>
          <cell r="G137">
            <v>100193</v>
          </cell>
        </row>
        <row r="138">
          <cell r="F138">
            <v>100186</v>
          </cell>
          <cell r="G138">
            <v>100194</v>
          </cell>
        </row>
        <row r="139">
          <cell r="F139">
            <v>100187</v>
          </cell>
          <cell r="G139">
            <v>100195</v>
          </cell>
        </row>
        <row r="140">
          <cell r="F140">
            <v>100189</v>
          </cell>
          <cell r="G140">
            <v>100196</v>
          </cell>
        </row>
        <row r="141">
          <cell r="F141">
            <v>100191</v>
          </cell>
          <cell r="G141">
            <v>100197</v>
          </cell>
        </row>
        <row r="142">
          <cell r="F142">
            <v>100192</v>
          </cell>
          <cell r="G142">
            <v>100198</v>
          </cell>
        </row>
        <row r="143">
          <cell r="F143">
            <v>100193</v>
          </cell>
          <cell r="G143">
            <v>100199</v>
          </cell>
        </row>
        <row r="144">
          <cell r="F144">
            <v>100194</v>
          </cell>
          <cell r="G144">
            <v>100200</v>
          </cell>
        </row>
        <row r="145">
          <cell r="F145">
            <v>100195</v>
          </cell>
          <cell r="G145">
            <v>100201</v>
          </cell>
        </row>
        <row r="146">
          <cell r="F146">
            <v>100196</v>
          </cell>
          <cell r="G146">
            <v>100204</v>
          </cell>
        </row>
        <row r="147">
          <cell r="F147">
            <v>100197</v>
          </cell>
          <cell r="G147">
            <v>100205</v>
          </cell>
        </row>
        <row r="148">
          <cell r="F148">
            <v>100198</v>
          </cell>
          <cell r="G148">
            <v>100207</v>
          </cell>
        </row>
        <row r="149">
          <cell r="F149">
            <v>100199</v>
          </cell>
          <cell r="G149">
            <v>100208</v>
          </cell>
        </row>
        <row r="150">
          <cell r="F150">
            <v>100200</v>
          </cell>
          <cell r="G150">
            <v>100210</v>
          </cell>
        </row>
        <row r="151">
          <cell r="F151">
            <v>100201</v>
          </cell>
          <cell r="G151">
            <v>100211</v>
          </cell>
        </row>
        <row r="152">
          <cell r="F152">
            <v>100204</v>
          </cell>
          <cell r="G152">
            <v>100212</v>
          </cell>
        </row>
        <row r="153">
          <cell r="F153">
            <v>100205</v>
          </cell>
          <cell r="G153">
            <v>100214</v>
          </cell>
        </row>
        <row r="154">
          <cell r="F154">
            <v>100207</v>
          </cell>
          <cell r="G154">
            <v>100215</v>
          </cell>
        </row>
        <row r="155">
          <cell r="F155">
            <v>100208</v>
          </cell>
          <cell r="G155">
            <v>100216</v>
          </cell>
        </row>
        <row r="156">
          <cell r="F156">
            <v>100210</v>
          </cell>
          <cell r="G156">
            <v>100219</v>
          </cell>
        </row>
        <row r="157">
          <cell r="F157">
            <v>100211</v>
          </cell>
          <cell r="G157">
            <v>100220</v>
          </cell>
        </row>
        <row r="158">
          <cell r="F158">
            <v>100212</v>
          </cell>
          <cell r="G158">
            <v>100221</v>
          </cell>
        </row>
        <row r="159">
          <cell r="F159">
            <v>100214</v>
          </cell>
          <cell r="G159">
            <v>100222</v>
          </cell>
        </row>
        <row r="160">
          <cell r="F160">
            <v>100215</v>
          </cell>
          <cell r="G160">
            <v>100225</v>
          </cell>
        </row>
        <row r="161">
          <cell r="F161">
            <v>100216</v>
          </cell>
          <cell r="G161">
            <v>100226</v>
          </cell>
        </row>
        <row r="162">
          <cell r="F162">
            <v>100219</v>
          </cell>
          <cell r="G162">
            <v>100228</v>
          </cell>
        </row>
        <row r="163">
          <cell r="F163">
            <v>100220</v>
          </cell>
          <cell r="G163">
            <v>100232</v>
          </cell>
        </row>
        <row r="164">
          <cell r="F164">
            <v>100221</v>
          </cell>
          <cell r="G164">
            <v>100233</v>
          </cell>
        </row>
        <row r="165">
          <cell r="F165">
            <v>100222</v>
          </cell>
          <cell r="G165">
            <v>100234</v>
          </cell>
        </row>
        <row r="166">
          <cell r="F166">
            <v>100225</v>
          </cell>
          <cell r="G166">
            <v>100235</v>
          </cell>
        </row>
        <row r="167">
          <cell r="F167">
            <v>100226</v>
          </cell>
          <cell r="G167">
            <v>100239</v>
          </cell>
        </row>
        <row r="168">
          <cell r="F168">
            <v>100228</v>
          </cell>
          <cell r="G168">
            <v>100241</v>
          </cell>
        </row>
        <row r="169">
          <cell r="F169">
            <v>100232</v>
          </cell>
          <cell r="G169">
            <v>100242</v>
          </cell>
        </row>
        <row r="170">
          <cell r="F170">
            <v>100233</v>
          </cell>
          <cell r="G170">
            <v>100243</v>
          </cell>
        </row>
        <row r="171">
          <cell r="F171">
            <v>100234</v>
          </cell>
          <cell r="G171">
            <v>100245</v>
          </cell>
        </row>
        <row r="172">
          <cell r="F172">
            <v>100235</v>
          </cell>
          <cell r="G172">
            <v>100246</v>
          </cell>
        </row>
        <row r="173">
          <cell r="F173">
            <v>100239</v>
          </cell>
          <cell r="G173">
            <v>100250</v>
          </cell>
        </row>
        <row r="174">
          <cell r="F174">
            <v>100241</v>
          </cell>
          <cell r="G174">
            <v>100256</v>
          </cell>
        </row>
        <row r="175">
          <cell r="F175">
            <v>100242</v>
          </cell>
          <cell r="G175">
            <v>100259</v>
          </cell>
        </row>
        <row r="176">
          <cell r="F176">
            <v>100243</v>
          </cell>
          <cell r="G176">
            <v>100260</v>
          </cell>
        </row>
        <row r="177">
          <cell r="F177">
            <v>100245</v>
          </cell>
          <cell r="G177">
            <v>100263</v>
          </cell>
        </row>
        <row r="178">
          <cell r="F178">
            <v>100246</v>
          </cell>
          <cell r="G178">
            <v>100269</v>
          </cell>
        </row>
        <row r="179">
          <cell r="F179">
            <v>100250</v>
          </cell>
          <cell r="G179">
            <v>100270</v>
          </cell>
        </row>
        <row r="180">
          <cell r="F180">
            <v>100251</v>
          </cell>
          <cell r="G180">
            <v>100271</v>
          </cell>
        </row>
        <row r="181">
          <cell r="F181">
            <v>100256</v>
          </cell>
          <cell r="G181">
            <v>100272</v>
          </cell>
        </row>
        <row r="182">
          <cell r="F182">
            <v>100259</v>
          </cell>
          <cell r="G182">
            <v>100274</v>
          </cell>
        </row>
        <row r="183">
          <cell r="F183">
            <v>100260</v>
          </cell>
          <cell r="G183">
            <v>100275</v>
          </cell>
        </row>
        <row r="184">
          <cell r="F184">
            <v>100263</v>
          </cell>
          <cell r="G184">
            <v>100277</v>
          </cell>
        </row>
        <row r="185">
          <cell r="F185">
            <v>100269</v>
          </cell>
          <cell r="G185">
            <v>100278</v>
          </cell>
        </row>
        <row r="186">
          <cell r="F186">
            <v>100270</v>
          </cell>
          <cell r="G186">
            <v>100280</v>
          </cell>
        </row>
        <row r="187">
          <cell r="F187">
            <v>100271</v>
          </cell>
          <cell r="G187">
            <v>100284</v>
          </cell>
        </row>
        <row r="188">
          <cell r="F188">
            <v>100272</v>
          </cell>
          <cell r="G188">
            <v>100285</v>
          </cell>
        </row>
        <row r="189">
          <cell r="F189">
            <v>100274</v>
          </cell>
          <cell r="G189">
            <v>100286</v>
          </cell>
        </row>
        <row r="190">
          <cell r="F190">
            <v>100275</v>
          </cell>
          <cell r="G190">
            <v>100289</v>
          </cell>
        </row>
        <row r="191">
          <cell r="F191">
            <v>100277</v>
          </cell>
          <cell r="G191">
            <v>100290</v>
          </cell>
        </row>
        <row r="192">
          <cell r="F192">
            <v>100278</v>
          </cell>
          <cell r="G192">
            <v>100291</v>
          </cell>
        </row>
        <row r="193">
          <cell r="F193">
            <v>100280</v>
          </cell>
          <cell r="G193">
            <v>100293</v>
          </cell>
        </row>
        <row r="194">
          <cell r="F194">
            <v>100284</v>
          </cell>
          <cell r="G194">
            <v>100296</v>
          </cell>
        </row>
        <row r="195">
          <cell r="F195">
            <v>100285</v>
          </cell>
          <cell r="G195">
            <v>100299</v>
          </cell>
        </row>
        <row r="196">
          <cell r="F196">
            <v>100286</v>
          </cell>
          <cell r="G196">
            <v>100303</v>
          </cell>
        </row>
        <row r="197">
          <cell r="F197">
            <v>100289</v>
          </cell>
          <cell r="G197">
            <v>100305</v>
          </cell>
        </row>
        <row r="198">
          <cell r="F198">
            <v>100290</v>
          </cell>
          <cell r="G198">
            <v>100306</v>
          </cell>
        </row>
        <row r="199">
          <cell r="F199">
            <v>100291</v>
          </cell>
          <cell r="G199">
            <v>100307</v>
          </cell>
        </row>
        <row r="200">
          <cell r="F200">
            <v>100293</v>
          </cell>
          <cell r="G200">
            <v>100308</v>
          </cell>
        </row>
        <row r="201">
          <cell r="F201">
            <v>100296</v>
          </cell>
          <cell r="G201">
            <v>100310</v>
          </cell>
        </row>
        <row r="202">
          <cell r="F202">
            <v>100297</v>
          </cell>
          <cell r="G202">
            <v>100311</v>
          </cell>
        </row>
        <row r="203">
          <cell r="F203">
            <v>100299</v>
          </cell>
          <cell r="G203">
            <v>100312</v>
          </cell>
        </row>
        <row r="204">
          <cell r="F204">
            <v>100303</v>
          </cell>
          <cell r="G204">
            <v>100315</v>
          </cell>
        </row>
        <row r="205">
          <cell r="F205">
            <v>100304</v>
          </cell>
          <cell r="G205">
            <v>100316</v>
          </cell>
        </row>
        <row r="206">
          <cell r="F206">
            <v>100305</v>
          </cell>
          <cell r="G206">
            <v>100319</v>
          </cell>
        </row>
        <row r="207">
          <cell r="F207">
            <v>100306</v>
          </cell>
          <cell r="G207">
            <v>100320</v>
          </cell>
        </row>
        <row r="208">
          <cell r="F208">
            <v>100307</v>
          </cell>
          <cell r="G208">
            <v>100322</v>
          </cell>
        </row>
        <row r="209">
          <cell r="F209">
            <v>100308</v>
          </cell>
          <cell r="G209">
            <v>100323</v>
          </cell>
        </row>
        <row r="210">
          <cell r="F210">
            <v>100310</v>
          </cell>
          <cell r="G210">
            <v>100325</v>
          </cell>
        </row>
        <row r="211">
          <cell r="F211">
            <v>100311</v>
          </cell>
          <cell r="G211">
            <v>100326</v>
          </cell>
        </row>
        <row r="212">
          <cell r="F212">
            <v>100312</v>
          </cell>
          <cell r="G212">
            <v>100328</v>
          </cell>
        </row>
        <row r="213">
          <cell r="F213">
            <v>100315</v>
          </cell>
          <cell r="G213">
            <v>100332</v>
          </cell>
        </row>
        <row r="214">
          <cell r="F214">
            <v>100316</v>
          </cell>
          <cell r="G214">
            <v>100334</v>
          </cell>
        </row>
        <row r="215">
          <cell r="F215">
            <v>100319</v>
          </cell>
          <cell r="G215">
            <v>100335</v>
          </cell>
        </row>
        <row r="216">
          <cell r="F216">
            <v>100320</v>
          </cell>
          <cell r="G216">
            <v>100337</v>
          </cell>
        </row>
        <row r="217">
          <cell r="F217">
            <v>100322</v>
          </cell>
          <cell r="G217">
            <v>100338</v>
          </cell>
        </row>
        <row r="218">
          <cell r="F218">
            <v>100323</v>
          </cell>
          <cell r="G218">
            <v>100339</v>
          </cell>
        </row>
        <row r="219">
          <cell r="F219">
            <v>100325</v>
          </cell>
          <cell r="G219">
            <v>100340</v>
          </cell>
        </row>
        <row r="220">
          <cell r="F220">
            <v>100326</v>
          </cell>
          <cell r="G220">
            <v>100341</v>
          </cell>
        </row>
        <row r="221">
          <cell r="F221">
            <v>100328</v>
          </cell>
          <cell r="G221">
            <v>100342</v>
          </cell>
        </row>
        <row r="222">
          <cell r="F222">
            <v>100331</v>
          </cell>
          <cell r="G222">
            <v>100343</v>
          </cell>
        </row>
        <row r="223">
          <cell r="F223">
            <v>100332</v>
          </cell>
          <cell r="G223">
            <v>100345</v>
          </cell>
        </row>
        <row r="224">
          <cell r="F224">
            <v>100334</v>
          </cell>
          <cell r="G224">
            <v>100351</v>
          </cell>
        </row>
        <row r="225">
          <cell r="F225">
            <v>100335</v>
          </cell>
          <cell r="G225">
            <v>100352</v>
          </cell>
        </row>
        <row r="226">
          <cell r="F226">
            <v>100337</v>
          </cell>
          <cell r="G226">
            <v>100354</v>
          </cell>
        </row>
        <row r="227">
          <cell r="F227">
            <v>100338</v>
          </cell>
          <cell r="G227">
            <v>100355</v>
          </cell>
        </row>
        <row r="228">
          <cell r="F228">
            <v>100339</v>
          </cell>
          <cell r="G228">
            <v>100359</v>
          </cell>
        </row>
        <row r="229">
          <cell r="F229">
            <v>100340</v>
          </cell>
          <cell r="G229">
            <v>100360</v>
          </cell>
        </row>
        <row r="230">
          <cell r="F230">
            <v>100341</v>
          </cell>
          <cell r="G230">
            <v>100362</v>
          </cell>
        </row>
        <row r="231">
          <cell r="F231">
            <v>100342</v>
          </cell>
          <cell r="G231">
            <v>100366</v>
          </cell>
        </row>
        <row r="232">
          <cell r="F232">
            <v>100343</v>
          </cell>
          <cell r="G232">
            <v>100368</v>
          </cell>
        </row>
        <row r="233">
          <cell r="F233">
            <v>100345</v>
          </cell>
          <cell r="G233">
            <v>100369</v>
          </cell>
        </row>
        <row r="234">
          <cell r="F234">
            <v>100351</v>
          </cell>
          <cell r="G234">
            <v>100370</v>
          </cell>
        </row>
        <row r="235">
          <cell r="F235">
            <v>100352</v>
          </cell>
          <cell r="G235">
            <v>100371</v>
          </cell>
        </row>
        <row r="236">
          <cell r="F236">
            <v>100354</v>
          </cell>
          <cell r="G236">
            <v>100372</v>
          </cell>
        </row>
        <row r="237">
          <cell r="F237">
            <v>100355</v>
          </cell>
          <cell r="G237">
            <v>100373</v>
          </cell>
        </row>
        <row r="238">
          <cell r="F238">
            <v>100359</v>
          </cell>
          <cell r="G238">
            <v>100379</v>
          </cell>
        </row>
        <row r="239">
          <cell r="F239">
            <v>100360</v>
          </cell>
          <cell r="G239">
            <v>100382</v>
          </cell>
        </row>
        <row r="240">
          <cell r="F240">
            <v>100362</v>
          </cell>
          <cell r="G240">
            <v>100384</v>
          </cell>
        </row>
        <row r="241">
          <cell r="F241">
            <v>100366</v>
          </cell>
          <cell r="G241">
            <v>100386</v>
          </cell>
        </row>
        <row r="242">
          <cell r="F242">
            <v>100368</v>
          </cell>
          <cell r="G242">
            <v>100387</v>
          </cell>
        </row>
        <row r="243">
          <cell r="F243">
            <v>100369</v>
          </cell>
          <cell r="G243">
            <v>100388</v>
          </cell>
        </row>
        <row r="244">
          <cell r="F244">
            <v>100370</v>
          </cell>
          <cell r="G244">
            <v>100390</v>
          </cell>
        </row>
        <row r="245">
          <cell r="F245">
            <v>100371</v>
          </cell>
          <cell r="G245">
            <v>100395</v>
          </cell>
        </row>
        <row r="246">
          <cell r="F246">
            <v>100372</v>
          </cell>
          <cell r="G246">
            <v>100401</v>
          </cell>
        </row>
        <row r="247">
          <cell r="F247">
            <v>100373</v>
          </cell>
          <cell r="G247">
            <v>100408</v>
          </cell>
        </row>
        <row r="248">
          <cell r="F248">
            <v>100379</v>
          </cell>
          <cell r="G248">
            <v>100413</v>
          </cell>
        </row>
        <row r="249">
          <cell r="F249">
            <v>100382</v>
          </cell>
          <cell r="G249">
            <v>100414</v>
          </cell>
        </row>
        <row r="250">
          <cell r="F250">
            <v>100384</v>
          </cell>
          <cell r="G250">
            <v>100419</v>
          </cell>
        </row>
        <row r="251">
          <cell r="F251">
            <v>100386</v>
          </cell>
          <cell r="G251">
            <v>100421</v>
          </cell>
        </row>
        <row r="252">
          <cell r="F252">
            <v>100387</v>
          </cell>
          <cell r="G252">
            <v>100424</v>
          </cell>
        </row>
        <row r="253">
          <cell r="F253">
            <v>100388</v>
          </cell>
          <cell r="G253">
            <v>100426</v>
          </cell>
        </row>
        <row r="254">
          <cell r="F254">
            <v>100390</v>
          </cell>
          <cell r="G254">
            <v>100427</v>
          </cell>
        </row>
        <row r="255">
          <cell r="F255">
            <v>100395</v>
          </cell>
          <cell r="G255">
            <v>100428</v>
          </cell>
        </row>
        <row r="256">
          <cell r="F256">
            <v>100401</v>
          </cell>
          <cell r="G256">
            <v>100429</v>
          </cell>
        </row>
        <row r="257">
          <cell r="F257">
            <v>100408</v>
          </cell>
          <cell r="G257">
            <v>100430</v>
          </cell>
        </row>
        <row r="258">
          <cell r="F258">
            <v>100413</v>
          </cell>
          <cell r="G258">
            <v>100432</v>
          </cell>
        </row>
        <row r="259">
          <cell r="F259">
            <v>100414</v>
          </cell>
          <cell r="G259">
            <v>100435</v>
          </cell>
        </row>
        <row r="260">
          <cell r="F260">
            <v>100419</v>
          </cell>
          <cell r="G260">
            <v>100436</v>
          </cell>
        </row>
        <row r="261">
          <cell r="F261">
            <v>100421</v>
          </cell>
          <cell r="G261">
            <v>100438</v>
          </cell>
        </row>
        <row r="262">
          <cell r="F262">
            <v>100424</v>
          </cell>
          <cell r="G262">
            <v>100439</v>
          </cell>
        </row>
        <row r="263">
          <cell r="F263">
            <v>100426</v>
          </cell>
          <cell r="G263">
            <v>100441</v>
          </cell>
        </row>
        <row r="264">
          <cell r="F264">
            <v>100427</v>
          </cell>
          <cell r="G264">
            <v>100442</v>
          </cell>
        </row>
        <row r="265">
          <cell r="F265">
            <v>100428</v>
          </cell>
          <cell r="G265">
            <v>100445</v>
          </cell>
        </row>
        <row r="266">
          <cell r="F266">
            <v>100429</v>
          </cell>
          <cell r="G266">
            <v>100446</v>
          </cell>
        </row>
        <row r="267">
          <cell r="F267">
            <v>100430</v>
          </cell>
          <cell r="G267">
            <v>100447</v>
          </cell>
        </row>
        <row r="268">
          <cell r="F268">
            <v>100432</v>
          </cell>
          <cell r="G268">
            <v>100448</v>
          </cell>
        </row>
        <row r="269">
          <cell r="F269">
            <v>100435</v>
          </cell>
          <cell r="G269">
            <v>100449</v>
          </cell>
        </row>
        <row r="270">
          <cell r="F270">
            <v>100436</v>
          </cell>
          <cell r="G270">
            <v>100451</v>
          </cell>
        </row>
        <row r="271">
          <cell r="F271">
            <v>100438</v>
          </cell>
          <cell r="G271">
            <v>100456</v>
          </cell>
        </row>
        <row r="272">
          <cell r="F272">
            <v>100439</v>
          </cell>
          <cell r="G272">
            <v>100457</v>
          </cell>
        </row>
        <row r="273">
          <cell r="F273">
            <v>100441</v>
          </cell>
          <cell r="G273">
            <v>100459</v>
          </cell>
        </row>
        <row r="274">
          <cell r="F274">
            <v>100442</v>
          </cell>
          <cell r="G274">
            <v>100460</v>
          </cell>
        </row>
        <row r="275">
          <cell r="F275">
            <v>100445</v>
          </cell>
          <cell r="G275">
            <v>100464</v>
          </cell>
        </row>
        <row r="276">
          <cell r="F276">
            <v>100446</v>
          </cell>
          <cell r="G276">
            <v>100469</v>
          </cell>
        </row>
        <row r="277">
          <cell r="F277">
            <v>100447</v>
          </cell>
          <cell r="G277">
            <v>100470</v>
          </cell>
        </row>
        <row r="278">
          <cell r="F278">
            <v>100448</v>
          </cell>
          <cell r="G278">
            <v>100471</v>
          </cell>
        </row>
        <row r="279">
          <cell r="F279">
            <v>100449</v>
          </cell>
          <cell r="G279">
            <v>100473</v>
          </cell>
        </row>
        <row r="280">
          <cell r="F280">
            <v>100451</v>
          </cell>
          <cell r="G280">
            <v>100474</v>
          </cell>
        </row>
        <row r="281">
          <cell r="F281">
            <v>100456</v>
          </cell>
          <cell r="G281">
            <v>100475</v>
          </cell>
        </row>
        <row r="282">
          <cell r="F282">
            <v>100457</v>
          </cell>
          <cell r="G282">
            <v>100476</v>
          </cell>
        </row>
        <row r="283">
          <cell r="F283">
            <v>100459</v>
          </cell>
          <cell r="G283">
            <v>100477</v>
          </cell>
        </row>
        <row r="284">
          <cell r="F284">
            <v>100460</v>
          </cell>
          <cell r="G284">
            <v>100478</v>
          </cell>
        </row>
        <row r="285">
          <cell r="F285">
            <v>100464</v>
          </cell>
          <cell r="G285">
            <v>100479</v>
          </cell>
        </row>
        <row r="286">
          <cell r="F286">
            <v>100469</v>
          </cell>
          <cell r="G286">
            <v>100482</v>
          </cell>
        </row>
        <row r="287">
          <cell r="F287">
            <v>100470</v>
          </cell>
          <cell r="G287">
            <v>100484</v>
          </cell>
        </row>
        <row r="288">
          <cell r="F288">
            <v>100471</v>
          </cell>
          <cell r="G288">
            <v>100485</v>
          </cell>
        </row>
        <row r="289">
          <cell r="F289">
            <v>100473</v>
          </cell>
          <cell r="G289">
            <v>100486</v>
          </cell>
        </row>
        <row r="290">
          <cell r="F290">
            <v>100474</v>
          </cell>
          <cell r="G290">
            <v>100487</v>
          </cell>
        </row>
        <row r="291">
          <cell r="F291">
            <v>100475</v>
          </cell>
          <cell r="G291">
            <v>100488</v>
          </cell>
        </row>
        <row r="292">
          <cell r="F292">
            <v>100476</v>
          </cell>
          <cell r="G292">
            <v>100489</v>
          </cell>
        </row>
        <row r="293">
          <cell r="F293">
            <v>100477</v>
          </cell>
          <cell r="G293">
            <v>100490</v>
          </cell>
        </row>
        <row r="294">
          <cell r="F294">
            <v>100478</v>
          </cell>
          <cell r="G294">
            <v>100491</v>
          </cell>
        </row>
        <row r="295">
          <cell r="F295">
            <v>100479</v>
          </cell>
          <cell r="G295">
            <v>100492</v>
          </cell>
        </row>
        <row r="296">
          <cell r="F296">
            <v>100482</v>
          </cell>
          <cell r="G296">
            <v>100494</v>
          </cell>
        </row>
        <row r="297">
          <cell r="F297">
            <v>100484</v>
          </cell>
          <cell r="G297">
            <v>100495</v>
          </cell>
        </row>
        <row r="298">
          <cell r="F298">
            <v>100485</v>
          </cell>
          <cell r="G298">
            <v>100496</v>
          </cell>
        </row>
        <row r="299">
          <cell r="F299">
            <v>100486</v>
          </cell>
          <cell r="G299">
            <v>100497</v>
          </cell>
        </row>
        <row r="300">
          <cell r="F300">
            <v>100487</v>
          </cell>
          <cell r="G300">
            <v>100498</v>
          </cell>
        </row>
        <row r="301">
          <cell r="F301">
            <v>100488</v>
          </cell>
          <cell r="G301">
            <v>100499</v>
          </cell>
        </row>
        <row r="302">
          <cell r="F302">
            <v>100489</v>
          </cell>
          <cell r="G302">
            <v>100500</v>
          </cell>
        </row>
        <row r="303">
          <cell r="F303">
            <v>100490</v>
          </cell>
          <cell r="G303">
            <v>100501</v>
          </cell>
        </row>
        <row r="304">
          <cell r="F304">
            <v>100491</v>
          </cell>
          <cell r="G304">
            <v>100502</v>
          </cell>
        </row>
        <row r="305">
          <cell r="F305">
            <v>100492</v>
          </cell>
          <cell r="G305">
            <v>100505</v>
          </cell>
        </row>
        <row r="306">
          <cell r="F306">
            <v>100494</v>
          </cell>
          <cell r="G306">
            <v>100508</v>
          </cell>
        </row>
        <row r="307">
          <cell r="F307">
            <v>100495</v>
          </cell>
          <cell r="G307">
            <v>100511</v>
          </cell>
        </row>
        <row r="308">
          <cell r="F308">
            <v>100496</v>
          </cell>
          <cell r="G308">
            <v>100513</v>
          </cell>
        </row>
        <row r="309">
          <cell r="F309">
            <v>100497</v>
          </cell>
          <cell r="G309">
            <v>100520</v>
          </cell>
        </row>
        <row r="310">
          <cell r="F310">
            <v>100498</v>
          </cell>
          <cell r="G310">
            <v>100521</v>
          </cell>
        </row>
        <row r="311">
          <cell r="F311">
            <v>100499</v>
          </cell>
          <cell r="G311">
            <v>100522</v>
          </cell>
        </row>
        <row r="312">
          <cell r="F312">
            <v>100500</v>
          </cell>
          <cell r="G312">
            <v>100523</v>
          </cell>
        </row>
        <row r="313">
          <cell r="F313">
            <v>100501</v>
          </cell>
          <cell r="G313">
            <v>100525</v>
          </cell>
        </row>
        <row r="314">
          <cell r="F314">
            <v>100502</v>
          </cell>
          <cell r="G314">
            <v>100527</v>
          </cell>
        </row>
        <row r="315">
          <cell r="F315">
            <v>100505</v>
          </cell>
          <cell r="G315">
            <v>100528</v>
          </cell>
        </row>
        <row r="316">
          <cell r="F316">
            <v>100508</v>
          </cell>
          <cell r="G316">
            <v>100529</v>
          </cell>
        </row>
        <row r="317">
          <cell r="F317">
            <v>100511</v>
          </cell>
          <cell r="G317">
            <v>100530</v>
          </cell>
        </row>
        <row r="318">
          <cell r="F318">
            <v>100513</v>
          </cell>
          <cell r="G318">
            <v>100531</v>
          </cell>
        </row>
        <row r="319">
          <cell r="F319">
            <v>100517</v>
          </cell>
          <cell r="G319">
            <v>100534</v>
          </cell>
        </row>
        <row r="320">
          <cell r="F320">
            <v>100520</v>
          </cell>
          <cell r="G320">
            <v>100535</v>
          </cell>
        </row>
        <row r="321">
          <cell r="F321">
            <v>100521</v>
          </cell>
          <cell r="G321">
            <v>100536</v>
          </cell>
        </row>
        <row r="322">
          <cell r="F322">
            <v>100522</v>
          </cell>
          <cell r="G322">
            <v>100538</v>
          </cell>
        </row>
        <row r="323">
          <cell r="F323">
            <v>100523</v>
          </cell>
          <cell r="G323">
            <v>100539</v>
          </cell>
        </row>
        <row r="324">
          <cell r="F324">
            <v>100525</v>
          </cell>
          <cell r="G324">
            <v>100540</v>
          </cell>
        </row>
        <row r="325">
          <cell r="F325">
            <v>100527</v>
          </cell>
          <cell r="G325">
            <v>100541</v>
          </cell>
        </row>
        <row r="326">
          <cell r="F326">
            <v>100528</v>
          </cell>
          <cell r="G326">
            <v>100542</v>
          </cell>
        </row>
        <row r="327">
          <cell r="F327">
            <v>100529</v>
          </cell>
          <cell r="G327">
            <v>100543</v>
          </cell>
        </row>
        <row r="328">
          <cell r="F328">
            <v>100530</v>
          </cell>
          <cell r="G328">
            <v>100544</v>
          </cell>
        </row>
        <row r="329">
          <cell r="F329">
            <v>100531</v>
          </cell>
          <cell r="G329">
            <v>100547</v>
          </cell>
        </row>
        <row r="330">
          <cell r="F330">
            <v>100534</v>
          </cell>
          <cell r="G330">
            <v>100548</v>
          </cell>
        </row>
        <row r="331">
          <cell r="F331">
            <v>100535</v>
          </cell>
          <cell r="G331">
            <v>100549</v>
          </cell>
        </row>
        <row r="332">
          <cell r="F332">
            <v>100536</v>
          </cell>
          <cell r="G332">
            <v>100550</v>
          </cell>
        </row>
        <row r="333">
          <cell r="F333">
            <v>100538</v>
          </cell>
          <cell r="G333">
            <v>100551</v>
          </cell>
        </row>
        <row r="334">
          <cell r="F334">
            <v>100539</v>
          </cell>
          <cell r="G334">
            <v>100552</v>
          </cell>
        </row>
        <row r="335">
          <cell r="F335">
            <v>100540</v>
          </cell>
          <cell r="G335">
            <v>100553</v>
          </cell>
        </row>
        <row r="336">
          <cell r="F336">
            <v>100541</v>
          </cell>
          <cell r="G336">
            <v>100554</v>
          </cell>
        </row>
        <row r="337">
          <cell r="F337">
            <v>100542</v>
          </cell>
          <cell r="G337">
            <v>100555</v>
          </cell>
        </row>
        <row r="338">
          <cell r="F338">
            <v>100543</v>
          </cell>
          <cell r="G338">
            <v>100556</v>
          </cell>
        </row>
        <row r="339">
          <cell r="F339">
            <v>100544</v>
          </cell>
          <cell r="G339">
            <v>100557</v>
          </cell>
        </row>
        <row r="340">
          <cell r="F340">
            <v>100547</v>
          </cell>
          <cell r="G340">
            <v>100559</v>
          </cell>
        </row>
        <row r="341">
          <cell r="F341">
            <v>100548</v>
          </cell>
          <cell r="G341">
            <v>100560</v>
          </cell>
        </row>
        <row r="342">
          <cell r="F342">
            <v>100549</v>
          </cell>
          <cell r="G342">
            <v>100561</v>
          </cell>
        </row>
        <row r="343">
          <cell r="F343">
            <v>100550</v>
          </cell>
          <cell r="G343">
            <v>100563</v>
          </cell>
        </row>
        <row r="344">
          <cell r="F344">
            <v>100551</v>
          </cell>
          <cell r="G344">
            <v>100564</v>
          </cell>
        </row>
        <row r="345">
          <cell r="F345">
            <v>100552</v>
          </cell>
          <cell r="G345">
            <v>100565</v>
          </cell>
        </row>
        <row r="346">
          <cell r="F346">
            <v>100553</v>
          </cell>
          <cell r="G346">
            <v>100566</v>
          </cell>
        </row>
        <row r="347">
          <cell r="F347">
            <v>100554</v>
          </cell>
          <cell r="G347">
            <v>100569</v>
          </cell>
        </row>
        <row r="348">
          <cell r="F348">
            <v>100555</v>
          </cell>
          <cell r="G348">
            <v>100570</v>
          </cell>
        </row>
        <row r="349">
          <cell r="F349">
            <v>100556</v>
          </cell>
          <cell r="G349">
            <v>100572</v>
          </cell>
        </row>
        <row r="350">
          <cell r="F350">
            <v>100557</v>
          </cell>
          <cell r="G350">
            <v>100573</v>
          </cell>
        </row>
        <row r="351">
          <cell r="F351">
            <v>100559</v>
          </cell>
          <cell r="G351">
            <v>100576</v>
          </cell>
        </row>
        <row r="352">
          <cell r="F352">
            <v>100560</v>
          </cell>
          <cell r="G352">
            <v>100578</v>
          </cell>
        </row>
        <row r="353">
          <cell r="F353">
            <v>100561</v>
          </cell>
          <cell r="G353">
            <v>100580</v>
          </cell>
        </row>
        <row r="354">
          <cell r="F354">
            <v>100563</v>
          </cell>
          <cell r="G354">
            <v>100585</v>
          </cell>
        </row>
        <row r="355">
          <cell r="F355">
            <v>100564</v>
          </cell>
          <cell r="G355">
            <v>100586</v>
          </cell>
        </row>
        <row r="356">
          <cell r="F356">
            <v>100565</v>
          </cell>
          <cell r="G356">
            <v>100588</v>
          </cell>
        </row>
        <row r="357">
          <cell r="F357">
            <v>100566</v>
          </cell>
          <cell r="G357">
            <v>100589</v>
          </cell>
        </row>
        <row r="358">
          <cell r="F358">
            <v>100569</v>
          </cell>
          <cell r="G358">
            <v>100590</v>
          </cell>
        </row>
        <row r="359">
          <cell r="F359">
            <v>100570</v>
          </cell>
          <cell r="G359">
            <v>100592</v>
          </cell>
        </row>
        <row r="360">
          <cell r="F360">
            <v>100572</v>
          </cell>
          <cell r="G360">
            <v>100593</v>
          </cell>
        </row>
        <row r="361">
          <cell r="F361">
            <v>100573</v>
          </cell>
          <cell r="G361">
            <v>100595</v>
          </cell>
        </row>
        <row r="362">
          <cell r="F362">
            <v>100576</v>
          </cell>
          <cell r="G362">
            <v>100596</v>
          </cell>
        </row>
        <row r="363">
          <cell r="F363">
            <v>100578</v>
          </cell>
          <cell r="G363">
            <v>100598</v>
          </cell>
        </row>
        <row r="364">
          <cell r="F364">
            <v>100580</v>
          </cell>
          <cell r="G364">
            <v>100603</v>
          </cell>
        </row>
        <row r="365">
          <cell r="F365">
            <v>100581</v>
          </cell>
          <cell r="G365">
            <v>100605</v>
          </cell>
        </row>
        <row r="366">
          <cell r="F366">
            <v>100585</v>
          </cell>
          <cell r="G366">
            <v>100606</v>
          </cell>
        </row>
        <row r="367">
          <cell r="F367">
            <v>100586</v>
          </cell>
          <cell r="G367">
            <v>100610</v>
          </cell>
        </row>
        <row r="368">
          <cell r="F368">
            <v>100588</v>
          </cell>
          <cell r="G368">
            <v>100612</v>
          </cell>
        </row>
        <row r="369">
          <cell r="F369">
            <v>100589</v>
          </cell>
          <cell r="G369">
            <v>100613</v>
          </cell>
        </row>
        <row r="370">
          <cell r="F370">
            <v>100590</v>
          </cell>
          <cell r="G370">
            <v>100617</v>
          </cell>
        </row>
        <row r="371">
          <cell r="F371">
            <v>100592</v>
          </cell>
          <cell r="G371">
            <v>100619</v>
          </cell>
        </row>
        <row r="372">
          <cell r="F372">
            <v>100593</v>
          </cell>
          <cell r="G372">
            <v>100620</v>
          </cell>
        </row>
        <row r="373">
          <cell r="F373">
            <v>100595</v>
          </cell>
          <cell r="G373">
            <v>100622</v>
          </cell>
        </row>
        <row r="374">
          <cell r="F374">
            <v>100596</v>
          </cell>
          <cell r="G374">
            <v>100624</v>
          </cell>
        </row>
        <row r="375">
          <cell r="F375">
            <v>100598</v>
          </cell>
          <cell r="G375">
            <v>100626</v>
          </cell>
        </row>
        <row r="376">
          <cell r="F376">
            <v>100603</v>
          </cell>
          <cell r="G376">
            <v>100627</v>
          </cell>
        </row>
        <row r="377">
          <cell r="F377">
            <v>100605</v>
          </cell>
          <cell r="G377">
            <v>100630</v>
          </cell>
        </row>
        <row r="378">
          <cell r="F378">
            <v>100606</v>
          </cell>
          <cell r="G378">
            <v>100631</v>
          </cell>
        </row>
        <row r="379">
          <cell r="F379">
            <v>100610</v>
          </cell>
          <cell r="G379">
            <v>100632</v>
          </cell>
        </row>
        <row r="380">
          <cell r="F380">
            <v>100612</v>
          </cell>
          <cell r="G380">
            <v>100633</v>
          </cell>
        </row>
        <row r="381">
          <cell r="F381">
            <v>100613</v>
          </cell>
          <cell r="G381">
            <v>100634</v>
          </cell>
        </row>
        <row r="382">
          <cell r="F382">
            <v>100617</v>
          </cell>
          <cell r="G382">
            <v>100635</v>
          </cell>
        </row>
        <row r="383">
          <cell r="F383">
            <v>100619</v>
          </cell>
          <cell r="G383">
            <v>100637</v>
          </cell>
        </row>
        <row r="384">
          <cell r="F384">
            <v>100620</v>
          </cell>
          <cell r="G384">
            <v>100638</v>
          </cell>
        </row>
        <row r="385">
          <cell r="F385">
            <v>100622</v>
          </cell>
          <cell r="G385">
            <v>100640</v>
          </cell>
        </row>
        <row r="386">
          <cell r="F386">
            <v>100624</v>
          </cell>
          <cell r="G386">
            <v>100641</v>
          </cell>
        </row>
        <row r="387">
          <cell r="F387">
            <v>100626</v>
          </cell>
          <cell r="G387">
            <v>100642</v>
          </cell>
        </row>
        <row r="388">
          <cell r="F388">
            <v>100627</v>
          </cell>
          <cell r="G388">
            <v>100643</v>
          </cell>
        </row>
        <row r="389">
          <cell r="F389">
            <v>100630</v>
          </cell>
          <cell r="G389">
            <v>100644</v>
          </cell>
        </row>
        <row r="390">
          <cell r="F390">
            <v>100631</v>
          </cell>
          <cell r="G390">
            <v>100647</v>
          </cell>
        </row>
        <row r="391">
          <cell r="F391">
            <v>100632</v>
          </cell>
          <cell r="G391">
            <v>100649</v>
          </cell>
        </row>
        <row r="392">
          <cell r="F392">
            <v>100633</v>
          </cell>
          <cell r="G392">
            <v>100650</v>
          </cell>
        </row>
        <row r="393">
          <cell r="F393">
            <v>100634</v>
          </cell>
          <cell r="G393">
            <v>100651</v>
          </cell>
        </row>
        <row r="394">
          <cell r="F394">
            <v>100635</v>
          </cell>
          <cell r="G394">
            <v>100652</v>
          </cell>
        </row>
        <row r="395">
          <cell r="F395">
            <v>100637</v>
          </cell>
          <cell r="G395">
            <v>100655</v>
          </cell>
        </row>
        <row r="396">
          <cell r="F396">
            <v>100638</v>
          </cell>
          <cell r="G396">
            <v>100656</v>
          </cell>
        </row>
        <row r="397">
          <cell r="F397">
            <v>100640</v>
          </cell>
          <cell r="G397">
            <v>100657</v>
          </cell>
        </row>
        <row r="398">
          <cell r="F398">
            <v>100641</v>
          </cell>
          <cell r="G398">
            <v>100658</v>
          </cell>
        </row>
        <row r="399">
          <cell r="F399">
            <v>100642</v>
          </cell>
          <cell r="G399">
            <v>100659</v>
          </cell>
        </row>
        <row r="400">
          <cell r="F400">
            <v>100643</v>
          </cell>
          <cell r="G400">
            <v>100661</v>
          </cell>
        </row>
        <row r="401">
          <cell r="F401">
            <v>100644</v>
          </cell>
          <cell r="G401">
            <v>100662</v>
          </cell>
        </row>
        <row r="402">
          <cell r="F402">
            <v>100647</v>
          </cell>
          <cell r="G402">
            <v>100663</v>
          </cell>
        </row>
        <row r="403">
          <cell r="F403">
            <v>100649</v>
          </cell>
          <cell r="G403">
            <v>100664</v>
          </cell>
        </row>
        <row r="404">
          <cell r="F404">
            <v>100650</v>
          </cell>
          <cell r="G404">
            <v>100666</v>
          </cell>
        </row>
        <row r="405">
          <cell r="F405">
            <v>100651</v>
          </cell>
          <cell r="G405">
            <v>100667</v>
          </cell>
        </row>
        <row r="406">
          <cell r="F406">
            <v>100652</v>
          </cell>
          <cell r="G406">
            <v>100669</v>
          </cell>
        </row>
        <row r="407">
          <cell r="F407">
            <v>100655</v>
          </cell>
          <cell r="G407">
            <v>100670</v>
          </cell>
        </row>
        <row r="408">
          <cell r="F408">
            <v>100656</v>
          </cell>
          <cell r="G408">
            <v>100671</v>
          </cell>
        </row>
        <row r="409">
          <cell r="F409">
            <v>100657</v>
          </cell>
          <cell r="G409">
            <v>100672</v>
          </cell>
        </row>
        <row r="410">
          <cell r="F410">
            <v>100658</v>
          </cell>
          <cell r="G410">
            <v>100674</v>
          </cell>
        </row>
        <row r="411">
          <cell r="F411">
            <v>100659</v>
          </cell>
          <cell r="G411">
            <v>100675</v>
          </cell>
        </row>
        <row r="412">
          <cell r="F412">
            <v>100661</v>
          </cell>
          <cell r="G412">
            <v>100676</v>
          </cell>
        </row>
        <row r="413">
          <cell r="F413">
            <v>100662</v>
          </cell>
          <cell r="G413">
            <v>100678</v>
          </cell>
        </row>
        <row r="414">
          <cell r="F414">
            <v>100663</v>
          </cell>
          <cell r="G414">
            <v>100680</v>
          </cell>
        </row>
        <row r="415">
          <cell r="F415">
            <v>100664</v>
          </cell>
          <cell r="G415">
            <v>100683</v>
          </cell>
        </row>
        <row r="416">
          <cell r="F416">
            <v>100666</v>
          </cell>
          <cell r="G416">
            <v>100687</v>
          </cell>
        </row>
        <row r="417">
          <cell r="F417">
            <v>100667</v>
          </cell>
          <cell r="G417">
            <v>100688</v>
          </cell>
        </row>
        <row r="418">
          <cell r="F418">
            <v>100669</v>
          </cell>
          <cell r="G418">
            <v>100689</v>
          </cell>
        </row>
        <row r="419">
          <cell r="F419">
            <v>100670</v>
          </cell>
          <cell r="G419">
            <v>100693</v>
          </cell>
        </row>
        <row r="420">
          <cell r="F420">
            <v>100671</v>
          </cell>
          <cell r="G420">
            <v>100694</v>
          </cell>
        </row>
        <row r="421">
          <cell r="F421">
            <v>100672</v>
          </cell>
          <cell r="G421">
            <v>100695</v>
          </cell>
        </row>
        <row r="422">
          <cell r="F422">
            <v>100674</v>
          </cell>
          <cell r="G422">
            <v>100696</v>
          </cell>
        </row>
        <row r="423">
          <cell r="F423">
            <v>100675</v>
          </cell>
          <cell r="G423">
            <v>100697</v>
          </cell>
        </row>
        <row r="424">
          <cell r="F424">
            <v>100676</v>
          </cell>
          <cell r="G424">
            <v>100698</v>
          </cell>
        </row>
        <row r="425">
          <cell r="F425">
            <v>100678</v>
          </cell>
          <cell r="G425">
            <v>100701</v>
          </cell>
        </row>
        <row r="426">
          <cell r="F426">
            <v>100680</v>
          </cell>
          <cell r="G426">
            <v>100702</v>
          </cell>
        </row>
        <row r="427">
          <cell r="F427">
            <v>100683</v>
          </cell>
          <cell r="G427">
            <v>100708</v>
          </cell>
        </row>
        <row r="428">
          <cell r="F428">
            <v>100684</v>
          </cell>
          <cell r="G428">
            <v>100710</v>
          </cell>
        </row>
        <row r="429">
          <cell r="F429">
            <v>100687</v>
          </cell>
          <cell r="G429">
            <v>100711</v>
          </cell>
        </row>
        <row r="430">
          <cell r="F430">
            <v>100688</v>
          </cell>
          <cell r="G430">
            <v>100712</v>
          </cell>
        </row>
        <row r="431">
          <cell r="F431">
            <v>100689</v>
          </cell>
          <cell r="G431">
            <v>100713</v>
          </cell>
        </row>
        <row r="432">
          <cell r="F432">
            <v>100693</v>
          </cell>
          <cell r="G432">
            <v>100717</v>
          </cell>
        </row>
        <row r="433">
          <cell r="F433">
            <v>100694</v>
          </cell>
          <cell r="G433">
            <v>100718</v>
          </cell>
        </row>
        <row r="434">
          <cell r="F434">
            <v>100695</v>
          </cell>
          <cell r="G434">
            <v>100719</v>
          </cell>
        </row>
        <row r="435">
          <cell r="F435">
            <v>100696</v>
          </cell>
          <cell r="G435">
            <v>100721</v>
          </cell>
        </row>
        <row r="436">
          <cell r="F436">
            <v>100697</v>
          </cell>
          <cell r="G436">
            <v>100722</v>
          </cell>
        </row>
        <row r="437">
          <cell r="F437">
            <v>100698</v>
          </cell>
          <cell r="G437">
            <v>100724</v>
          </cell>
        </row>
        <row r="438">
          <cell r="F438">
            <v>100699</v>
          </cell>
          <cell r="G438">
            <v>100725</v>
          </cell>
        </row>
        <row r="439">
          <cell r="F439">
            <v>100701</v>
          </cell>
          <cell r="G439">
            <v>100726</v>
          </cell>
        </row>
        <row r="440">
          <cell r="F440">
            <v>100702</v>
          </cell>
          <cell r="G440">
            <v>100727</v>
          </cell>
        </row>
        <row r="441">
          <cell r="F441">
            <v>100704</v>
          </cell>
          <cell r="G441">
            <v>100729</v>
          </cell>
        </row>
        <row r="442">
          <cell r="F442">
            <v>100708</v>
          </cell>
          <cell r="G442">
            <v>100732</v>
          </cell>
        </row>
        <row r="443">
          <cell r="F443">
            <v>100710</v>
          </cell>
          <cell r="G443">
            <v>100734</v>
          </cell>
        </row>
        <row r="444">
          <cell r="F444">
            <v>100711</v>
          </cell>
          <cell r="G444">
            <v>100735</v>
          </cell>
        </row>
        <row r="445">
          <cell r="F445">
            <v>100712</v>
          </cell>
          <cell r="G445">
            <v>100736</v>
          </cell>
        </row>
        <row r="446">
          <cell r="F446">
            <v>100713</v>
          </cell>
          <cell r="G446">
            <v>100737</v>
          </cell>
        </row>
        <row r="447">
          <cell r="F447">
            <v>100717</v>
          </cell>
          <cell r="G447">
            <v>100739</v>
          </cell>
        </row>
        <row r="448">
          <cell r="F448">
            <v>100718</v>
          </cell>
          <cell r="G448">
            <v>100740</v>
          </cell>
        </row>
        <row r="449">
          <cell r="F449">
            <v>100719</v>
          </cell>
          <cell r="G449">
            <v>100742</v>
          </cell>
        </row>
        <row r="450">
          <cell r="F450">
            <v>100721</v>
          </cell>
          <cell r="G450">
            <v>100743</v>
          </cell>
        </row>
        <row r="451">
          <cell r="F451">
            <v>100722</v>
          </cell>
          <cell r="G451">
            <v>100746</v>
          </cell>
        </row>
        <row r="452">
          <cell r="F452">
            <v>100724</v>
          </cell>
          <cell r="G452">
            <v>100748</v>
          </cell>
        </row>
        <row r="453">
          <cell r="F453">
            <v>100725</v>
          </cell>
          <cell r="G453">
            <v>100750</v>
          </cell>
        </row>
        <row r="454">
          <cell r="F454">
            <v>100726</v>
          </cell>
          <cell r="G454">
            <v>100752</v>
          </cell>
        </row>
        <row r="455">
          <cell r="F455">
            <v>100727</v>
          </cell>
          <cell r="G455">
            <v>100755</v>
          </cell>
        </row>
        <row r="456">
          <cell r="F456">
            <v>100729</v>
          </cell>
          <cell r="G456">
            <v>100757</v>
          </cell>
        </row>
        <row r="457">
          <cell r="F457">
            <v>100730</v>
          </cell>
          <cell r="G457">
            <v>100758</v>
          </cell>
        </row>
        <row r="458">
          <cell r="F458">
            <v>100732</v>
          </cell>
          <cell r="G458">
            <v>100760</v>
          </cell>
        </row>
        <row r="459">
          <cell r="F459">
            <v>100734</v>
          </cell>
          <cell r="G459">
            <v>100763</v>
          </cell>
        </row>
        <row r="460">
          <cell r="F460">
            <v>100735</v>
          </cell>
          <cell r="G460">
            <v>100764</v>
          </cell>
        </row>
        <row r="461">
          <cell r="F461">
            <v>100736</v>
          </cell>
          <cell r="G461">
            <v>100765</v>
          </cell>
        </row>
        <row r="462">
          <cell r="F462">
            <v>100737</v>
          </cell>
          <cell r="G462">
            <v>100768</v>
          </cell>
        </row>
        <row r="463">
          <cell r="F463">
            <v>100739</v>
          </cell>
          <cell r="G463">
            <v>100769</v>
          </cell>
        </row>
        <row r="464">
          <cell r="F464">
            <v>100740</v>
          </cell>
          <cell r="G464">
            <v>100772</v>
          </cell>
        </row>
        <row r="465">
          <cell r="F465">
            <v>100741</v>
          </cell>
          <cell r="G465">
            <v>100773</v>
          </cell>
        </row>
        <row r="466">
          <cell r="F466">
            <v>100742</v>
          </cell>
          <cell r="G466">
            <v>100774</v>
          </cell>
        </row>
        <row r="467">
          <cell r="F467">
            <v>100743</v>
          </cell>
          <cell r="G467">
            <v>100778</v>
          </cell>
        </row>
        <row r="468">
          <cell r="F468">
            <v>100746</v>
          </cell>
          <cell r="G468">
            <v>100781</v>
          </cell>
        </row>
        <row r="469">
          <cell r="F469">
            <v>100748</v>
          </cell>
          <cell r="G469">
            <v>100782</v>
          </cell>
        </row>
        <row r="470">
          <cell r="F470">
            <v>100750</v>
          </cell>
          <cell r="G470">
            <v>100784</v>
          </cell>
        </row>
        <row r="471">
          <cell r="F471">
            <v>100752</v>
          </cell>
          <cell r="G471">
            <v>100785</v>
          </cell>
        </row>
        <row r="472">
          <cell r="F472">
            <v>100755</v>
          </cell>
          <cell r="G472">
            <v>100788</v>
          </cell>
        </row>
        <row r="473">
          <cell r="F473">
            <v>100757</v>
          </cell>
          <cell r="G473">
            <v>100791</v>
          </cell>
        </row>
        <row r="474">
          <cell r="F474">
            <v>100758</v>
          </cell>
          <cell r="G474">
            <v>100792</v>
          </cell>
        </row>
        <row r="475">
          <cell r="F475">
            <v>100759</v>
          </cell>
          <cell r="G475">
            <v>100794</v>
          </cell>
        </row>
        <row r="476">
          <cell r="F476">
            <v>100760</v>
          </cell>
          <cell r="G476">
            <v>100796</v>
          </cell>
        </row>
        <row r="477">
          <cell r="F477">
            <v>100763</v>
          </cell>
          <cell r="G477">
            <v>100797</v>
          </cell>
        </row>
        <row r="478">
          <cell r="F478">
            <v>100764</v>
          </cell>
          <cell r="G478">
            <v>100798</v>
          </cell>
        </row>
        <row r="479">
          <cell r="F479">
            <v>100765</v>
          </cell>
          <cell r="G479">
            <v>100799</v>
          </cell>
        </row>
        <row r="480">
          <cell r="F480">
            <v>100768</v>
          </cell>
          <cell r="G480">
            <v>100800</v>
          </cell>
        </row>
        <row r="481">
          <cell r="F481">
            <v>100769</v>
          </cell>
          <cell r="G481">
            <v>100801</v>
          </cell>
        </row>
        <row r="482">
          <cell r="F482">
            <v>100772</v>
          </cell>
          <cell r="G482">
            <v>100802</v>
          </cell>
        </row>
        <row r="483">
          <cell r="F483">
            <v>100773</v>
          </cell>
          <cell r="G483">
            <v>100803</v>
          </cell>
        </row>
        <row r="484">
          <cell r="F484">
            <v>100774</v>
          </cell>
          <cell r="G484">
            <v>100807</v>
          </cell>
        </row>
        <row r="485">
          <cell r="F485">
            <v>100778</v>
          </cell>
          <cell r="G485">
            <v>100808</v>
          </cell>
        </row>
        <row r="486">
          <cell r="F486">
            <v>100780</v>
          </cell>
          <cell r="G486">
            <v>100813</v>
          </cell>
        </row>
        <row r="487">
          <cell r="F487">
            <v>100781</v>
          </cell>
          <cell r="G487">
            <v>100814</v>
          </cell>
        </row>
        <row r="488">
          <cell r="F488">
            <v>100782</v>
          </cell>
          <cell r="G488">
            <v>100817</v>
          </cell>
        </row>
        <row r="489">
          <cell r="F489">
            <v>100784</v>
          </cell>
          <cell r="G489">
            <v>100818</v>
          </cell>
        </row>
        <row r="490">
          <cell r="F490">
            <v>100785</v>
          </cell>
          <cell r="G490">
            <v>100819</v>
          </cell>
        </row>
        <row r="491">
          <cell r="F491">
            <v>100788</v>
          </cell>
          <cell r="G491">
            <v>100820</v>
          </cell>
        </row>
        <row r="492">
          <cell r="F492">
            <v>100791</v>
          </cell>
          <cell r="G492">
            <v>100822</v>
          </cell>
        </row>
        <row r="493">
          <cell r="F493">
            <v>100792</v>
          </cell>
          <cell r="G493">
            <v>100823</v>
          </cell>
        </row>
        <row r="494">
          <cell r="F494">
            <v>100793</v>
          </cell>
          <cell r="G494">
            <v>100824</v>
          </cell>
        </row>
        <row r="495">
          <cell r="F495">
            <v>100794</v>
          </cell>
          <cell r="G495">
            <v>100825</v>
          </cell>
        </row>
        <row r="496">
          <cell r="F496">
            <v>100796</v>
          </cell>
          <cell r="G496">
            <v>100826</v>
          </cell>
        </row>
        <row r="497">
          <cell r="F497">
            <v>100797</v>
          </cell>
          <cell r="G497">
            <v>100827</v>
          </cell>
        </row>
        <row r="498">
          <cell r="F498">
            <v>100798</v>
          </cell>
          <cell r="G498">
            <v>100828</v>
          </cell>
        </row>
        <row r="499">
          <cell r="F499">
            <v>100799</v>
          </cell>
          <cell r="G499">
            <v>100829</v>
          </cell>
        </row>
        <row r="500">
          <cell r="F500">
            <v>100800</v>
          </cell>
          <cell r="G500">
            <v>100830</v>
          </cell>
        </row>
        <row r="501">
          <cell r="F501">
            <v>100801</v>
          </cell>
          <cell r="G501">
            <v>100831</v>
          </cell>
        </row>
        <row r="502">
          <cell r="F502">
            <v>100802</v>
          </cell>
          <cell r="G502">
            <v>100832</v>
          </cell>
        </row>
        <row r="503">
          <cell r="F503">
            <v>100803</v>
          </cell>
          <cell r="G503">
            <v>100834</v>
          </cell>
        </row>
        <row r="504">
          <cell r="F504">
            <v>100807</v>
          </cell>
          <cell r="G504">
            <v>100835</v>
          </cell>
        </row>
        <row r="505">
          <cell r="F505">
            <v>100808</v>
          </cell>
          <cell r="G505">
            <v>100837</v>
          </cell>
        </row>
        <row r="506">
          <cell r="F506">
            <v>100813</v>
          </cell>
          <cell r="G506">
            <v>100838</v>
          </cell>
        </row>
        <row r="507">
          <cell r="F507">
            <v>100814</v>
          </cell>
          <cell r="G507">
            <v>100839</v>
          </cell>
        </row>
        <row r="508">
          <cell r="F508">
            <v>100817</v>
          </cell>
          <cell r="G508">
            <v>100840</v>
          </cell>
        </row>
        <row r="509">
          <cell r="F509">
            <v>100818</v>
          </cell>
          <cell r="G509">
            <v>100841</v>
          </cell>
        </row>
        <row r="510">
          <cell r="F510">
            <v>100819</v>
          </cell>
          <cell r="G510">
            <v>100842</v>
          </cell>
        </row>
        <row r="511">
          <cell r="F511">
            <v>100820</v>
          </cell>
          <cell r="G511">
            <v>100843</v>
          </cell>
        </row>
        <row r="512">
          <cell r="F512">
            <v>100822</v>
          </cell>
          <cell r="G512">
            <v>100844</v>
          </cell>
        </row>
        <row r="513">
          <cell r="F513">
            <v>100823</v>
          </cell>
          <cell r="G513">
            <v>100845</v>
          </cell>
        </row>
        <row r="514">
          <cell r="F514">
            <v>100824</v>
          </cell>
          <cell r="G514">
            <v>100846</v>
          </cell>
        </row>
        <row r="515">
          <cell r="F515">
            <v>100825</v>
          </cell>
          <cell r="G515">
            <v>100848</v>
          </cell>
        </row>
        <row r="516">
          <cell r="F516">
            <v>100826</v>
          </cell>
          <cell r="G516">
            <v>100849</v>
          </cell>
        </row>
        <row r="517">
          <cell r="F517">
            <v>100827</v>
          </cell>
          <cell r="G517">
            <v>100852</v>
          </cell>
        </row>
        <row r="518">
          <cell r="F518">
            <v>100828</v>
          </cell>
          <cell r="G518">
            <v>100853</v>
          </cell>
        </row>
        <row r="519">
          <cell r="F519">
            <v>100829</v>
          </cell>
          <cell r="G519">
            <v>100854</v>
          </cell>
        </row>
        <row r="520">
          <cell r="F520">
            <v>100830</v>
          </cell>
          <cell r="G520">
            <v>100855</v>
          </cell>
        </row>
        <row r="521">
          <cell r="F521">
            <v>100831</v>
          </cell>
          <cell r="G521">
            <v>100856</v>
          </cell>
        </row>
        <row r="522">
          <cell r="F522">
            <v>100832</v>
          </cell>
          <cell r="G522">
            <v>100858</v>
          </cell>
        </row>
        <row r="523">
          <cell r="F523">
            <v>100834</v>
          </cell>
          <cell r="G523">
            <v>100859</v>
          </cell>
        </row>
        <row r="524">
          <cell r="F524">
            <v>100835</v>
          </cell>
          <cell r="G524">
            <v>100862</v>
          </cell>
        </row>
        <row r="525">
          <cell r="F525">
            <v>100837</v>
          </cell>
          <cell r="G525">
            <v>100863</v>
          </cell>
        </row>
        <row r="526">
          <cell r="F526">
            <v>100838</v>
          </cell>
          <cell r="G526">
            <v>100865</v>
          </cell>
        </row>
        <row r="527">
          <cell r="F527">
            <v>100839</v>
          </cell>
          <cell r="G527">
            <v>100866</v>
          </cell>
        </row>
        <row r="528">
          <cell r="F528">
            <v>100840</v>
          </cell>
          <cell r="G528">
            <v>100867</v>
          </cell>
        </row>
        <row r="529">
          <cell r="F529">
            <v>100841</v>
          </cell>
          <cell r="G529">
            <v>100870</v>
          </cell>
        </row>
        <row r="530">
          <cell r="F530">
            <v>100842</v>
          </cell>
          <cell r="G530">
            <v>100871</v>
          </cell>
        </row>
        <row r="531">
          <cell r="F531">
            <v>100843</v>
          </cell>
          <cell r="G531">
            <v>100872</v>
          </cell>
        </row>
        <row r="532">
          <cell r="F532">
            <v>100844</v>
          </cell>
          <cell r="G532">
            <v>100873</v>
          </cell>
        </row>
        <row r="533">
          <cell r="F533">
            <v>100845</v>
          </cell>
          <cell r="G533">
            <v>100875</v>
          </cell>
        </row>
        <row r="534">
          <cell r="F534">
            <v>100846</v>
          </cell>
          <cell r="G534">
            <v>100876</v>
          </cell>
        </row>
        <row r="535">
          <cell r="F535">
            <v>100848</v>
          </cell>
          <cell r="G535">
            <v>100878</v>
          </cell>
        </row>
        <row r="536">
          <cell r="F536">
            <v>100849</v>
          </cell>
          <cell r="G536">
            <v>100880</v>
          </cell>
        </row>
        <row r="537">
          <cell r="F537">
            <v>100852</v>
          </cell>
          <cell r="G537">
            <v>100887</v>
          </cell>
        </row>
        <row r="538">
          <cell r="F538">
            <v>100853</v>
          </cell>
          <cell r="G538">
            <v>100890</v>
          </cell>
        </row>
        <row r="539">
          <cell r="F539">
            <v>100854</v>
          </cell>
          <cell r="G539">
            <v>100891</v>
          </cell>
        </row>
        <row r="540">
          <cell r="F540">
            <v>100855</v>
          </cell>
          <cell r="G540">
            <v>100892</v>
          </cell>
        </row>
        <row r="541">
          <cell r="F541">
            <v>100856</v>
          </cell>
          <cell r="G541">
            <v>100894</v>
          </cell>
        </row>
        <row r="542">
          <cell r="F542">
            <v>100858</v>
          </cell>
          <cell r="G542">
            <v>100895</v>
          </cell>
        </row>
        <row r="543">
          <cell r="F543">
            <v>100859</v>
          </cell>
          <cell r="G543">
            <v>100896</v>
          </cell>
        </row>
        <row r="544">
          <cell r="F544">
            <v>100862</v>
          </cell>
          <cell r="G544">
            <v>100897</v>
          </cell>
        </row>
        <row r="545">
          <cell r="F545">
            <v>100863</v>
          </cell>
          <cell r="G545">
            <v>100898</v>
          </cell>
        </row>
        <row r="546">
          <cell r="F546">
            <v>100865</v>
          </cell>
          <cell r="G546">
            <v>100900</v>
          </cell>
        </row>
        <row r="547">
          <cell r="F547">
            <v>100866</v>
          </cell>
          <cell r="G547">
            <v>100901</v>
          </cell>
        </row>
        <row r="548">
          <cell r="F548">
            <v>100867</v>
          </cell>
          <cell r="G548">
            <v>100902</v>
          </cell>
        </row>
        <row r="549">
          <cell r="F549">
            <v>100870</v>
          </cell>
          <cell r="G549">
            <v>100903</v>
          </cell>
        </row>
        <row r="550">
          <cell r="F550">
            <v>100871</v>
          </cell>
          <cell r="G550">
            <v>100905</v>
          </cell>
        </row>
        <row r="551">
          <cell r="F551">
            <v>100872</v>
          </cell>
          <cell r="G551">
            <v>100906</v>
          </cell>
        </row>
        <row r="552">
          <cell r="F552">
            <v>100873</v>
          </cell>
          <cell r="G552">
            <v>100909</v>
          </cell>
        </row>
        <row r="553">
          <cell r="F553">
            <v>100875</v>
          </cell>
          <cell r="G553">
            <v>100910</v>
          </cell>
        </row>
        <row r="554">
          <cell r="F554">
            <v>100876</v>
          </cell>
          <cell r="G554">
            <v>100911</v>
          </cell>
        </row>
        <row r="555">
          <cell r="F555">
            <v>100878</v>
          </cell>
          <cell r="G555">
            <v>100914</v>
          </cell>
        </row>
        <row r="556">
          <cell r="F556">
            <v>100880</v>
          </cell>
          <cell r="G556">
            <v>100917</v>
          </cell>
        </row>
        <row r="557">
          <cell r="F557">
            <v>100887</v>
          </cell>
          <cell r="G557">
            <v>100919</v>
          </cell>
        </row>
        <row r="558">
          <cell r="F558">
            <v>100890</v>
          </cell>
          <cell r="G558">
            <v>100921</v>
          </cell>
        </row>
        <row r="559">
          <cell r="F559">
            <v>100891</v>
          </cell>
          <cell r="G559">
            <v>100923</v>
          </cell>
        </row>
        <row r="560">
          <cell r="F560">
            <v>100892</v>
          </cell>
          <cell r="G560">
            <v>100924</v>
          </cell>
        </row>
        <row r="561">
          <cell r="F561">
            <v>100894</v>
          </cell>
          <cell r="G561">
            <v>100925</v>
          </cell>
        </row>
        <row r="562">
          <cell r="F562">
            <v>100895</v>
          </cell>
          <cell r="G562">
            <v>100926</v>
          </cell>
        </row>
        <row r="563">
          <cell r="F563">
            <v>100896</v>
          </cell>
          <cell r="G563">
            <v>100927</v>
          </cell>
        </row>
        <row r="564">
          <cell r="F564">
            <v>100897</v>
          </cell>
          <cell r="G564">
            <v>100928</v>
          </cell>
        </row>
        <row r="565">
          <cell r="F565">
            <v>100898</v>
          </cell>
          <cell r="G565">
            <v>100930</v>
          </cell>
        </row>
        <row r="566">
          <cell r="F566">
            <v>100900</v>
          </cell>
          <cell r="G566">
            <v>100931</v>
          </cell>
        </row>
        <row r="567">
          <cell r="F567">
            <v>100901</v>
          </cell>
          <cell r="G567">
            <v>100932</v>
          </cell>
        </row>
        <row r="568">
          <cell r="F568">
            <v>100902</v>
          </cell>
          <cell r="G568">
            <v>100934</v>
          </cell>
        </row>
        <row r="569">
          <cell r="F569">
            <v>100903</v>
          </cell>
          <cell r="G569">
            <v>100935</v>
          </cell>
        </row>
        <row r="570">
          <cell r="F570">
            <v>100905</v>
          </cell>
          <cell r="G570">
            <v>100936</v>
          </cell>
        </row>
        <row r="571">
          <cell r="F571">
            <v>100906</v>
          </cell>
          <cell r="G571">
            <v>100937</v>
          </cell>
        </row>
        <row r="572">
          <cell r="F572">
            <v>100909</v>
          </cell>
          <cell r="G572">
            <v>100938</v>
          </cell>
        </row>
        <row r="573">
          <cell r="F573">
            <v>100910</v>
          </cell>
          <cell r="G573">
            <v>100940</v>
          </cell>
        </row>
        <row r="574">
          <cell r="F574">
            <v>100911</v>
          </cell>
          <cell r="G574">
            <v>100941</v>
          </cell>
        </row>
        <row r="575">
          <cell r="F575">
            <v>100914</v>
          </cell>
          <cell r="G575">
            <v>100945</v>
          </cell>
        </row>
        <row r="576">
          <cell r="F576">
            <v>100917</v>
          </cell>
          <cell r="G576">
            <v>100947</v>
          </cell>
        </row>
        <row r="577">
          <cell r="F577">
            <v>100919</v>
          </cell>
          <cell r="G577">
            <v>100949</v>
          </cell>
        </row>
        <row r="578">
          <cell r="F578">
            <v>100920</v>
          </cell>
          <cell r="G578">
            <v>100950</v>
          </cell>
        </row>
        <row r="579">
          <cell r="F579">
            <v>100921</v>
          </cell>
          <cell r="G579">
            <v>100951</v>
          </cell>
        </row>
        <row r="580">
          <cell r="F580">
            <v>100923</v>
          </cell>
          <cell r="G580">
            <v>100952</v>
          </cell>
        </row>
        <row r="581">
          <cell r="F581">
            <v>100924</v>
          </cell>
          <cell r="G581">
            <v>100953</v>
          </cell>
        </row>
        <row r="582">
          <cell r="F582">
            <v>100925</v>
          </cell>
          <cell r="G582">
            <v>100955</v>
          </cell>
        </row>
        <row r="583">
          <cell r="F583">
            <v>100926</v>
          </cell>
          <cell r="G583">
            <v>100957</v>
          </cell>
        </row>
        <row r="584">
          <cell r="F584">
            <v>100927</v>
          </cell>
          <cell r="G584">
            <v>100958</v>
          </cell>
        </row>
        <row r="585">
          <cell r="F585">
            <v>100928</v>
          </cell>
          <cell r="G585">
            <v>100959</v>
          </cell>
        </row>
        <row r="586">
          <cell r="F586">
            <v>100930</v>
          </cell>
          <cell r="G586">
            <v>100960</v>
          </cell>
        </row>
        <row r="587">
          <cell r="F587">
            <v>100931</v>
          </cell>
          <cell r="G587">
            <v>100961</v>
          </cell>
        </row>
        <row r="588">
          <cell r="F588">
            <v>100932</v>
          </cell>
          <cell r="G588">
            <v>100962</v>
          </cell>
        </row>
        <row r="589">
          <cell r="F589">
            <v>100934</v>
          </cell>
          <cell r="G589">
            <v>100963</v>
          </cell>
        </row>
        <row r="590">
          <cell r="F590">
            <v>100935</v>
          </cell>
          <cell r="G590">
            <v>100964</v>
          </cell>
        </row>
        <row r="591">
          <cell r="F591">
            <v>100936</v>
          </cell>
          <cell r="G591">
            <v>100967</v>
          </cell>
        </row>
        <row r="592">
          <cell r="F592">
            <v>100937</v>
          </cell>
          <cell r="G592">
            <v>100968</v>
          </cell>
        </row>
        <row r="593">
          <cell r="F593">
            <v>100938</v>
          </cell>
          <cell r="G593">
            <v>100969</v>
          </cell>
        </row>
        <row r="594">
          <cell r="F594">
            <v>100940</v>
          </cell>
          <cell r="G594">
            <v>100971</v>
          </cell>
        </row>
        <row r="595">
          <cell r="F595">
            <v>100941</v>
          </cell>
          <cell r="G595">
            <v>100972</v>
          </cell>
        </row>
        <row r="596">
          <cell r="F596">
            <v>100945</v>
          </cell>
          <cell r="G596">
            <v>100973</v>
          </cell>
        </row>
        <row r="597">
          <cell r="F597">
            <v>100946</v>
          </cell>
          <cell r="G597">
            <v>100975</v>
          </cell>
        </row>
        <row r="598">
          <cell r="F598">
            <v>100947</v>
          </cell>
          <cell r="G598">
            <v>100976</v>
          </cell>
        </row>
        <row r="599">
          <cell r="F599">
            <v>100948</v>
          </cell>
          <cell r="G599">
            <v>100977</v>
          </cell>
        </row>
        <row r="600">
          <cell r="F600">
            <v>100949</v>
          </cell>
          <cell r="G600">
            <v>100978</v>
          </cell>
        </row>
        <row r="601">
          <cell r="F601">
            <v>100950</v>
          </cell>
          <cell r="G601">
            <v>100979</v>
          </cell>
        </row>
        <row r="602">
          <cell r="F602">
            <v>100951</v>
          </cell>
          <cell r="G602">
            <v>100980</v>
          </cell>
        </row>
        <row r="603">
          <cell r="F603">
            <v>100952</v>
          </cell>
          <cell r="G603">
            <v>100983</v>
          </cell>
        </row>
        <row r="604">
          <cell r="F604">
            <v>100953</v>
          </cell>
          <cell r="G604">
            <v>100985</v>
          </cell>
        </row>
        <row r="605">
          <cell r="F605">
            <v>100955</v>
          </cell>
          <cell r="G605">
            <v>100986</v>
          </cell>
        </row>
        <row r="606">
          <cell r="F606">
            <v>100957</v>
          </cell>
          <cell r="G606">
            <v>100987</v>
          </cell>
        </row>
        <row r="607">
          <cell r="F607">
            <v>100958</v>
          </cell>
          <cell r="G607">
            <v>100988</v>
          </cell>
        </row>
        <row r="608">
          <cell r="F608">
            <v>100959</v>
          </cell>
          <cell r="G608">
            <v>100989</v>
          </cell>
        </row>
        <row r="609">
          <cell r="F609">
            <v>100960</v>
          </cell>
          <cell r="G609">
            <v>100990</v>
          </cell>
        </row>
        <row r="610">
          <cell r="F610">
            <v>100961</v>
          </cell>
          <cell r="G610">
            <v>100991</v>
          </cell>
        </row>
        <row r="611">
          <cell r="F611">
            <v>100962</v>
          </cell>
          <cell r="G611">
            <v>100992</v>
          </cell>
        </row>
        <row r="612">
          <cell r="F612">
            <v>100963</v>
          </cell>
          <cell r="G612">
            <v>100993</v>
          </cell>
        </row>
        <row r="613">
          <cell r="F613">
            <v>100964</v>
          </cell>
          <cell r="G613">
            <v>100994</v>
          </cell>
        </row>
        <row r="614">
          <cell r="F614">
            <v>100967</v>
          </cell>
          <cell r="G614">
            <v>100995</v>
          </cell>
        </row>
        <row r="615">
          <cell r="F615">
            <v>100968</v>
          </cell>
          <cell r="G615">
            <v>100999</v>
          </cell>
        </row>
        <row r="616">
          <cell r="F616">
            <v>100969</v>
          </cell>
          <cell r="G616">
            <v>101001</v>
          </cell>
        </row>
        <row r="617">
          <cell r="F617">
            <v>100971</v>
          </cell>
          <cell r="G617">
            <v>101002</v>
          </cell>
        </row>
        <row r="618">
          <cell r="F618">
            <v>100972</v>
          </cell>
          <cell r="G618">
            <v>101003</v>
          </cell>
        </row>
        <row r="619">
          <cell r="F619">
            <v>100973</v>
          </cell>
          <cell r="G619">
            <v>101004</v>
          </cell>
        </row>
        <row r="620">
          <cell r="F620">
            <v>100975</v>
          </cell>
          <cell r="G620">
            <v>101005</v>
          </cell>
        </row>
        <row r="621">
          <cell r="F621">
            <v>100976</v>
          </cell>
          <cell r="G621">
            <v>101006</v>
          </cell>
        </row>
        <row r="622">
          <cell r="F622">
            <v>100977</v>
          </cell>
          <cell r="G622">
            <v>101007</v>
          </cell>
        </row>
        <row r="623">
          <cell r="F623">
            <v>100978</v>
          </cell>
          <cell r="G623">
            <v>101009</v>
          </cell>
        </row>
        <row r="624">
          <cell r="F624">
            <v>100979</v>
          </cell>
          <cell r="G624">
            <v>101010</v>
          </cell>
        </row>
        <row r="625">
          <cell r="F625">
            <v>100980</v>
          </cell>
          <cell r="G625">
            <v>101011</v>
          </cell>
        </row>
        <row r="626">
          <cell r="F626">
            <v>100982</v>
          </cell>
          <cell r="G626">
            <v>101012</v>
          </cell>
        </row>
        <row r="627">
          <cell r="F627">
            <v>100983</v>
          </cell>
          <cell r="G627">
            <v>101013</v>
          </cell>
        </row>
        <row r="628">
          <cell r="F628">
            <v>100984</v>
          </cell>
          <cell r="G628">
            <v>101014</v>
          </cell>
        </row>
        <row r="629">
          <cell r="F629">
            <v>100985</v>
          </cell>
          <cell r="G629">
            <v>101016</v>
          </cell>
        </row>
        <row r="630">
          <cell r="F630">
            <v>100986</v>
          </cell>
          <cell r="G630">
            <v>101018</v>
          </cell>
        </row>
        <row r="631">
          <cell r="F631">
            <v>100987</v>
          </cell>
          <cell r="G631">
            <v>101019</v>
          </cell>
        </row>
        <row r="632">
          <cell r="F632">
            <v>100988</v>
          </cell>
          <cell r="G632">
            <v>101020</v>
          </cell>
        </row>
        <row r="633">
          <cell r="F633">
            <v>100989</v>
          </cell>
          <cell r="G633">
            <v>101021</v>
          </cell>
        </row>
        <row r="634">
          <cell r="F634">
            <v>100990</v>
          </cell>
          <cell r="G634">
            <v>101022</v>
          </cell>
        </row>
        <row r="635">
          <cell r="F635">
            <v>100991</v>
          </cell>
          <cell r="G635">
            <v>101023</v>
          </cell>
        </row>
        <row r="636">
          <cell r="F636">
            <v>100992</v>
          </cell>
          <cell r="G636">
            <v>101025</v>
          </cell>
        </row>
        <row r="637">
          <cell r="F637">
            <v>100993</v>
          </cell>
          <cell r="G637">
            <v>101026</v>
          </cell>
        </row>
        <row r="638">
          <cell r="F638">
            <v>100994</v>
          </cell>
          <cell r="G638">
            <v>101027</v>
          </cell>
        </row>
        <row r="639">
          <cell r="F639">
            <v>100995</v>
          </cell>
          <cell r="G639">
            <v>101028</v>
          </cell>
        </row>
        <row r="640">
          <cell r="F640">
            <v>100997</v>
          </cell>
          <cell r="G640">
            <v>101029</v>
          </cell>
        </row>
        <row r="641">
          <cell r="F641">
            <v>100999</v>
          </cell>
          <cell r="G641">
            <v>101031</v>
          </cell>
        </row>
        <row r="642">
          <cell r="F642">
            <v>101001</v>
          </cell>
          <cell r="G642">
            <v>101032</v>
          </cell>
        </row>
        <row r="643">
          <cell r="F643">
            <v>101002</v>
          </cell>
          <cell r="G643">
            <v>101033</v>
          </cell>
        </row>
        <row r="644">
          <cell r="F644">
            <v>101003</v>
          </cell>
          <cell r="G644">
            <v>101034</v>
          </cell>
        </row>
        <row r="645">
          <cell r="F645">
            <v>101004</v>
          </cell>
          <cell r="G645">
            <v>101035</v>
          </cell>
        </row>
        <row r="646">
          <cell r="F646">
            <v>101005</v>
          </cell>
          <cell r="G646">
            <v>101036</v>
          </cell>
        </row>
        <row r="647">
          <cell r="F647">
            <v>101006</v>
          </cell>
          <cell r="G647">
            <v>101037</v>
          </cell>
        </row>
        <row r="648">
          <cell r="F648">
            <v>101007</v>
          </cell>
          <cell r="G648">
            <v>101038</v>
          </cell>
        </row>
        <row r="649">
          <cell r="F649">
            <v>101009</v>
          </cell>
          <cell r="G649">
            <v>101039</v>
          </cell>
        </row>
        <row r="650">
          <cell r="F650">
            <v>101010</v>
          </cell>
        </row>
        <row r="651">
          <cell r="F651">
            <v>101011</v>
          </cell>
        </row>
        <row r="652">
          <cell r="F652">
            <v>101012</v>
          </cell>
        </row>
        <row r="653">
          <cell r="F653">
            <v>101013</v>
          </cell>
        </row>
        <row r="654">
          <cell r="F654">
            <v>101014</v>
          </cell>
        </row>
        <row r="655">
          <cell r="F655">
            <v>101016</v>
          </cell>
        </row>
        <row r="656">
          <cell r="F656">
            <v>101018</v>
          </cell>
        </row>
        <row r="657">
          <cell r="F657">
            <v>101019</v>
          </cell>
        </row>
        <row r="658">
          <cell r="F658">
            <v>101020</v>
          </cell>
        </row>
        <row r="659">
          <cell r="F659">
            <v>101021</v>
          </cell>
        </row>
        <row r="660">
          <cell r="F660">
            <v>101022</v>
          </cell>
        </row>
        <row r="661">
          <cell r="F661">
            <v>101023</v>
          </cell>
        </row>
        <row r="662">
          <cell r="F662">
            <v>101024</v>
          </cell>
        </row>
        <row r="663">
          <cell r="F663">
            <v>101025</v>
          </cell>
        </row>
        <row r="664">
          <cell r="F664">
            <v>101026</v>
          </cell>
        </row>
        <row r="665">
          <cell r="F665">
            <v>101027</v>
          </cell>
        </row>
        <row r="666">
          <cell r="F666">
            <v>101028</v>
          </cell>
        </row>
        <row r="667">
          <cell r="F667">
            <v>101029</v>
          </cell>
        </row>
        <row r="668">
          <cell r="F668">
            <v>101031</v>
          </cell>
        </row>
        <row r="669">
          <cell r="F669">
            <v>101032</v>
          </cell>
        </row>
        <row r="670">
          <cell r="F670">
            <v>101033</v>
          </cell>
        </row>
        <row r="671">
          <cell r="F671">
            <v>101034</v>
          </cell>
        </row>
        <row r="672">
          <cell r="F672">
            <v>101035</v>
          </cell>
        </row>
        <row r="673">
          <cell r="F673">
            <v>101036</v>
          </cell>
        </row>
        <row r="674">
          <cell r="F674">
            <v>101037</v>
          </cell>
        </row>
        <row r="675">
          <cell r="F675">
            <v>101038</v>
          </cell>
        </row>
        <row r="676">
          <cell r="F676">
            <v>101039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2">
          <cell r="A2" t="str">
            <v>100001</v>
          </cell>
        </row>
      </sheetData>
      <sheetData sheetId="320">
        <row r="2">
          <cell r="A2" t="str">
            <v>100001</v>
          </cell>
        </row>
      </sheetData>
      <sheetData sheetId="321">
        <row r="2">
          <cell r="A2" t="str">
            <v>100001</v>
          </cell>
        </row>
      </sheetData>
      <sheetData sheetId="322">
        <row r="2">
          <cell r="A2" t="str">
            <v>100001</v>
          </cell>
        </row>
      </sheetData>
      <sheetData sheetId="323">
        <row r="2">
          <cell r="A2" t="str">
            <v>100001</v>
          </cell>
        </row>
      </sheetData>
      <sheetData sheetId="324">
        <row r="2">
          <cell r="A2" t="str">
            <v>100001</v>
          </cell>
        </row>
      </sheetData>
      <sheetData sheetId="325">
        <row r="2">
          <cell r="A2" t="str">
            <v>100001</v>
          </cell>
        </row>
      </sheetData>
      <sheetData sheetId="326">
        <row r="2">
          <cell r="A2" t="str">
            <v>100001</v>
          </cell>
        </row>
      </sheetData>
      <sheetData sheetId="327">
        <row r="2">
          <cell r="A2" t="str">
            <v>100001</v>
          </cell>
        </row>
      </sheetData>
      <sheetData sheetId="328">
        <row r="2">
          <cell r="A2" t="str">
            <v>100001</v>
          </cell>
        </row>
      </sheetData>
      <sheetData sheetId="329">
        <row r="2">
          <cell r="A2" t="str">
            <v>100001</v>
          </cell>
        </row>
      </sheetData>
      <sheetData sheetId="330">
        <row r="2">
          <cell r="A2" t="str">
            <v>100001</v>
          </cell>
        </row>
      </sheetData>
      <sheetData sheetId="331">
        <row r="2">
          <cell r="A2" t="str">
            <v>100001</v>
          </cell>
        </row>
      </sheetData>
      <sheetData sheetId="332">
        <row r="2">
          <cell r="A2" t="str">
            <v>100001</v>
          </cell>
        </row>
      </sheetData>
      <sheetData sheetId="333">
        <row r="2">
          <cell r="A2" t="str">
            <v>100001</v>
          </cell>
        </row>
      </sheetData>
      <sheetData sheetId="334">
        <row r="2">
          <cell r="A2" t="str">
            <v>100001</v>
          </cell>
        </row>
      </sheetData>
      <sheetData sheetId="335">
        <row r="2">
          <cell r="A2" t="str">
            <v>100001</v>
          </cell>
        </row>
      </sheetData>
      <sheetData sheetId="336">
        <row r="2">
          <cell r="A2" t="str">
            <v>100001</v>
          </cell>
        </row>
      </sheetData>
      <sheetData sheetId="337">
        <row r="2">
          <cell r="A2" t="str">
            <v>100001</v>
          </cell>
        </row>
      </sheetData>
      <sheetData sheetId="338">
        <row r="2">
          <cell r="A2" t="str">
            <v>100001</v>
          </cell>
        </row>
      </sheetData>
      <sheetData sheetId="339">
        <row r="2">
          <cell r="A2" t="str">
            <v>100001</v>
          </cell>
        </row>
      </sheetData>
      <sheetData sheetId="340">
        <row r="2">
          <cell r="A2" t="str">
            <v>100001</v>
          </cell>
        </row>
      </sheetData>
      <sheetData sheetId="341">
        <row r="2">
          <cell r="A2" t="str">
            <v>100001</v>
          </cell>
        </row>
      </sheetData>
      <sheetData sheetId="342">
        <row r="2">
          <cell r="A2" t="str">
            <v>100001</v>
          </cell>
        </row>
      </sheetData>
      <sheetData sheetId="343">
        <row r="2">
          <cell r="A2" t="str">
            <v>100001</v>
          </cell>
        </row>
      </sheetData>
      <sheetData sheetId="344">
        <row r="2">
          <cell r="A2" t="str">
            <v>100001</v>
          </cell>
        </row>
      </sheetData>
      <sheetData sheetId="345">
        <row r="2">
          <cell r="A2" t="str">
            <v>100001</v>
          </cell>
        </row>
      </sheetData>
      <sheetData sheetId="346">
        <row r="2">
          <cell r="A2" t="str">
            <v>100001</v>
          </cell>
        </row>
      </sheetData>
      <sheetData sheetId="347">
        <row r="2">
          <cell r="A2" t="str">
            <v>100001</v>
          </cell>
        </row>
      </sheetData>
      <sheetData sheetId="348">
        <row r="2">
          <cell r="A2" t="str">
            <v>100001</v>
          </cell>
        </row>
      </sheetData>
      <sheetData sheetId="349">
        <row r="2">
          <cell r="A2" t="str">
            <v>100001</v>
          </cell>
        </row>
      </sheetData>
      <sheetData sheetId="350">
        <row r="2">
          <cell r="A2" t="str">
            <v>100001</v>
          </cell>
        </row>
      </sheetData>
      <sheetData sheetId="351">
        <row r="2">
          <cell r="A2" t="str">
            <v>100001</v>
          </cell>
        </row>
      </sheetData>
      <sheetData sheetId="352">
        <row r="2">
          <cell r="A2" t="str">
            <v>100001</v>
          </cell>
        </row>
      </sheetData>
      <sheetData sheetId="353">
        <row r="2">
          <cell r="A2" t="str">
            <v>100001</v>
          </cell>
        </row>
      </sheetData>
      <sheetData sheetId="354">
        <row r="2">
          <cell r="A2" t="str">
            <v>100001</v>
          </cell>
        </row>
      </sheetData>
      <sheetData sheetId="355">
        <row r="2">
          <cell r="A2" t="str">
            <v>100001</v>
          </cell>
        </row>
      </sheetData>
      <sheetData sheetId="356">
        <row r="2">
          <cell r="A2" t="str">
            <v>100001</v>
          </cell>
        </row>
      </sheetData>
      <sheetData sheetId="357">
        <row r="2">
          <cell r="A2" t="str">
            <v>100001</v>
          </cell>
        </row>
      </sheetData>
      <sheetData sheetId="358">
        <row r="2">
          <cell r="A2" t="str">
            <v>100001</v>
          </cell>
        </row>
      </sheetData>
      <sheetData sheetId="359">
        <row r="2">
          <cell r="A2" t="str">
            <v>100001</v>
          </cell>
        </row>
      </sheetData>
      <sheetData sheetId="360">
        <row r="2">
          <cell r="A2" t="str">
            <v>100001</v>
          </cell>
        </row>
      </sheetData>
      <sheetData sheetId="361">
        <row r="2">
          <cell r="A2" t="str">
            <v>100001</v>
          </cell>
        </row>
      </sheetData>
      <sheetData sheetId="362">
        <row r="2">
          <cell r="A2" t="str">
            <v>100001</v>
          </cell>
        </row>
      </sheetData>
      <sheetData sheetId="363">
        <row r="2">
          <cell r="A2" t="str">
            <v>100001</v>
          </cell>
        </row>
      </sheetData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>
        <row r="2">
          <cell r="A2" t="str">
            <v>100001</v>
          </cell>
        </row>
      </sheetData>
      <sheetData sheetId="499">
        <row r="2">
          <cell r="A2" t="str">
            <v>100001</v>
          </cell>
        </row>
      </sheetData>
      <sheetData sheetId="500">
        <row r="2">
          <cell r="A2" t="str">
            <v>100001</v>
          </cell>
        </row>
      </sheetData>
      <sheetData sheetId="501">
        <row r="2">
          <cell r="A2" t="str">
            <v>100001</v>
          </cell>
        </row>
      </sheetData>
      <sheetData sheetId="502">
        <row r="2">
          <cell r="A2" t="str">
            <v>100001</v>
          </cell>
        </row>
      </sheetData>
      <sheetData sheetId="503">
        <row r="2">
          <cell r="A2" t="str">
            <v>100001</v>
          </cell>
        </row>
      </sheetData>
      <sheetData sheetId="504">
        <row r="2">
          <cell r="A2" t="str">
            <v>100001</v>
          </cell>
        </row>
      </sheetData>
      <sheetData sheetId="505">
        <row r="2">
          <cell r="A2" t="str">
            <v>100001</v>
          </cell>
        </row>
      </sheetData>
      <sheetData sheetId="506">
        <row r="2">
          <cell r="A2" t="str">
            <v>100001</v>
          </cell>
        </row>
      </sheetData>
      <sheetData sheetId="507">
        <row r="2">
          <cell r="A2" t="str">
            <v>100001</v>
          </cell>
        </row>
      </sheetData>
      <sheetData sheetId="508">
        <row r="2">
          <cell r="A2" t="str">
            <v>100001</v>
          </cell>
        </row>
      </sheetData>
      <sheetData sheetId="509">
        <row r="2">
          <cell r="A2" t="str">
            <v>100001</v>
          </cell>
        </row>
      </sheetData>
      <sheetData sheetId="510">
        <row r="2">
          <cell r="A2" t="str">
            <v>100001</v>
          </cell>
        </row>
      </sheetData>
      <sheetData sheetId="511">
        <row r="2">
          <cell r="A2" t="str">
            <v>100001</v>
          </cell>
        </row>
      </sheetData>
      <sheetData sheetId="512">
        <row r="2">
          <cell r="A2" t="str">
            <v>100001</v>
          </cell>
        </row>
      </sheetData>
      <sheetData sheetId="513">
        <row r="2">
          <cell r="A2" t="str">
            <v>100001</v>
          </cell>
        </row>
      </sheetData>
      <sheetData sheetId="514">
        <row r="2">
          <cell r="A2" t="str">
            <v>100001</v>
          </cell>
        </row>
      </sheetData>
      <sheetData sheetId="515">
        <row r="2">
          <cell r="A2" t="str">
            <v>100001</v>
          </cell>
        </row>
      </sheetData>
      <sheetData sheetId="516">
        <row r="2">
          <cell r="A2" t="str">
            <v>100001</v>
          </cell>
        </row>
      </sheetData>
      <sheetData sheetId="517">
        <row r="2">
          <cell r="A2" t="str">
            <v>100001</v>
          </cell>
        </row>
      </sheetData>
      <sheetData sheetId="518">
        <row r="2">
          <cell r="A2" t="str">
            <v>100001</v>
          </cell>
        </row>
      </sheetData>
      <sheetData sheetId="519">
        <row r="2">
          <cell r="A2" t="str">
            <v>100001</v>
          </cell>
        </row>
      </sheetData>
      <sheetData sheetId="520">
        <row r="2">
          <cell r="A2" t="str">
            <v>100001</v>
          </cell>
        </row>
      </sheetData>
      <sheetData sheetId="521">
        <row r="2">
          <cell r="A2" t="str">
            <v>100001</v>
          </cell>
        </row>
      </sheetData>
      <sheetData sheetId="522">
        <row r="2">
          <cell r="A2" t="str">
            <v>100001</v>
          </cell>
        </row>
      </sheetData>
      <sheetData sheetId="523">
        <row r="2">
          <cell r="A2" t="str">
            <v>100001</v>
          </cell>
        </row>
      </sheetData>
      <sheetData sheetId="524">
        <row r="2">
          <cell r="A2" t="str">
            <v>100001</v>
          </cell>
        </row>
      </sheetData>
      <sheetData sheetId="525">
        <row r="2">
          <cell r="A2" t="str">
            <v>100001</v>
          </cell>
        </row>
      </sheetData>
      <sheetData sheetId="526">
        <row r="2">
          <cell r="A2" t="str">
            <v>100001</v>
          </cell>
        </row>
      </sheetData>
      <sheetData sheetId="527">
        <row r="2">
          <cell r="A2" t="str">
            <v>100001</v>
          </cell>
        </row>
      </sheetData>
      <sheetData sheetId="528">
        <row r="2">
          <cell r="A2" t="str">
            <v>100001</v>
          </cell>
        </row>
      </sheetData>
      <sheetData sheetId="529">
        <row r="2">
          <cell r="A2" t="str">
            <v>100001</v>
          </cell>
        </row>
      </sheetData>
      <sheetData sheetId="530">
        <row r="2">
          <cell r="A2" t="str">
            <v>100001</v>
          </cell>
        </row>
      </sheetData>
      <sheetData sheetId="531">
        <row r="2">
          <cell r="A2" t="str">
            <v>100001</v>
          </cell>
        </row>
      </sheetData>
      <sheetData sheetId="532">
        <row r="2">
          <cell r="A2" t="str">
            <v>100001</v>
          </cell>
        </row>
      </sheetData>
      <sheetData sheetId="533">
        <row r="2">
          <cell r="A2" t="str">
            <v>100001</v>
          </cell>
        </row>
      </sheetData>
      <sheetData sheetId="534">
        <row r="2">
          <cell r="A2" t="str">
            <v>100001</v>
          </cell>
        </row>
      </sheetData>
      <sheetData sheetId="535">
        <row r="2">
          <cell r="A2" t="str">
            <v>100001</v>
          </cell>
        </row>
      </sheetData>
      <sheetData sheetId="536">
        <row r="2">
          <cell r="A2" t="str">
            <v>100001</v>
          </cell>
        </row>
      </sheetData>
      <sheetData sheetId="537">
        <row r="2">
          <cell r="A2" t="str">
            <v>100001</v>
          </cell>
        </row>
      </sheetData>
      <sheetData sheetId="538">
        <row r="2">
          <cell r="A2" t="str">
            <v>100001</v>
          </cell>
        </row>
      </sheetData>
      <sheetData sheetId="539">
        <row r="2">
          <cell r="A2" t="str">
            <v>100001</v>
          </cell>
        </row>
      </sheetData>
      <sheetData sheetId="540">
        <row r="2">
          <cell r="A2" t="str">
            <v>100001</v>
          </cell>
        </row>
      </sheetData>
      <sheetData sheetId="541">
        <row r="2">
          <cell r="A2" t="str">
            <v>100001</v>
          </cell>
        </row>
      </sheetData>
      <sheetData sheetId="542">
        <row r="2">
          <cell r="A2" t="str">
            <v>100001</v>
          </cell>
        </row>
      </sheetData>
      <sheetData sheetId="543">
        <row r="2">
          <cell r="A2" t="str">
            <v>100001</v>
          </cell>
        </row>
      </sheetData>
      <sheetData sheetId="544">
        <row r="2">
          <cell r="A2" t="str">
            <v>100001</v>
          </cell>
        </row>
      </sheetData>
      <sheetData sheetId="545">
        <row r="2">
          <cell r="A2" t="str">
            <v>100001</v>
          </cell>
        </row>
      </sheetData>
      <sheetData sheetId="546">
        <row r="2">
          <cell r="A2" t="str">
            <v>100001</v>
          </cell>
        </row>
      </sheetData>
      <sheetData sheetId="547">
        <row r="2">
          <cell r="A2" t="str">
            <v>100001</v>
          </cell>
        </row>
      </sheetData>
      <sheetData sheetId="548">
        <row r="2">
          <cell r="A2" t="str">
            <v>100001</v>
          </cell>
        </row>
      </sheetData>
      <sheetData sheetId="549">
        <row r="2">
          <cell r="A2" t="str">
            <v>100001</v>
          </cell>
        </row>
      </sheetData>
      <sheetData sheetId="550">
        <row r="2">
          <cell r="A2" t="str">
            <v>100001</v>
          </cell>
        </row>
      </sheetData>
      <sheetData sheetId="551">
        <row r="2">
          <cell r="A2" t="str">
            <v>100001</v>
          </cell>
        </row>
      </sheetData>
      <sheetData sheetId="552">
        <row r="2">
          <cell r="A2" t="str">
            <v>100001</v>
          </cell>
        </row>
      </sheetData>
      <sheetData sheetId="553">
        <row r="2">
          <cell r="A2" t="str">
            <v>100001</v>
          </cell>
        </row>
      </sheetData>
      <sheetData sheetId="554">
        <row r="2">
          <cell r="A2" t="str">
            <v>100001</v>
          </cell>
        </row>
      </sheetData>
      <sheetData sheetId="555">
        <row r="2">
          <cell r="A2" t="str">
            <v>100001</v>
          </cell>
        </row>
      </sheetData>
      <sheetData sheetId="556">
        <row r="2">
          <cell r="A2" t="str">
            <v>100001</v>
          </cell>
        </row>
      </sheetData>
      <sheetData sheetId="557">
        <row r="2">
          <cell r="A2" t="str">
            <v>100001</v>
          </cell>
        </row>
      </sheetData>
      <sheetData sheetId="558">
        <row r="2">
          <cell r="A2" t="str">
            <v>100001</v>
          </cell>
        </row>
      </sheetData>
      <sheetData sheetId="559">
        <row r="2">
          <cell r="A2" t="str">
            <v>100001</v>
          </cell>
        </row>
      </sheetData>
      <sheetData sheetId="560">
        <row r="2">
          <cell r="A2" t="str">
            <v>100001</v>
          </cell>
        </row>
      </sheetData>
      <sheetData sheetId="561">
        <row r="2">
          <cell r="A2" t="str">
            <v>100001</v>
          </cell>
        </row>
      </sheetData>
      <sheetData sheetId="562">
        <row r="2">
          <cell r="A2" t="str">
            <v>100001</v>
          </cell>
        </row>
      </sheetData>
      <sheetData sheetId="563">
        <row r="2">
          <cell r="A2" t="str">
            <v>100001</v>
          </cell>
        </row>
      </sheetData>
      <sheetData sheetId="564">
        <row r="2">
          <cell r="A2" t="str">
            <v>100001</v>
          </cell>
        </row>
      </sheetData>
      <sheetData sheetId="565">
        <row r="2">
          <cell r="A2" t="str">
            <v>100001</v>
          </cell>
        </row>
      </sheetData>
      <sheetData sheetId="566">
        <row r="2">
          <cell r="A2" t="str">
            <v>100001</v>
          </cell>
        </row>
      </sheetData>
      <sheetData sheetId="567">
        <row r="2">
          <cell r="A2" t="str">
            <v>100001</v>
          </cell>
        </row>
      </sheetData>
      <sheetData sheetId="568">
        <row r="2">
          <cell r="A2" t="str">
            <v>100001</v>
          </cell>
        </row>
      </sheetData>
      <sheetData sheetId="569">
        <row r="2">
          <cell r="A2" t="str">
            <v>100001</v>
          </cell>
        </row>
      </sheetData>
      <sheetData sheetId="570">
        <row r="2">
          <cell r="A2" t="str">
            <v>100001</v>
          </cell>
        </row>
      </sheetData>
      <sheetData sheetId="571">
        <row r="2">
          <cell r="A2" t="str">
            <v>100001</v>
          </cell>
        </row>
      </sheetData>
      <sheetData sheetId="572">
        <row r="2">
          <cell r="A2" t="str">
            <v>100001</v>
          </cell>
        </row>
      </sheetData>
      <sheetData sheetId="573">
        <row r="2">
          <cell r="A2" t="str">
            <v>100001</v>
          </cell>
        </row>
      </sheetData>
      <sheetData sheetId="574">
        <row r="2">
          <cell r="A2" t="str">
            <v>100001</v>
          </cell>
        </row>
      </sheetData>
      <sheetData sheetId="575">
        <row r="2">
          <cell r="A2" t="str">
            <v>100001</v>
          </cell>
        </row>
      </sheetData>
      <sheetData sheetId="576">
        <row r="2">
          <cell r="A2" t="str">
            <v>100001</v>
          </cell>
        </row>
      </sheetData>
      <sheetData sheetId="577">
        <row r="2">
          <cell r="A2" t="str">
            <v>100001</v>
          </cell>
        </row>
      </sheetData>
      <sheetData sheetId="578">
        <row r="2">
          <cell r="A2" t="str">
            <v>100001</v>
          </cell>
        </row>
      </sheetData>
      <sheetData sheetId="579">
        <row r="2">
          <cell r="A2" t="str">
            <v>100001</v>
          </cell>
        </row>
      </sheetData>
      <sheetData sheetId="580">
        <row r="2">
          <cell r="A2" t="str">
            <v>100001</v>
          </cell>
        </row>
      </sheetData>
      <sheetData sheetId="581">
        <row r="2">
          <cell r="A2" t="str">
            <v>100001</v>
          </cell>
        </row>
      </sheetData>
      <sheetData sheetId="582">
        <row r="2">
          <cell r="A2" t="str">
            <v>100001</v>
          </cell>
        </row>
      </sheetData>
      <sheetData sheetId="583">
        <row r="2">
          <cell r="A2" t="str">
            <v>100001</v>
          </cell>
        </row>
      </sheetData>
      <sheetData sheetId="584">
        <row r="2">
          <cell r="A2" t="str">
            <v>100001</v>
          </cell>
        </row>
      </sheetData>
      <sheetData sheetId="585">
        <row r="2">
          <cell r="A2" t="str">
            <v>100001</v>
          </cell>
        </row>
      </sheetData>
      <sheetData sheetId="586">
        <row r="2">
          <cell r="A2" t="str">
            <v>100001</v>
          </cell>
        </row>
      </sheetData>
      <sheetData sheetId="587">
        <row r="2">
          <cell r="A2" t="str">
            <v>100001</v>
          </cell>
        </row>
      </sheetData>
      <sheetData sheetId="588">
        <row r="2">
          <cell r="A2" t="str">
            <v>100001</v>
          </cell>
        </row>
      </sheetData>
      <sheetData sheetId="589">
        <row r="2">
          <cell r="A2" t="str">
            <v>100001</v>
          </cell>
        </row>
      </sheetData>
      <sheetData sheetId="590">
        <row r="2">
          <cell r="A2" t="str">
            <v>100001</v>
          </cell>
        </row>
      </sheetData>
      <sheetData sheetId="591">
        <row r="2">
          <cell r="A2" t="str">
            <v>100001</v>
          </cell>
        </row>
      </sheetData>
      <sheetData sheetId="592">
        <row r="2">
          <cell r="A2" t="str">
            <v>100001</v>
          </cell>
        </row>
      </sheetData>
      <sheetData sheetId="593">
        <row r="2">
          <cell r="A2" t="str">
            <v>100001</v>
          </cell>
        </row>
      </sheetData>
      <sheetData sheetId="594">
        <row r="2">
          <cell r="A2" t="str">
            <v>100001</v>
          </cell>
        </row>
      </sheetData>
      <sheetData sheetId="595">
        <row r="2">
          <cell r="A2" t="str">
            <v>100001</v>
          </cell>
        </row>
      </sheetData>
      <sheetData sheetId="596">
        <row r="2">
          <cell r="A2" t="str">
            <v>100001</v>
          </cell>
        </row>
      </sheetData>
      <sheetData sheetId="597">
        <row r="2">
          <cell r="A2" t="str">
            <v>100001</v>
          </cell>
        </row>
      </sheetData>
      <sheetData sheetId="598">
        <row r="2">
          <cell r="A2" t="str">
            <v>100001</v>
          </cell>
        </row>
      </sheetData>
      <sheetData sheetId="599">
        <row r="2">
          <cell r="A2" t="str">
            <v>100001</v>
          </cell>
        </row>
      </sheetData>
      <sheetData sheetId="600">
        <row r="2">
          <cell r="A2" t="str">
            <v>100001</v>
          </cell>
        </row>
      </sheetData>
      <sheetData sheetId="601">
        <row r="2">
          <cell r="A2" t="str">
            <v>100001</v>
          </cell>
        </row>
      </sheetData>
      <sheetData sheetId="602">
        <row r="2">
          <cell r="A2" t="str">
            <v>100001</v>
          </cell>
        </row>
      </sheetData>
      <sheetData sheetId="603">
        <row r="2">
          <cell r="A2" t="str">
            <v>100001</v>
          </cell>
        </row>
      </sheetData>
      <sheetData sheetId="604">
        <row r="2">
          <cell r="A2" t="str">
            <v>100001</v>
          </cell>
        </row>
      </sheetData>
      <sheetData sheetId="605">
        <row r="2">
          <cell r="A2" t="str">
            <v>100001</v>
          </cell>
        </row>
      </sheetData>
      <sheetData sheetId="606">
        <row r="2">
          <cell r="A2" t="str">
            <v>100001</v>
          </cell>
        </row>
      </sheetData>
      <sheetData sheetId="607">
        <row r="2">
          <cell r="A2" t="str">
            <v>100001</v>
          </cell>
        </row>
      </sheetData>
      <sheetData sheetId="608">
        <row r="2">
          <cell r="A2" t="str">
            <v>100001</v>
          </cell>
        </row>
      </sheetData>
      <sheetData sheetId="609">
        <row r="2">
          <cell r="A2" t="str">
            <v>100001</v>
          </cell>
        </row>
      </sheetData>
      <sheetData sheetId="610">
        <row r="2">
          <cell r="A2" t="str">
            <v>100001</v>
          </cell>
        </row>
      </sheetData>
      <sheetData sheetId="611">
        <row r="2">
          <cell r="A2" t="str">
            <v>100001</v>
          </cell>
        </row>
      </sheetData>
      <sheetData sheetId="612">
        <row r="2">
          <cell r="A2" t="str">
            <v>100001</v>
          </cell>
        </row>
      </sheetData>
      <sheetData sheetId="613">
        <row r="2">
          <cell r="A2" t="str">
            <v>100001</v>
          </cell>
        </row>
      </sheetData>
      <sheetData sheetId="614">
        <row r="2">
          <cell r="A2" t="str">
            <v>100001</v>
          </cell>
        </row>
      </sheetData>
      <sheetData sheetId="615">
        <row r="2">
          <cell r="A2" t="str">
            <v>100001</v>
          </cell>
        </row>
      </sheetData>
      <sheetData sheetId="616">
        <row r="2">
          <cell r="A2" t="str">
            <v>100001</v>
          </cell>
        </row>
      </sheetData>
      <sheetData sheetId="617">
        <row r="2">
          <cell r="A2" t="str">
            <v>100001</v>
          </cell>
        </row>
      </sheetData>
      <sheetData sheetId="618">
        <row r="2">
          <cell r="A2" t="str">
            <v>100001</v>
          </cell>
        </row>
      </sheetData>
      <sheetData sheetId="619">
        <row r="2">
          <cell r="A2" t="str">
            <v>100001</v>
          </cell>
        </row>
      </sheetData>
      <sheetData sheetId="620">
        <row r="2">
          <cell r="A2" t="str">
            <v>100001</v>
          </cell>
        </row>
      </sheetData>
      <sheetData sheetId="621">
        <row r="2">
          <cell r="A2" t="str">
            <v>100001</v>
          </cell>
        </row>
      </sheetData>
      <sheetData sheetId="622">
        <row r="2">
          <cell r="A2" t="str">
            <v>100001</v>
          </cell>
        </row>
      </sheetData>
      <sheetData sheetId="623">
        <row r="2">
          <cell r="A2" t="str">
            <v>100001</v>
          </cell>
        </row>
      </sheetData>
      <sheetData sheetId="624">
        <row r="2">
          <cell r="A2" t="str">
            <v>100001</v>
          </cell>
        </row>
      </sheetData>
      <sheetData sheetId="625">
        <row r="2">
          <cell r="A2" t="str">
            <v>100001</v>
          </cell>
        </row>
      </sheetData>
      <sheetData sheetId="626">
        <row r="2">
          <cell r="A2" t="str">
            <v>100001</v>
          </cell>
        </row>
      </sheetData>
      <sheetData sheetId="627">
        <row r="2">
          <cell r="A2" t="str">
            <v>100001</v>
          </cell>
        </row>
      </sheetData>
      <sheetData sheetId="628">
        <row r="2">
          <cell r="A2" t="str">
            <v>100001</v>
          </cell>
        </row>
      </sheetData>
      <sheetData sheetId="629">
        <row r="2">
          <cell r="A2" t="str">
            <v>100001</v>
          </cell>
        </row>
      </sheetData>
      <sheetData sheetId="630">
        <row r="2">
          <cell r="A2" t="str">
            <v>100001</v>
          </cell>
        </row>
      </sheetData>
      <sheetData sheetId="631">
        <row r="2">
          <cell r="A2" t="str">
            <v>100001</v>
          </cell>
        </row>
      </sheetData>
      <sheetData sheetId="632">
        <row r="2">
          <cell r="A2" t="str">
            <v>100001</v>
          </cell>
        </row>
      </sheetData>
      <sheetData sheetId="633">
        <row r="2">
          <cell r="A2" t="str">
            <v>100001</v>
          </cell>
        </row>
      </sheetData>
      <sheetData sheetId="634">
        <row r="2">
          <cell r="A2" t="str">
            <v>100001</v>
          </cell>
        </row>
      </sheetData>
      <sheetData sheetId="635">
        <row r="2">
          <cell r="A2" t="str">
            <v>100001</v>
          </cell>
        </row>
      </sheetData>
      <sheetData sheetId="636">
        <row r="2">
          <cell r="A2" t="str">
            <v>100001</v>
          </cell>
        </row>
      </sheetData>
      <sheetData sheetId="637">
        <row r="2">
          <cell r="A2" t="str">
            <v>100001</v>
          </cell>
        </row>
      </sheetData>
      <sheetData sheetId="638">
        <row r="2">
          <cell r="A2" t="str">
            <v>100001</v>
          </cell>
        </row>
      </sheetData>
      <sheetData sheetId="639" refreshError="1"/>
      <sheetData sheetId="640" refreshError="1"/>
      <sheetData sheetId="641" refreshError="1"/>
      <sheetData sheetId="642">
        <row r="2">
          <cell r="A2" t="str">
            <v>100001</v>
          </cell>
        </row>
      </sheetData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전산PL."/>
      <sheetName val="비용(4월)"/>
      <sheetName val="신전산소항목시산표(4월)"/>
      <sheetName val="신전산소항목시산표(5월)"/>
      <sheetName val="신전산시산표(6월)"/>
      <sheetName val="PL검증"/>
      <sheetName val="Sheet1"/>
      <sheetName val="임차보증금현황04.6.30"/>
      <sheetName val="sap`04.7.14"/>
      <sheetName val="Cover"/>
      <sheetName val="Sheet3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리(총괄)"/>
      <sheetName val="개별위험"/>
      <sheetName val="시장위험"/>
      <sheetName val="현재적용이율"/>
    </sheetNames>
    <sheetDataSet>
      <sheetData sheetId="0" refreshError="1">
        <row r="1">
          <cell r="D1">
            <v>38077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틀"/>
      <sheetName val="03-03-31"/>
      <sheetName val="시장위험"/>
      <sheetName val="개별위험"/>
      <sheetName val="금리(총괄)"/>
      <sheetName val="주식"/>
    </sheetNames>
    <sheetDataSet>
      <sheetData sheetId="0" refreshError="1"/>
      <sheetData sheetId="1" refreshError="1"/>
      <sheetData sheetId="2" refreshError="1">
        <row r="3">
          <cell r="P3">
            <v>37711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01지급준비금"/>
      <sheetName val="clm작업"/>
      <sheetName val="분류"/>
      <sheetName val="물가지수"/>
      <sheetName val="C.L.M_200003"/>
      <sheetName val="C.L.M_200103"/>
      <sheetName val="C.L.M_200203"/>
      <sheetName val="C.L.M_200203 (개정)"/>
      <sheetName val="C.L.M_200203 (개정_APM) "/>
      <sheetName val="Sheet1"/>
      <sheetName val="C.L.M_200206 "/>
      <sheetName val="C.L.M_200206  (개정)"/>
      <sheetName val="count"/>
      <sheetName val="지급준비금계산표"/>
      <sheetName val="C_L_M_200003"/>
      <sheetName val="C_L_M_200103"/>
      <sheetName val="C_L_M_200203"/>
      <sheetName val="C_L_M_200203_(개정)"/>
      <sheetName val="C_L_M_200203_(개정_APM)_"/>
      <sheetName val="C_L_M_200206_"/>
      <sheetName val="C_L_M_200206__(개정)"/>
      <sheetName val="보종별,계정별 사업비"/>
      <sheetName val="시장위험"/>
      <sheetName val="가입플랜"/>
      <sheetName val="위험율(급수)"/>
      <sheetName val="213"/>
      <sheetName val="현재적용이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자산부채비율 산정"/>
      <sheetName val="경영실태평가비율"/>
      <sheetName val="경영실태평가비율_데이터"/>
      <sheetName val="순자본항목"/>
      <sheetName val="거래상대방위험 산정"/>
      <sheetName val="시장위험 산정"/>
      <sheetName val="기초위험 산정"/>
      <sheetName val="기초위험 산정-old"/>
      <sheetName val="대손충당금"/>
      <sheetName val="투자유가증권"/>
      <sheetName val="증안기금"/>
      <sheetName val="임차보증금(서울)"/>
      <sheetName val="임차보증금(지방)"/>
      <sheetName val="전세권"/>
      <sheetName val="주식"/>
      <sheetName val="기타상품유가증권"/>
      <sheetName val="외화주식"/>
      <sheetName val="금리(총괄)"/>
      <sheetName val="금리(개별)"/>
      <sheetName val="금리(일반시장)"/>
      <sheetName val="금리선물"/>
      <sheetName val="수익증권"/>
      <sheetName val="외환위험액"/>
      <sheetName val="외환선도"/>
      <sheetName val="인수위험"/>
      <sheetName val="차입유가증권"/>
      <sheetName val="RP매도"/>
      <sheetName val="신용공여금"/>
      <sheetName val="미수금(총괄)"/>
      <sheetName val="미수채권(감사실)"/>
      <sheetName val="증권미수금(주식)"/>
      <sheetName val="증권미수금(선물옵션)"/>
      <sheetName val="기타미수금"/>
      <sheetName val="기초위험액"/>
      <sheetName val="대차대조표 12.31"/>
      <sheetName val="손익계산서02"/>
      <sheetName val="손익계산서03"/>
      <sheetName val="물가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L1" t="str">
            <v>단위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(2)"/>
      <sheetName val="kwamok(2)"/>
      <sheetName val="Sheet1"/>
      <sheetName val="현재가치할인차금명세 (2)"/>
      <sheetName val="현재가치할인차금명세"/>
      <sheetName val="kwamok"/>
      <sheetName val="CIF"/>
      <sheetName val="대지급금(외화)"/>
      <sheetName val="종합일지"/>
      <sheetName val="f_BS"/>
      <sheetName val="f_IS"/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합병분개 Adj"/>
      <sheetName val="US Codes"/>
      <sheetName val="ROOT "/>
      <sheetName val="basic_info"/>
      <sheetName val="GOE Budget"/>
      <sheetName val="MAIN"/>
      <sheetName val="Sheet2"/>
      <sheetName val="3백이하"/>
      <sheetName val="#REF"/>
      <sheetName val="율반영"/>
      <sheetName val="INSTRUMENT"/>
      <sheetName val="분당임차변경"/>
      <sheetName val="Sheet1 (2)"/>
      <sheetName val="10월 급여"/>
      <sheetName val="코드"/>
      <sheetName val="CJE집계"/>
      <sheetName val="(사)판관비"/>
      <sheetName val="(사)손익"/>
      <sheetName val="정의"/>
      <sheetName val="연체대출"/>
      <sheetName val="갑지"/>
      <sheetName val="실행"/>
      <sheetName val="합동별(기표용)"/>
      <sheetName val="성적표96"/>
      <sheetName val="차금분류"/>
      <sheetName val="대환취급"/>
      <sheetName val="정산표"/>
      <sheetName val="List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순자본항목"/>
      <sheetName val="시장위험 산정"/>
      <sheetName val="거래상대방위험 산정"/>
      <sheetName val="기초위험 산정"/>
      <sheetName val="대손충당금"/>
      <sheetName val="투자유가증권"/>
      <sheetName val="임차보증금(서울)"/>
      <sheetName val="임차보증금(지방)"/>
      <sheetName val="전세권"/>
      <sheetName val="외화주식"/>
      <sheetName val="옵션위험"/>
      <sheetName val="수익증권"/>
      <sheetName val="외환위험액"/>
      <sheetName val="인수위험"/>
      <sheetName val="차입유가증권"/>
      <sheetName val="파생상품"/>
      <sheetName val="RP매도"/>
      <sheetName val="신용공여금"/>
      <sheetName val="미수금(총괄)"/>
      <sheetName val="미수채권"/>
      <sheetName val="증권미수금(주식)"/>
      <sheetName val="증권미수금(선물옵션)"/>
      <sheetName val="채권미수금"/>
      <sheetName val="기타미수금"/>
      <sheetName val="기초위험액"/>
      <sheetName val="대차대조표"/>
      <sheetName val="자산부채비율 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4">
          <cell r="A4" t="str">
            <v>1000000</v>
          </cell>
          <cell r="B4">
            <v>1087082.8353132335</v>
          </cell>
        </row>
        <row r="5">
          <cell r="A5" t="str">
            <v>1100000</v>
          </cell>
          <cell r="B5">
            <v>985489.00250823365</v>
          </cell>
        </row>
        <row r="6">
          <cell r="A6" t="str">
            <v>1102000</v>
          </cell>
          <cell r="B6">
            <v>3547.4162489999999</v>
          </cell>
        </row>
        <row r="7">
          <cell r="A7" t="str">
            <v>1101000</v>
          </cell>
          <cell r="B7">
            <v>1.9939999999999999E-2</v>
          </cell>
        </row>
        <row r="8">
          <cell r="A8" t="str">
            <v>1102030</v>
          </cell>
          <cell r="B8">
            <v>0</v>
          </cell>
        </row>
        <row r="9">
          <cell r="A9" t="str">
            <v>1102020</v>
          </cell>
          <cell r="B9">
            <v>389.19450799999998</v>
          </cell>
        </row>
        <row r="10">
          <cell r="A10" t="str">
            <v>1102010</v>
          </cell>
          <cell r="B10">
            <v>2001.864687</v>
          </cell>
        </row>
        <row r="11">
          <cell r="A11" t="str">
            <v>1139020</v>
          </cell>
          <cell r="B11">
            <v>1141.3371139999999</v>
          </cell>
        </row>
        <row r="12">
          <cell r="A12" t="str">
            <v>1102040</v>
          </cell>
          <cell r="B12">
            <v>15</v>
          </cell>
        </row>
        <row r="13">
          <cell r="A13" t="str">
            <v>1102050</v>
          </cell>
          <cell r="B13">
            <v>0</v>
          </cell>
        </row>
        <row r="14">
          <cell r="A14" t="str">
            <v>1104000</v>
          </cell>
          <cell r="B14">
            <v>195242.451524</v>
          </cell>
        </row>
        <row r="15">
          <cell r="A15" t="str">
            <v>1104010</v>
          </cell>
          <cell r="B15">
            <v>20.939900000000002</v>
          </cell>
        </row>
        <row r="16">
          <cell r="A16" t="str">
            <v>1104011</v>
          </cell>
          <cell r="B16">
            <v>20.939900000000002</v>
          </cell>
        </row>
        <row r="17">
          <cell r="A17" t="str">
            <v>1104027</v>
          </cell>
          <cell r="B17">
            <v>192314.92011800001</v>
          </cell>
        </row>
        <row r="18">
          <cell r="A18" t="str">
            <v>1104028</v>
          </cell>
          <cell r="B18">
            <v>139827.266344</v>
          </cell>
        </row>
        <row r="19">
          <cell r="A19" t="str">
            <v>1104029</v>
          </cell>
          <cell r="B19">
            <v>52487.653773999999</v>
          </cell>
        </row>
        <row r="20">
          <cell r="A20" t="str">
            <v>1104031</v>
          </cell>
          <cell r="B20">
            <v>2168.7750000000001</v>
          </cell>
        </row>
        <row r="21">
          <cell r="A21" t="str">
            <v>1104090</v>
          </cell>
          <cell r="B21">
            <v>737.816506</v>
          </cell>
        </row>
        <row r="22">
          <cell r="A22" t="str">
            <v>1123990</v>
          </cell>
          <cell r="B22">
            <v>594867.19340700004</v>
          </cell>
        </row>
        <row r="23">
          <cell r="A23" t="str">
            <v>1124000</v>
          </cell>
          <cell r="B23">
            <v>594867.19340700004</v>
          </cell>
        </row>
        <row r="24">
          <cell r="A24" t="str">
            <v>1124010</v>
          </cell>
          <cell r="B24">
            <v>48552.737650000003</v>
          </cell>
        </row>
        <row r="25">
          <cell r="A25" t="str">
            <v>1124030</v>
          </cell>
          <cell r="B25">
            <v>469391.00380300003</v>
          </cell>
        </row>
        <row r="26">
          <cell r="A26" t="str">
            <v>1124040</v>
          </cell>
          <cell r="B26">
            <v>19832.843970999998</v>
          </cell>
        </row>
        <row r="27">
          <cell r="A27" t="str">
            <v>1124050</v>
          </cell>
          <cell r="B27">
            <v>35155.326809999999</v>
          </cell>
        </row>
        <row r="28">
          <cell r="A28" t="str">
            <v>1124049</v>
          </cell>
          <cell r="B28">
            <v>35155.326809999999</v>
          </cell>
        </row>
        <row r="29">
          <cell r="A29" t="str">
            <v>1139030</v>
          </cell>
          <cell r="B29">
            <v>21927.757473000001</v>
          </cell>
        </row>
        <row r="30">
          <cell r="A30" t="str">
            <v>1139031</v>
          </cell>
          <cell r="B30">
            <v>4542.1314700000003</v>
          </cell>
        </row>
        <row r="31">
          <cell r="A31" t="str">
            <v>1139032</v>
          </cell>
          <cell r="B31">
            <v>17385.626003000001</v>
          </cell>
        </row>
        <row r="32">
          <cell r="A32" t="str">
            <v>1124060</v>
          </cell>
          <cell r="B32">
            <v>7.5236999999999998</v>
          </cell>
        </row>
        <row r="33">
          <cell r="A33" t="str">
            <v>1125099</v>
          </cell>
          <cell r="B33">
            <v>122.52000000004386</v>
          </cell>
        </row>
        <row r="34">
          <cell r="A34" t="str">
            <v>1105000</v>
          </cell>
          <cell r="B34">
            <v>46741.452023999998</v>
          </cell>
        </row>
        <row r="35">
          <cell r="A35" t="str">
            <v>1103000</v>
          </cell>
          <cell r="B35">
            <v>5000</v>
          </cell>
        </row>
        <row r="36">
          <cell r="A36" t="str">
            <v>1105010</v>
          </cell>
          <cell r="B36">
            <v>40717.608752</v>
          </cell>
        </row>
        <row r="37">
          <cell r="A37" t="str">
            <v>1110000</v>
          </cell>
          <cell r="B37">
            <v>19169.916616999999</v>
          </cell>
        </row>
        <row r="38">
          <cell r="A38" t="str">
            <v>1110050</v>
          </cell>
          <cell r="B38">
            <v>0</v>
          </cell>
        </row>
        <row r="39">
          <cell r="A39" t="str">
            <v>1113000</v>
          </cell>
          <cell r="B39">
            <v>987.76932499999998</v>
          </cell>
        </row>
        <row r="40">
          <cell r="A40" t="str">
            <v>1115000</v>
          </cell>
          <cell r="B40">
            <v>20559.92281</v>
          </cell>
        </row>
        <row r="41">
          <cell r="A41" t="str">
            <v>1121000</v>
          </cell>
          <cell r="B41">
            <v>23.843271999999999</v>
          </cell>
        </row>
        <row r="42">
          <cell r="A42" t="str">
            <v>1121030</v>
          </cell>
          <cell r="B42">
            <v>23.843271999999999</v>
          </cell>
        </row>
        <row r="43">
          <cell r="A43" t="str">
            <v>1128000</v>
          </cell>
          <cell r="B43">
            <v>1000</v>
          </cell>
        </row>
        <row r="44">
          <cell r="A44" t="str">
            <v>1106000</v>
          </cell>
          <cell r="B44">
            <v>148464.09647823361</v>
          </cell>
        </row>
        <row r="45">
          <cell r="A45" t="str">
            <v>1122000</v>
          </cell>
          <cell r="B45">
            <v>140215.293321</v>
          </cell>
        </row>
        <row r="46">
          <cell r="A46" t="str">
            <v>1122010</v>
          </cell>
          <cell r="B46">
            <v>16161.287045999999</v>
          </cell>
        </row>
        <row r="47">
          <cell r="A47" t="str">
            <v>1122050</v>
          </cell>
          <cell r="B47">
            <v>90094.782539000007</v>
          </cell>
        </row>
        <row r="48">
          <cell r="A48" t="str">
            <v>1122070</v>
          </cell>
          <cell r="B48">
            <v>33065.892752</v>
          </cell>
        </row>
        <row r="49">
          <cell r="A49" t="str">
            <v>1122030</v>
          </cell>
          <cell r="B49">
            <v>893.33098399999994</v>
          </cell>
        </row>
        <row r="50">
          <cell r="A50" t="str">
            <v>1123000</v>
          </cell>
          <cell r="B50">
            <v>4227.9962459999997</v>
          </cell>
        </row>
        <row r="51">
          <cell r="A51" t="str">
            <v>1123010</v>
          </cell>
          <cell r="B51">
            <v>0.162052</v>
          </cell>
        </row>
        <row r="52">
          <cell r="A52" t="str">
            <v>1123030</v>
          </cell>
          <cell r="B52">
            <v>1E-3</v>
          </cell>
        </row>
        <row r="53">
          <cell r="A53" t="str">
            <v>1123050</v>
          </cell>
          <cell r="B53">
            <v>2381.1117370000002</v>
          </cell>
        </row>
        <row r="54">
          <cell r="A54" t="str">
            <v>1123090</v>
          </cell>
          <cell r="B54">
            <v>101.03882</v>
          </cell>
        </row>
        <row r="55">
          <cell r="A55" t="str">
            <v>1123110</v>
          </cell>
          <cell r="B55">
            <v>1745.6826370000001</v>
          </cell>
        </row>
        <row r="56">
          <cell r="A56" t="str">
            <v>1132000</v>
          </cell>
          <cell r="B56">
            <v>2903.4535430000001</v>
          </cell>
        </row>
        <row r="57">
          <cell r="A57" t="str">
            <v>1132010</v>
          </cell>
          <cell r="B57">
            <v>2462.2598619999999</v>
          </cell>
        </row>
        <row r="58">
          <cell r="A58" t="str">
            <v>1132040</v>
          </cell>
          <cell r="B58">
            <v>441.19368100000003</v>
          </cell>
        </row>
        <row r="59">
          <cell r="A59" t="str">
            <v>1135000</v>
          </cell>
          <cell r="B59">
            <v>392.41144400000002</v>
          </cell>
        </row>
        <row r="60">
          <cell r="A60" t="str">
            <v>1118999</v>
          </cell>
          <cell r="B60">
            <v>2.3360332972628544E-7</v>
          </cell>
        </row>
        <row r="61">
          <cell r="A61" t="str">
            <v>1129000</v>
          </cell>
          <cell r="B61">
            <v>231.162915</v>
          </cell>
        </row>
        <row r="62">
          <cell r="A62" t="str">
            <v>1129200</v>
          </cell>
          <cell r="B62">
            <v>231.162915</v>
          </cell>
        </row>
        <row r="63">
          <cell r="A63" t="str">
            <v>1140000</v>
          </cell>
          <cell r="B63">
            <v>493.77900899999997</v>
          </cell>
        </row>
        <row r="64">
          <cell r="A64" t="str">
            <v>1107000</v>
          </cell>
          <cell r="B64">
            <v>-3496.1271740000002</v>
          </cell>
        </row>
        <row r="65">
          <cell r="A65" t="str">
            <v>1107010</v>
          </cell>
          <cell r="B65">
            <v>-203.588044</v>
          </cell>
        </row>
        <row r="66">
          <cell r="A66" t="str">
            <v>1107030</v>
          </cell>
          <cell r="B66">
            <v>-22.477162</v>
          </cell>
        </row>
        <row r="67">
          <cell r="A67" t="str">
            <v>1123130</v>
          </cell>
          <cell r="B67">
            <v>-5</v>
          </cell>
        </row>
        <row r="68">
          <cell r="A68" t="str">
            <v>1122100</v>
          </cell>
          <cell r="B68">
            <v>-2413.1537119999998</v>
          </cell>
        </row>
        <row r="69">
          <cell r="A69" t="str">
            <v>1122200</v>
          </cell>
          <cell r="B69">
            <v>-393.52572300000003</v>
          </cell>
        </row>
        <row r="70">
          <cell r="A70" t="str">
            <v>1107060</v>
          </cell>
          <cell r="B70">
            <v>-458.38253300000002</v>
          </cell>
        </row>
        <row r="71">
          <cell r="A71" t="str">
            <v>1200000</v>
          </cell>
          <cell r="B71">
            <v>101593.832805</v>
          </cell>
        </row>
        <row r="72">
          <cell r="A72" t="str">
            <v>1201000</v>
          </cell>
          <cell r="B72">
            <v>30124.375480999999</v>
          </cell>
        </row>
        <row r="73">
          <cell r="A73" t="str">
            <v>1201070</v>
          </cell>
          <cell r="B73">
            <v>26810.665166999999</v>
          </cell>
        </row>
        <row r="74">
          <cell r="A74" t="str">
            <v>1201010</v>
          </cell>
          <cell r="B74">
            <v>7638.4403750000001</v>
          </cell>
        </row>
        <row r="75">
          <cell r="A75" t="str">
            <v>1302040</v>
          </cell>
          <cell r="B75">
            <v>50.1</v>
          </cell>
        </row>
        <row r="76">
          <cell r="A76" t="str">
            <v>1302030</v>
          </cell>
          <cell r="B76">
            <v>19122.124791999999</v>
          </cell>
        </row>
        <row r="77">
          <cell r="A77" t="str">
            <v>1303000</v>
          </cell>
          <cell r="B77">
            <v>3313.7103139999999</v>
          </cell>
        </row>
        <row r="78">
          <cell r="A78" t="str">
            <v>1304000</v>
          </cell>
          <cell r="B78">
            <v>3313.7103139999999</v>
          </cell>
        </row>
        <row r="79">
          <cell r="A79" t="str">
            <v>1202000</v>
          </cell>
          <cell r="B79">
            <v>26070.740803000001</v>
          </cell>
        </row>
        <row r="80">
          <cell r="A80" t="str">
            <v>1202010</v>
          </cell>
          <cell r="B80">
            <v>33.9</v>
          </cell>
        </row>
        <row r="81">
          <cell r="A81" t="str">
            <v>1202030</v>
          </cell>
          <cell r="B81">
            <v>2989.4779400000002</v>
          </cell>
        </row>
        <row r="82">
          <cell r="A82" t="str">
            <v>1202040</v>
          </cell>
          <cell r="B82">
            <v>19494.645148</v>
          </cell>
        </row>
        <row r="83">
          <cell r="A83" t="str">
            <v>1412000</v>
          </cell>
          <cell r="B83">
            <v>420</v>
          </cell>
        </row>
        <row r="84">
          <cell r="A84" t="str">
            <v>1403000</v>
          </cell>
          <cell r="B84">
            <v>196.27276800000001</v>
          </cell>
        </row>
        <row r="85">
          <cell r="A85" t="str">
            <v>1414000</v>
          </cell>
          <cell r="B85">
            <v>18877.372380000001</v>
          </cell>
        </row>
        <row r="86">
          <cell r="A86" t="str">
            <v>1415010</v>
          </cell>
          <cell r="B86">
            <v>1</v>
          </cell>
        </row>
        <row r="87">
          <cell r="A87" t="str">
            <v>1307000</v>
          </cell>
          <cell r="B87">
            <v>3552.7177150000002</v>
          </cell>
        </row>
        <row r="88">
          <cell r="A88" t="str">
            <v>1203000</v>
          </cell>
          <cell r="B88">
            <v>43177.556454999998</v>
          </cell>
        </row>
        <row r="89">
          <cell r="A89" t="str">
            <v>1203010</v>
          </cell>
          <cell r="B89">
            <v>-57061.356217</v>
          </cell>
        </row>
        <row r="90">
          <cell r="A90" t="str">
            <v>1601000</v>
          </cell>
          <cell r="B90">
            <v>14029.057507</v>
          </cell>
        </row>
        <row r="91">
          <cell r="A91" t="str">
            <v>1602000</v>
          </cell>
          <cell r="B91">
            <v>23091.980967</v>
          </cell>
        </row>
        <row r="92">
          <cell r="A92" t="str">
            <v>1606000</v>
          </cell>
          <cell r="B92">
            <v>931.03053899999998</v>
          </cell>
        </row>
        <row r="93">
          <cell r="A93" t="str">
            <v>1608000</v>
          </cell>
          <cell r="B93">
            <v>62134.970658999999</v>
          </cell>
        </row>
        <row r="94">
          <cell r="A94" t="str">
            <v>1613000</v>
          </cell>
          <cell r="B94">
            <v>51.872999999999998</v>
          </cell>
        </row>
        <row r="95">
          <cell r="A95" t="str">
            <v>1204000</v>
          </cell>
          <cell r="B95">
            <v>2221.1600659999999</v>
          </cell>
        </row>
        <row r="96">
          <cell r="A96" t="str">
            <v>1204010</v>
          </cell>
          <cell r="B96">
            <v>20846.598333000002</v>
          </cell>
        </row>
        <row r="97">
          <cell r="A97" t="str">
            <v>1419000</v>
          </cell>
          <cell r="B97">
            <v>18584.645719</v>
          </cell>
        </row>
        <row r="98">
          <cell r="A98" t="str">
            <v>1421000</v>
          </cell>
          <cell r="B98">
            <v>1354.4310700000001</v>
          </cell>
        </row>
        <row r="99">
          <cell r="A99" t="str">
            <v>1422100</v>
          </cell>
          <cell r="B99">
            <v>907.52154399999995</v>
          </cell>
        </row>
        <row r="100">
          <cell r="A100" t="str">
            <v>1415999</v>
          </cell>
          <cell r="B100">
            <v>2099.384219</v>
          </cell>
        </row>
        <row r="101">
          <cell r="A101" t="str">
            <v>1416000</v>
          </cell>
          <cell r="B101">
            <v>2099.384219</v>
          </cell>
        </row>
        <row r="102">
          <cell r="A102" t="str">
            <v>1204020</v>
          </cell>
          <cell r="B102">
            <v>1788.893335</v>
          </cell>
        </row>
        <row r="103">
          <cell r="A103" t="str">
            <v>1204030</v>
          </cell>
          <cell r="B103">
            <v>50</v>
          </cell>
        </row>
        <row r="104">
          <cell r="A104" t="str">
            <v>1701000</v>
          </cell>
          <cell r="B104">
            <v>50</v>
          </cell>
        </row>
        <row r="105">
          <cell r="A105" t="str">
            <v>1204040</v>
          </cell>
          <cell r="B105">
            <v>0</v>
          </cell>
        </row>
        <row r="106">
          <cell r="A106" t="str">
            <v>1204050</v>
          </cell>
          <cell r="B106">
            <v>-22563.715821000002</v>
          </cell>
        </row>
        <row r="107">
          <cell r="A107" t="str">
            <v>1402000</v>
          </cell>
          <cell r="B107">
            <v>-14.94739</v>
          </cell>
        </row>
        <row r="108">
          <cell r="A108" t="str">
            <v>1204052</v>
          </cell>
          <cell r="B108">
            <v>-20277.232843000002</v>
          </cell>
        </row>
        <row r="109">
          <cell r="A109" t="str">
            <v>1204053</v>
          </cell>
          <cell r="B109">
            <v>-1788.893335</v>
          </cell>
        </row>
        <row r="110">
          <cell r="A110" t="str">
            <v>1204054</v>
          </cell>
          <cell r="B110">
            <v>-482.64225299999998</v>
          </cell>
        </row>
        <row r="111">
          <cell r="A111" t="str">
            <v>2000000</v>
          </cell>
          <cell r="B111">
            <v>861554.31718124403</v>
          </cell>
        </row>
        <row r="112">
          <cell r="A112" t="str">
            <v>2100000</v>
          </cell>
          <cell r="B112">
            <v>859791.28448824398</v>
          </cell>
        </row>
        <row r="113">
          <cell r="A113" t="str">
            <v>2103000</v>
          </cell>
          <cell r="B113">
            <v>278400</v>
          </cell>
        </row>
        <row r="114">
          <cell r="A114" t="str">
            <v>2102000</v>
          </cell>
          <cell r="B114">
            <v>20000</v>
          </cell>
        </row>
        <row r="115">
          <cell r="A115" t="str">
            <v>2102010</v>
          </cell>
          <cell r="B115">
            <v>2000</v>
          </cell>
        </row>
        <row r="116">
          <cell r="A116" t="str">
            <v>2101000</v>
          </cell>
          <cell r="B116">
            <v>18000</v>
          </cell>
        </row>
        <row r="117">
          <cell r="A117" t="str">
            <v>2116000</v>
          </cell>
          <cell r="B117">
            <v>152637.41</v>
          </cell>
        </row>
        <row r="118">
          <cell r="A118" t="str">
            <v>2111000</v>
          </cell>
          <cell r="B118">
            <v>203246.72663200001</v>
          </cell>
        </row>
        <row r="119">
          <cell r="A119" t="str">
            <v>2111010</v>
          </cell>
          <cell r="B119">
            <v>135601.80009</v>
          </cell>
        </row>
        <row r="120">
          <cell r="A120" t="str">
            <v>2111019</v>
          </cell>
          <cell r="B120">
            <v>62089.059140999991</v>
          </cell>
        </row>
        <row r="121">
          <cell r="A121" t="str">
            <v>2111040</v>
          </cell>
          <cell r="B121">
            <v>2523.7099710000002</v>
          </cell>
        </row>
        <row r="122">
          <cell r="A122" t="str">
            <v>2111060</v>
          </cell>
          <cell r="B122">
            <v>2626.6778370000002</v>
          </cell>
        </row>
        <row r="123">
          <cell r="A123" t="str">
            <v>2111100</v>
          </cell>
          <cell r="B123">
            <v>405.47959300000002</v>
          </cell>
        </row>
        <row r="124">
          <cell r="A124" t="str">
            <v>2111500</v>
          </cell>
          <cell r="B124">
            <v>56006.761899999998</v>
          </cell>
        </row>
        <row r="125">
          <cell r="A125" t="str">
            <v>2111510</v>
          </cell>
          <cell r="B125">
            <v>5891.0119000000004</v>
          </cell>
        </row>
        <row r="126">
          <cell r="A126" t="str">
            <v>2111520</v>
          </cell>
          <cell r="B126">
            <v>50115.75</v>
          </cell>
        </row>
        <row r="127">
          <cell r="A127" t="str">
            <v>2111599</v>
          </cell>
          <cell r="B127">
            <v>24.300000010146725</v>
          </cell>
        </row>
        <row r="128">
          <cell r="A128" t="str">
            <v>2108000</v>
          </cell>
          <cell r="B128">
            <v>149476.08595623387</v>
          </cell>
        </row>
        <row r="129">
          <cell r="A129" t="str">
            <v>2123000</v>
          </cell>
          <cell r="B129">
            <v>7.3959609999999998</v>
          </cell>
        </row>
        <row r="130">
          <cell r="A130" t="str">
            <v>2108010</v>
          </cell>
          <cell r="B130">
            <v>30.13776</v>
          </cell>
        </row>
        <row r="131">
          <cell r="A131" t="str">
            <v>2110000</v>
          </cell>
          <cell r="B131">
            <v>134953.506441</v>
          </cell>
        </row>
        <row r="132">
          <cell r="A132" t="str">
            <v>2122000</v>
          </cell>
          <cell r="B132">
            <v>5253.5070340000002</v>
          </cell>
        </row>
        <row r="133">
          <cell r="A133" t="str">
            <v>2113000</v>
          </cell>
          <cell r="B133">
            <v>765.6</v>
          </cell>
        </row>
        <row r="134">
          <cell r="A134" t="str">
            <v>2113010</v>
          </cell>
          <cell r="B134">
            <v>765.6</v>
          </cell>
        </row>
        <row r="135">
          <cell r="A135" t="str">
            <v>2113999</v>
          </cell>
          <cell r="B135">
            <v>2.3389666456841672E-7</v>
          </cell>
        </row>
        <row r="136">
          <cell r="A136" t="str">
            <v>2111070</v>
          </cell>
          <cell r="B136">
            <v>1032.0507130000001</v>
          </cell>
        </row>
        <row r="137">
          <cell r="A137" t="str">
            <v>2126000</v>
          </cell>
          <cell r="B137">
            <v>2910</v>
          </cell>
        </row>
        <row r="138">
          <cell r="A138" t="str">
            <v>2131000</v>
          </cell>
          <cell r="B138">
            <v>15.71</v>
          </cell>
        </row>
        <row r="139">
          <cell r="A139" t="str">
            <v>2131200</v>
          </cell>
          <cell r="B139">
            <v>15.71</v>
          </cell>
        </row>
        <row r="140">
          <cell r="A140" t="str">
            <v>2131500</v>
          </cell>
          <cell r="B140">
            <v>2202.3895069999999</v>
          </cell>
        </row>
        <row r="141">
          <cell r="A141" t="str">
            <v>2132000</v>
          </cell>
          <cell r="B141">
            <v>2305.78854</v>
          </cell>
        </row>
        <row r="142">
          <cell r="A142" t="str">
            <v>2200000</v>
          </cell>
          <cell r="B142">
            <v>1763.0326930000001</v>
          </cell>
        </row>
        <row r="143">
          <cell r="A143" t="str">
            <v>2207000</v>
          </cell>
          <cell r="B143">
            <v>154.40219999999999</v>
          </cell>
        </row>
        <row r="144">
          <cell r="A144" t="str">
            <v>2210000</v>
          </cell>
          <cell r="B144">
            <v>1608.6304929999999</v>
          </cell>
        </row>
        <row r="145">
          <cell r="A145" t="str">
            <v>3000000</v>
          </cell>
          <cell r="B145">
            <v>225528.51813198961</v>
          </cell>
        </row>
        <row r="146">
          <cell r="A146" t="str">
            <v>3100000</v>
          </cell>
          <cell r="B146">
            <v>173482.19</v>
          </cell>
        </row>
        <row r="147">
          <cell r="A147" t="str">
            <v>3103000</v>
          </cell>
          <cell r="B147">
            <v>173482.19</v>
          </cell>
        </row>
        <row r="148">
          <cell r="A148" t="str">
            <v>3200000</v>
          </cell>
          <cell r="B148">
            <v>28324.438664000001</v>
          </cell>
        </row>
        <row r="149">
          <cell r="A149" t="str">
            <v>3201010</v>
          </cell>
          <cell r="B149">
            <v>25909.159899999999</v>
          </cell>
        </row>
        <row r="150">
          <cell r="A150" t="str">
            <v>3201040</v>
          </cell>
          <cell r="B150">
            <v>95.726460000000003</v>
          </cell>
        </row>
        <row r="151">
          <cell r="A151" t="str">
            <v>3201050</v>
          </cell>
          <cell r="B151">
            <v>2319.5523039999998</v>
          </cell>
        </row>
        <row r="152">
          <cell r="A152" t="str">
            <v>3300000</v>
          </cell>
          <cell r="B152">
            <v>25060.170765989606</v>
          </cell>
        </row>
        <row r="153">
          <cell r="A153" t="str">
            <v>3301000</v>
          </cell>
          <cell r="B153">
            <v>7775.4429099999998</v>
          </cell>
        </row>
        <row r="154">
          <cell r="A154" t="str">
            <v>3308000</v>
          </cell>
          <cell r="B154">
            <v>1371.63051</v>
          </cell>
        </row>
        <row r="155">
          <cell r="A155" t="str">
            <v>3303000</v>
          </cell>
          <cell r="B155">
            <v>10665.395168999999</v>
          </cell>
        </row>
        <row r="156">
          <cell r="A156" t="str">
            <v>3304000</v>
          </cell>
          <cell r="B156">
            <v>5247.7021769896037</v>
          </cell>
        </row>
        <row r="157">
          <cell r="A157" t="str">
            <v>3304010</v>
          </cell>
          <cell r="B157">
            <v>-1.0396191600413373E-8</v>
          </cell>
        </row>
        <row r="158">
          <cell r="A158" t="str">
            <v>3304020</v>
          </cell>
          <cell r="B158">
            <v>5247.7021770000001</v>
          </cell>
        </row>
        <row r="159">
          <cell r="A159" t="str">
            <v>3400000</v>
          </cell>
          <cell r="B159">
            <v>-1338.2812980000001</v>
          </cell>
        </row>
        <row r="160">
          <cell r="A160" t="str">
            <v>3402000</v>
          </cell>
          <cell r="B160">
            <v>-4572.1017000000002</v>
          </cell>
        </row>
        <row r="161">
          <cell r="A161" t="str">
            <v>3406000</v>
          </cell>
          <cell r="B161">
            <v>2390.8185450000001</v>
          </cell>
        </row>
        <row r="162">
          <cell r="A162" t="str">
            <v>3408100</v>
          </cell>
          <cell r="B162">
            <v>843.00185699999997</v>
          </cell>
        </row>
        <row r="163">
          <cell r="A163" t="str">
            <v>3800000</v>
          </cell>
          <cell r="B163">
            <v>225528.51813198961</v>
          </cell>
        </row>
        <row r="164">
          <cell r="A164" t="str">
            <v>3900000</v>
          </cell>
          <cell r="B164">
            <v>1087082.8353132335</v>
          </cell>
        </row>
        <row r="165">
          <cell r="A165" t="str">
            <v>5000000</v>
          </cell>
          <cell r="B165">
            <v>4638802.1071539996</v>
          </cell>
        </row>
        <row r="166">
          <cell r="A166" t="str">
            <v>5010000</v>
          </cell>
          <cell r="B166">
            <v>3212340.8023029999</v>
          </cell>
        </row>
        <row r="167">
          <cell r="A167" t="str">
            <v>5020000</v>
          </cell>
          <cell r="B167">
            <v>19507.440775999999</v>
          </cell>
        </row>
        <row r="168">
          <cell r="A168" t="str">
            <v>5040000</v>
          </cell>
          <cell r="B168">
            <v>1406953.8640749999</v>
          </cell>
        </row>
        <row r="169">
          <cell r="A169" t="str">
            <v>5400000</v>
          </cell>
          <cell r="B169">
            <v>0</v>
          </cell>
        </row>
        <row r="170">
          <cell r="A170" t="str">
            <v>5410301</v>
          </cell>
          <cell r="B170">
            <v>0</v>
          </cell>
        </row>
        <row r="171">
          <cell r="A171" t="str">
            <v>5410302</v>
          </cell>
          <cell r="B171">
            <v>0</v>
          </cell>
        </row>
        <row r="172">
          <cell r="A172" t="str">
            <v>5412000</v>
          </cell>
          <cell r="B172">
            <v>0</v>
          </cell>
        </row>
        <row r="173">
          <cell r="A173" t="str">
            <v>5412110</v>
          </cell>
          <cell r="B173">
            <v>0</v>
          </cell>
        </row>
        <row r="174">
          <cell r="A174" t="str">
            <v>5412120</v>
          </cell>
          <cell r="B174">
            <v>0</v>
          </cell>
        </row>
        <row r="175">
          <cell r="A175" t="str">
            <v>5410402</v>
          </cell>
          <cell r="B175">
            <v>0</v>
          </cell>
        </row>
        <row r="176">
          <cell r="A176" t="str">
            <v>5410102</v>
          </cell>
          <cell r="B176">
            <v>0</v>
          </cell>
        </row>
        <row r="177">
          <cell r="A177" t="str">
            <v>5410201</v>
          </cell>
          <cell r="B177">
            <v>0</v>
          </cell>
        </row>
        <row r="178">
          <cell r="A178" t="str">
            <v>5410202</v>
          </cell>
          <cell r="B178">
            <v>0</v>
          </cell>
        </row>
        <row r="179">
          <cell r="A179" t="str">
            <v>5500000</v>
          </cell>
          <cell r="B179">
            <v>0</v>
          </cell>
        </row>
        <row r="180">
          <cell r="A180" t="str">
            <v>5520000</v>
          </cell>
          <cell r="B180">
            <v>0</v>
          </cell>
        </row>
        <row r="181">
          <cell r="A181" t="str">
            <v>5520100</v>
          </cell>
          <cell r="B181">
            <v>0</v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</sheetData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가족관리_자동차"/>
      <sheetName val="금액별"/>
      <sheetName val="#REF"/>
      <sheetName val="세금"/>
      <sheetName val="테이블"/>
      <sheetName val="부원달성"/>
      <sheetName val="고객_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소형B"/>
      <sheetName val="현재적용이율"/>
      <sheetName val="세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현재적용이율"/>
      <sheetName val="7_(2)"/>
      <sheetName val="7_(3)"/>
      <sheetName val="7_(4)"/>
      <sheetName val="7_(2)1"/>
      <sheetName val="7_(3)1"/>
      <sheetName val="7_(4)1"/>
      <sheetName val="7_(2)2"/>
      <sheetName val="7_(3)2"/>
      <sheetName val="7_(4)2"/>
      <sheetName val="7_(2)3"/>
      <sheetName val="7_(3)3"/>
      <sheetName val="7_(4)3"/>
      <sheetName val="2000년 충당금자료"/>
      <sheetName val="7_(2)4"/>
      <sheetName val="7_(3)4"/>
      <sheetName val="7_(4)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아산로기념비"/>
      <sheetName val="계동 재이전"/>
      <sheetName val="양궁기부"/>
      <sheetName val="양궁기부 (2)"/>
      <sheetName val="FIFA티켓신청"/>
      <sheetName val="월드컵티켓"/>
      <sheetName val="아남건설2001"/>
      <sheetName val="한국DTS"/>
      <sheetName val="모비스 이전"/>
      <sheetName val="한국DTS (2)"/>
      <sheetName val="LIST"/>
      <sheetName val="갑지"/>
      <sheetName val="실행"/>
      <sheetName val="2.대외공문"/>
      <sheetName val="주요업무"/>
      <sheetName val="출자한도1031"/>
      <sheetName val="f_BS"/>
      <sheetName val="f_IS"/>
      <sheetName val="YHCODE"/>
      <sheetName val="문서처리전"/>
      <sheetName val="4.4 EaR 요약(BIS 표준)"/>
      <sheetName val="2.1 금리감응갭"/>
      <sheetName val="5.6 VaR 요약(확률적)"/>
      <sheetName val="22.보증금(전화가입권)"/>
      <sheetName val="SALE"/>
      <sheetName val="보증금(전신전화가입권)"/>
      <sheetName val="월할경비"/>
      <sheetName val="조건"/>
      <sheetName val="률표"/>
      <sheetName val="정기적금"/>
      <sheetName val="종합일지"/>
      <sheetName val="Sheet1 (2)"/>
      <sheetName val="10월 급여"/>
      <sheetName val="회수율"/>
      <sheetName val="code"/>
      <sheetName val="상품입력"/>
      <sheetName val="원재료입력"/>
      <sheetName val="코드"/>
      <sheetName val="원본"/>
      <sheetName val="정의"/>
      <sheetName val="인원"/>
      <sheetName val="Sheet2"/>
      <sheetName val="2.상각보정명세"/>
      <sheetName val="목표고객속보"/>
      <sheetName val="대지급금(외화)"/>
      <sheetName val="주주명부&lt;끝&gt;"/>
      <sheetName val="63지점"/>
      <sheetName val="2005년6월김문환"/>
      <sheetName val="Sheet1"/>
      <sheetName val="합동별(기표용)"/>
      <sheetName val="대환취급"/>
      <sheetName val="업체별계획"/>
      <sheetName val="10.31"/>
      <sheetName val="마진"/>
      <sheetName val="basic_info"/>
      <sheetName val="특수요인"/>
      <sheetName val="손익계산서"/>
      <sheetName val="대차대조표"/>
      <sheetName val="93상각비"/>
      <sheetName val="해창정"/>
      <sheetName val="당월손익계산서★"/>
      <sheetName val="받을어음할인및 융통어음"/>
      <sheetName val="Ⅱ1-0타"/>
      <sheetName val="현재가치할인차금명세"/>
      <sheetName val="성적표96"/>
      <sheetName val="경제성분석"/>
      <sheetName val="미지급금으로 대체"/>
      <sheetName val="NYDATA"/>
      <sheetName val="현투_(1)"/>
      <sheetName val="잠실관리비_(3)"/>
      <sheetName val="잠실관리비_(2)"/>
      <sheetName val="계동_재이전"/>
      <sheetName val="양궁기부_(2)"/>
      <sheetName val="모비스_이전"/>
      <sheetName val="한국DTS_(2)"/>
      <sheetName val="2_대외공문"/>
      <sheetName val="4_4_EaR_요약(BIS_표준)"/>
      <sheetName val="2_1_금리감응갭"/>
      <sheetName val="5_6_VaR_요약(확률적)"/>
      <sheetName val="22_보증금(전화가입권)"/>
      <sheetName val="2_상각보정명세"/>
      <sheetName val="Sheet1_(2)"/>
      <sheetName val="10월_급여"/>
      <sheetName val="10_31"/>
      <sheetName val="현투_(1)1"/>
      <sheetName val="잠실관리비_(3)1"/>
      <sheetName val="잠실관리비_(2)1"/>
      <sheetName val="계동_재이전1"/>
      <sheetName val="양궁기부_(2)1"/>
      <sheetName val="모비스_이전1"/>
      <sheetName val="한국DTS_(2)1"/>
      <sheetName val="2_대외공문1"/>
      <sheetName val="4_4_EaR_요약(BIS_표준)1"/>
      <sheetName val="2_1_금리감응갭1"/>
      <sheetName val="5_6_VaR_요약(확률적)1"/>
      <sheetName val="22_보증금(전화가입권)1"/>
      <sheetName val="2_상각보정명세1"/>
      <sheetName val="Sheet1_(2)1"/>
      <sheetName val="10월_급여1"/>
      <sheetName val="10_311"/>
      <sheetName val="0107"/>
      <sheetName val="LU"/>
      <sheetName val="국외감가상각내역0103"/>
      <sheetName val="이익처분"/>
      <sheetName val="반기_유가증권"/>
      <sheetName val="총괄원장"/>
      <sheetName val="2004년하반기 경평반영_민원반영영업점"/>
      <sheetName val="CashFlow(중간집계)"/>
      <sheetName val="Menu_Link"/>
      <sheetName val="TB"/>
      <sheetName val="당년매출집계"/>
      <sheetName val="시장금리추이(원화)"/>
      <sheetName val="받을어음할인및_융통어음"/>
      <sheetName val="미지급금으로_대체"/>
      <sheetName val="계정code"/>
      <sheetName val="Lists"/>
      <sheetName val="LAST_DS"/>
      <sheetName val="말잔"/>
      <sheetName val="평잔"/>
      <sheetName val="주요 가정"/>
      <sheetName val="연체대출"/>
      <sheetName val="세금"/>
      <sheetName val="합병BS"/>
      <sheetName val="환율INDEX"/>
      <sheetName val="PI"/>
      <sheetName val="기초사항"/>
      <sheetName val="시산표"/>
      <sheetName val="원가"/>
      <sheetName val="공통"/>
      <sheetName val="고정비"/>
      <sheetName val="00'미수"/>
      <sheetName val="비금융"/>
      <sheetName val="일반관리비(선급보험료)-총무"/>
      <sheetName val="부채"/>
      <sheetName val="보험금"/>
      <sheetName val="Ctrl"/>
      <sheetName val="US Codes"/>
      <sheetName val="기본사항"/>
      <sheetName val="현투_(1)2"/>
      <sheetName val="잠실관리비_(3)2"/>
      <sheetName val="잠실관리비_(2)2"/>
      <sheetName val="계동_재이전2"/>
      <sheetName val="양궁기부_(2)2"/>
      <sheetName val="모비스_이전2"/>
      <sheetName val="한국DTS_(2)2"/>
      <sheetName val="2_대외공문2"/>
      <sheetName val="4_4_EaR_요약(BIS_표준)2"/>
      <sheetName val="2_1_금리감응갭2"/>
      <sheetName val="5_6_VaR_요약(확률적)2"/>
      <sheetName val="22_보증금(전화가입권)2"/>
      <sheetName val="Sheet1_(2)2"/>
      <sheetName val="10월_급여2"/>
      <sheetName val="2_상각보정명세2"/>
      <sheetName val="10_312"/>
      <sheetName val="미지급금으로_대체1"/>
      <sheetName val="받을어음할인및_융통어음1"/>
      <sheetName val="2004년하반기_경평반영_민원반영영업점"/>
      <sheetName val="주요_가정"/>
      <sheetName val="주식배당"/>
      <sheetName val="대차"/>
      <sheetName val="명목GDPRData"/>
      <sheetName val="인건비"/>
      <sheetName val="Links"/>
      <sheetName val="Lead"/>
      <sheetName val="forecasted_BS"/>
      <sheetName val="forecasted_IS"/>
      <sheetName val="매출어음명세"/>
      <sheetName val="Tra_bang"/>
      <sheetName val="FY2019(H)"/>
      <sheetName val="기흥진행률"/>
      <sheetName val="RV미수수익보정"/>
      <sheetName val="불균등-거치외(미수)"/>
      <sheetName val="불균등-TOP(선수)"/>
      <sheetName val="월드컵티켓 (2)"/>
      <sheetName val="2002년양궁지원"/>
      <sheetName val="창원지점관리비인상"/>
      <sheetName val="모비스이자지급"/>
      <sheetName val="이마트품목별"/>
      <sheetName val="ZY100"/>
      <sheetName val="공통속성"/>
      <sheetName val="폐토수익화 "/>
      <sheetName val="maccp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전체실적"/>
      <sheetName val="WACC"/>
      <sheetName val="97년추정손익계산서"/>
      <sheetName val="A"/>
      <sheetName val="00'미수"/>
      <sheetName val="Sheet2"/>
      <sheetName val="Date"/>
      <sheetName val="손익합산"/>
      <sheetName val="시산표"/>
      <sheetName val="7.5 재질별 수율"/>
      <sheetName val="SUMMARY"/>
      <sheetName val="실행"/>
      <sheetName val="F6-331"/>
      <sheetName val="B_IS"/>
      <sheetName val="B_IS전분기"/>
      <sheetName val="은행IS"/>
      <sheetName val="FT"/>
      <sheetName val="AT"/>
      <sheetName val="조달운용"/>
      <sheetName val="조달운용(분기중)"/>
      <sheetName val="AT전분기"/>
      <sheetName val="합판1-4"/>
      <sheetName val="지역개발"/>
      <sheetName val="Ⅱ1-0타"/>
      <sheetName val="미수"/>
      <sheetName val="신전산소항목시산표(5월)"/>
      <sheetName val="임차보증금현황04.6.30"/>
      <sheetName val="재무상태변동표"/>
      <sheetName val="선급비용"/>
      <sheetName val="5월전산시산표L4"/>
      <sheetName val="신한은행1"/>
      <sheetName val="고정자산원본"/>
      <sheetName val="F12"/>
      <sheetName val="B2121"/>
      <sheetName val="MTD1"/>
      <sheetName val="YTB1"/>
      <sheetName val="B2122"/>
      <sheetName val="MTD2"/>
      <sheetName val="YTB2"/>
      <sheetName val="IFRS_BS"/>
      <sheetName val="PL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F4-F7"/>
      <sheetName val="Prjt_Tbl"/>
      <sheetName val="Prjt_excl_GI"/>
      <sheetName val="임차보증금현황04_6_30"/>
      <sheetName val="7_5_재질별_수율"/>
      <sheetName val="Variable"/>
      <sheetName val="3.Loan Mix"/>
      <sheetName val="10K4"/>
      <sheetName val="보고"/>
      <sheetName val="COMPS"/>
      <sheetName val="2 카드채권(대출포함)"/>
      <sheetName val="2담당0113"/>
      <sheetName val="1담당0113"/>
      <sheetName val="Prjt_Tbl1"/>
      <sheetName val="Prjt_excl_GI1"/>
      <sheetName val="임차보증금현황04_6_301"/>
      <sheetName val="7_5_재질별_수율1"/>
      <sheetName val="적용환율"/>
      <sheetName val="주행"/>
      <sheetName val="p2-1"/>
      <sheetName val="#REF"/>
      <sheetName val="總DEP"/>
      <sheetName val="R&amp;D"/>
      <sheetName val="기안"/>
      <sheetName val="신규DEP"/>
      <sheetName val="MODEL5"/>
      <sheetName val="원단위 1계 2계"/>
      <sheetName val="원97"/>
      <sheetName val="협조전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1"/>
      <sheetName val="공영"/>
      <sheetName val="forecasted_BS"/>
      <sheetName val="forecasted_IS"/>
      <sheetName val="Prjt_Tbl2"/>
      <sheetName val="Prjt_excl_GI2"/>
      <sheetName val="임차보증금현황04_6_302"/>
      <sheetName val="7_5_재질별_수율2"/>
      <sheetName val="3_Loan_Mix"/>
      <sheetName val="2_카드채권(대출포함)"/>
      <sheetName val="원단위_1계_2계"/>
      <sheetName val="full_(2)"/>
      <sheetName val="PRESS_DATA"/>
      <sheetName val="seat-sdn_only"/>
      <sheetName val="2_대외공문"/>
      <sheetName val="XREF"/>
      <sheetName val="China"/>
      <sheetName val="2000_x0016_­"/>
      <sheetName val="주요업무"/>
      <sheetName val="sap`04.7.14"/>
      <sheetName val="인건비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재무가정근기"/>
      <sheetName val="계수추이"/>
      <sheetName val="총괄보고용"/>
      <sheetName val="1.계수목표"/>
      <sheetName val="2.종합계획"/>
      <sheetName val="3.부문계획"/>
      <sheetName val="계획요약 (2)"/>
      <sheetName val="계획요약"/>
      <sheetName val="재무초안"/>
      <sheetName val="은행BS"/>
      <sheetName val="은행IS"/>
      <sheetName val="신탁BS"/>
      <sheetName val="신탁IS"/>
      <sheetName val="제출용BSPL"/>
      <sheetName val="계수원본(99.2.28)"/>
      <sheetName val="분당임차변경"/>
      <sheetName val="LIST"/>
      <sheetName val="control sheet"/>
      <sheetName val="대차대조표"/>
      <sheetName val="Links"/>
      <sheetName val="Lead"/>
      <sheetName val="발생"/>
      <sheetName val="1차가공"/>
      <sheetName val="대차합동"/>
      <sheetName val="출자한도1031"/>
      <sheetName val="정기적금"/>
      <sheetName val="Reporting_Package-국내"/>
      <sheetName val="취소"/>
      <sheetName val="갑지"/>
      <sheetName val="실행"/>
      <sheetName val="부채"/>
      <sheetName val="Menu_Link"/>
      <sheetName val="매입수불자재"/>
      <sheetName val="부동산"/>
      <sheetName val="단말댓수"/>
      <sheetName val="대차"/>
      <sheetName val="Oper Amount"/>
      <sheetName val="LEAD SHEET (K상각후회수율)"/>
      <sheetName val="상하한"/>
      <sheetName val="대환취급"/>
      <sheetName val="조건"/>
      <sheetName val="아파트진행률"/>
      <sheetName val="Sheet1"/>
      <sheetName val="PL,보정"/>
      <sheetName val="대지급금(외화)"/>
      <sheetName val="Ⅱ1-0타"/>
      <sheetName val="60명당사(총괄)"/>
      <sheetName val="CashFlow(중간집계)"/>
      <sheetName val="법원비용"/>
      <sheetName val="정의"/>
      <sheetName val="COBS"/>
      <sheetName val="손익계산서"/>
      <sheetName val="현장경상비"/>
      <sheetName val="표지(0810)"/>
      <sheetName val="2.상각보정명세"/>
      <sheetName val="code"/>
      <sheetName val="상품입력"/>
      <sheetName val="원재료입력"/>
      <sheetName val="설치수량"/>
      <sheetName val="BM_NEW2"/>
      <sheetName val="제조원가명세서"/>
      <sheetName val="f_BS"/>
      <sheetName val="f_IS"/>
      <sheetName val="Sheet1 (2)"/>
      <sheetName val="10월 급여"/>
      <sheetName val="유효값"/>
      <sheetName val="퇴직영수증"/>
      <sheetName val="10월판관"/>
      <sheetName val="구매"/>
      <sheetName val="시산표"/>
      <sheetName val="주주명부&lt;끝&gt;"/>
      <sheetName val="93상각비"/>
      <sheetName val="일수"/>
      <sheetName val="우수 부진영업점"/>
      <sheetName val="고정비"/>
      <sheetName val="보증금(전신전화가입권)"/>
      <sheetName val="자본금"/>
      <sheetName val="회사정보"/>
      <sheetName val="적금및발행어음계산"/>
      <sheetName val="2011년_1Q_IFRS"/>
      <sheetName val="매도평가"/>
      <sheetName val="1_계수목표"/>
      <sheetName val="2_종합계획"/>
      <sheetName val="3_부문계획"/>
      <sheetName val="계획요약_(2)"/>
      <sheetName val="계수원본(99_2_28)"/>
      <sheetName val="Oper_Amount"/>
      <sheetName val="LEAD_SHEET_(K상각후회수율)"/>
      <sheetName val="1_계수목표1"/>
      <sheetName val="2_종합계획1"/>
      <sheetName val="3_부문계획1"/>
      <sheetName val="계획요약_(2)1"/>
      <sheetName val="계수원본(99_2_28)1"/>
      <sheetName val="Oper_Amount1"/>
      <sheetName val="LEAD_SHEET_(K상각후회수율)1"/>
      <sheetName val="1_계수목표2"/>
      <sheetName val="2_종합계획2"/>
      <sheetName val="3_부문계획2"/>
      <sheetName val="계획요약_(2)2"/>
      <sheetName val="계수원본(99_2_28)2"/>
      <sheetName val="Oper_Amount2"/>
      <sheetName val="LEAD_SHEET_(K상각후회수율)2"/>
      <sheetName val="1_계수목표3"/>
      <sheetName val="2_종합계획3"/>
      <sheetName val="3_부문계획3"/>
      <sheetName val="계획요약_(2)3"/>
      <sheetName val="계수원본(99_2_28)3"/>
      <sheetName val="Oper_Amount3"/>
      <sheetName val="LEAD_SHEET_(K상각후회수율)3"/>
      <sheetName val="COMPS"/>
      <sheetName val="Ⅰ-1"/>
      <sheetName val="주요비율-낙관"/>
      <sheetName val="S영업외손익(연결)"/>
      <sheetName val="코드"/>
      <sheetName val="기흥진행률"/>
      <sheetName val="2_상각보정명세"/>
      <sheetName val="Sheet1_(2)"/>
      <sheetName val="10월_급여"/>
      <sheetName val="제품(수출)매출"/>
      <sheetName val="상품보조수불"/>
      <sheetName val="제조원가계산서 (2)"/>
      <sheetName val="제품입고(생산)"/>
      <sheetName val="IN"/>
      <sheetName val="1995년 섹터별 매출"/>
      <sheetName val="상품매출"/>
      <sheetName val="재고 "/>
      <sheetName val="매입계산서"/>
      <sheetName val="부분품"/>
      <sheetName val="생산부대통지서"/>
      <sheetName val="이익부문"/>
      <sheetName val="목표고객속보"/>
      <sheetName val="전계정"/>
      <sheetName val="합동별(기표용)"/>
      <sheetName val="건물명세"/>
      <sheetName val="총괄원장"/>
      <sheetName val="forecasted_BS"/>
      <sheetName val="forecasted_IS"/>
      <sheetName val="有만기 List"/>
      <sheetName val="소매_신용"/>
      <sheetName val="특정상품(비소매)"/>
      <sheetName val="비소매신용"/>
      <sheetName val="001"/>
      <sheetName val=" 견적서"/>
      <sheetName val="기초자료(20010831)"/>
      <sheetName val="A"/>
      <sheetName val="DS-최종"/>
      <sheetName val="예산실적전체당월"/>
      <sheetName val="9월15원본"/>
      <sheetName val="보정전"/>
      <sheetName val="대출금"/>
      <sheetName val="반제품생산량(12월월간)"/>
      <sheetName val="프린트입출고(누적)"/>
      <sheetName val="설정(한도)"/>
      <sheetName val="00'미수"/>
      <sheetName val="전산원장"/>
      <sheetName val="위기상황 평가(1105)"/>
      <sheetName val="원가"/>
      <sheetName val="발생집계"/>
      <sheetName val="외화"/>
      <sheetName val="설정기준"/>
      <sheetName val="#REF"/>
      <sheetName val="BOM"/>
      <sheetName val="해외견학"/>
      <sheetName val="2003 하반기 목표기초"/>
      <sheetName val="외상매출금현황-수정분 A2"/>
      <sheetName val="공통"/>
      <sheetName val="부도어음관리현황1"/>
      <sheetName val="퇴직급여충당금명세서"/>
      <sheetName val="AP"/>
      <sheetName val="060930"/>
      <sheetName val="★MS"/>
      <sheetName val="당월손익계산서★"/>
      <sheetName val="Köpfe"/>
      <sheetName val="1_계수목표4"/>
      <sheetName val="2_종합계획4"/>
      <sheetName val="3_부문계획4"/>
      <sheetName val="계획요약_(2)4"/>
      <sheetName val="계수원본(99_2_28)4"/>
      <sheetName val="Oper_Amount4"/>
      <sheetName val="LEAD_SHEET_(K상각후회수율)4"/>
      <sheetName val="2_상각보정명세1"/>
      <sheetName val="Sheet1_(2)1"/>
      <sheetName val="10월_급여1"/>
      <sheetName val="우수_부진영업점"/>
      <sheetName val="제조원가계산서_(2)"/>
      <sheetName val="1995년_섹터별_매출"/>
      <sheetName val="재고_"/>
      <sheetName val="有만기_List"/>
      <sheetName val="_견적서"/>
      <sheetName val="위기상황_평가(1105)"/>
      <sheetName val="시실누(모) "/>
      <sheetName val="현우실적"/>
      <sheetName val="Ctrl"/>
      <sheetName val="목표설정"/>
      <sheetName val="&lt;DataBook표지&gt; "/>
      <sheetName val=""/>
      <sheetName val="종합일지"/>
      <sheetName val="연체대출"/>
      <sheetName val="점소신청"/>
      <sheetName val="코드정의"/>
      <sheetName val="개인회원 자격·업종코드표"/>
      <sheetName val="DB"/>
      <sheetName val="명세참조(No Touch)"/>
      <sheetName val="최종"/>
      <sheetName val="성적표96"/>
      <sheetName val="LoanList"/>
      <sheetName val="ﾛﾝﾄﾞﾝ"/>
      <sheetName val="10K4"/>
      <sheetName val="원가계산"/>
      <sheetName val="장판지"/>
      <sheetName val="특수요인"/>
      <sheetName val="3백이하"/>
      <sheetName val="1월--7월"/>
      <sheetName val="8월--12월"/>
      <sheetName val="시황"/>
      <sheetName val="표지"/>
      <sheetName val="0212"/>
      <sheetName val="1"/>
      <sheetName val="평가표"/>
      <sheetName val="1_계수목표5"/>
      <sheetName val="2_종합계획5"/>
      <sheetName val="3_부문계획5"/>
      <sheetName val="계획요약_(2)5"/>
      <sheetName val="계수원본(99_2_28)5"/>
      <sheetName val="Oper_Amount5"/>
      <sheetName val="LEAD_SHEET_(K상각후회수율)5"/>
      <sheetName val="2_상각보정명세2"/>
      <sheetName val="우수_부진영업점1"/>
      <sheetName val="Sheet1_(2)2"/>
      <sheetName val="10월_급여2"/>
      <sheetName val="제조원가계산서_(2)1"/>
      <sheetName val="1995년_섹터별_매출1"/>
      <sheetName val="재고_1"/>
      <sheetName val="위기상황_평가(1105)1"/>
      <sheetName val="有만기_List1"/>
      <sheetName val="_견적서1"/>
      <sheetName val="2003_하반기_목표기초"/>
      <sheetName val="외상매출금현황-수정분_A2"/>
      <sheetName val="&lt;DataBook표지&gt;_"/>
      <sheetName val="계정code"/>
      <sheetName val="fwd"/>
      <sheetName val="명목GDPRData"/>
      <sheetName val="기준정보"/>
      <sheetName val="입력장표"/>
      <sheetName val="인건비"/>
      <sheetName val="Input_Infor"/>
      <sheetName val="lookup"/>
      <sheetName val="이름"/>
      <sheetName val="주요 가정"/>
      <sheetName val="정부노임단가"/>
      <sheetName val="추심사번(신)"/>
      <sheetName val="6층"/>
      <sheetName val="4.4 EaR 요약(BIS 표준)"/>
      <sheetName val="2.1 금리감응갭"/>
      <sheetName val="5.6 VaR 요약(확률적)"/>
      <sheetName val="폐토수익화 "/>
      <sheetName val="is_co"/>
      <sheetName val="비용_해당통화_부점"/>
      <sheetName val="수익_해당통화_부점"/>
      <sheetName val="STC3"/>
      <sheetName val="Borrower"/>
      <sheetName val="Property"/>
      <sheetName val="표준CoA"/>
      <sheetName val="Update"/>
      <sheetName val="P&amp;L"/>
      <sheetName val="Main"/>
      <sheetName val="작성자"/>
      <sheetName val="실별집계"/>
      <sheetName val="1월data"/>
      <sheetName val="LC"/>
      <sheetName val="Input Actual"/>
      <sheetName val="Input Prior"/>
      <sheetName val="보고"/>
      <sheetName val="본점"/>
      <sheetName val="대차총괄"/>
      <sheetName val="fiv"/>
      <sheetName val="국외감가상각내역0103"/>
      <sheetName val="compare2"/>
      <sheetName val="WBS98"/>
      <sheetName val="backdata"/>
      <sheetName val="환율시트"/>
      <sheetName val="NORMAL"/>
      <sheetName val="이익처분"/>
      <sheetName val="New Valuation"/>
      <sheetName val="자산전체"/>
      <sheetName val="TBclosing"/>
      <sheetName val="품의"/>
      <sheetName val="Rates"/>
      <sheetName val="조회총괄"/>
      <sheetName val="rate_table"/>
      <sheetName val="환율INDEX"/>
      <sheetName val="조립"/>
      <sheetName val="시실누(모)_"/>
      <sheetName val="개인회원_자격·업종코드표"/>
      <sheetName val="Sheet7"/>
      <sheetName val="단가표"/>
      <sheetName val="RM CODE"/>
      <sheetName val="절대지우지말것"/>
      <sheetName val="Reference"/>
      <sheetName val="주간계획"/>
      <sheetName val="RD제품개발투자비(매가)"/>
      <sheetName val="ERM명단"/>
      <sheetName val="보험금"/>
      <sheetName val="내역"/>
      <sheetName val="I一般比"/>
      <sheetName val="FF7"/>
      <sheetName val="Macro1"/>
      <sheetName val="평잔"/>
      <sheetName val="DBS"/>
      <sheetName val="차수"/>
      <sheetName val="sap`04.7.14"/>
      <sheetName val="해창정"/>
      <sheetName val="1_계수목표6"/>
      <sheetName val="2_종합계획6"/>
      <sheetName val="3_부문계획6"/>
      <sheetName val="계획요약_(2)6"/>
      <sheetName val="계수원본(99_2_28)6"/>
      <sheetName val="Oper_Amount6"/>
      <sheetName val="LEAD_SHEET_(K상각후회수율)6"/>
      <sheetName val="2_상각보정명세3"/>
      <sheetName val="Sheet1_(2)3"/>
      <sheetName val="10월_급여3"/>
      <sheetName val="우수_부진영업점2"/>
      <sheetName val="제조원가계산서_(2)2"/>
      <sheetName val="1995년_섹터별_매출2"/>
      <sheetName val="재고_2"/>
      <sheetName val="有만기_List2"/>
      <sheetName val="_견적서2"/>
      <sheetName val="위기상황_평가(1105)2"/>
      <sheetName val="2003_하반기_목표기초1"/>
      <sheetName val="외상매출금현황-수정분_A21"/>
      <sheetName val="시실누(모)_1"/>
      <sheetName val="&lt;DataBook표지&gt;_1"/>
      <sheetName val="개인회원_자격·업종코드표1"/>
      <sheetName val="명세참조(No_Touch)"/>
      <sheetName val="주요_가정"/>
      <sheetName val="control_sheet"/>
      <sheetName val="4_4_EaR_요약(BIS_표준)"/>
      <sheetName val="2_1_금리감응갭"/>
      <sheetName val="5_6_VaR_요약(확률적)"/>
      <sheetName val="폐토수익화_"/>
      <sheetName val="Input_Actual"/>
      <sheetName val="Input_Prior"/>
      <sheetName val="New_Valuation"/>
      <sheetName val="RM_CODE"/>
      <sheetName val="기초공"/>
      <sheetName val="3BL공동구 수량"/>
      <sheetName val="기둥(원형)"/>
      <sheetName val="일일계획"/>
      <sheetName val="Lists"/>
      <sheetName val="US Codes"/>
      <sheetName val="미지급금으로 대체"/>
      <sheetName val="1995년_섹터별_릤출"/>
      <sheetName val="63지점"/>
      <sheetName val="대구은행"/>
      <sheetName val="Header"/>
      <sheetName val="sapactivexlhiddensheet"/>
      <sheetName val="2004년하반기 경평반영_민원반영영업점"/>
      <sheetName val="Macro2"/>
      <sheetName val="FAB별"/>
      <sheetName val="이수관 점포코드"/>
      <sheetName val="DTCT"/>
      <sheetName val="인원계획-미화"/>
      <sheetName val="요인분석"/>
      <sheetName val="営業以外 評価賞与"/>
      <sheetName val="ST"/>
      <sheetName val="투자유가증권"/>
      <sheetName val="00.08계정"/>
      <sheetName val="99판매상세"/>
      <sheetName val="INFO"/>
      <sheetName val="GOE Budget"/>
      <sheetName val="2호"/>
      <sheetName val="진행(자99,2000)"/>
      <sheetName val="률표"/>
      <sheetName val="BS(5월-경리과)"/>
      <sheetName val="지역"/>
      <sheetName val="AA200"/>
      <sheetName val="051130"/>
      <sheetName val="스평"/>
      <sheetName val="반제품"/>
      <sheetName val="타과목"/>
      <sheetName val="미착기계"/>
      <sheetName val="유통망계획"/>
      <sheetName val="SPC(3차)"/>
      <sheetName val="미실현손익명세서"/>
      <sheetName val="INV"/>
      <sheetName val="조립지적"/>
      <sheetName val="P&amp;L By Stock"/>
      <sheetName val="YHCODE"/>
      <sheetName val="1_계수목표7"/>
      <sheetName val="2_종합계획7"/>
      <sheetName val="3_부문계획7"/>
      <sheetName val="계획요약_(2)7"/>
      <sheetName val="계수원본(99_2_28)7"/>
      <sheetName val="Oper_Amount7"/>
      <sheetName val="LEAD_SHEET_(K상각후회수율)7"/>
      <sheetName val="2_상각보정명세4"/>
      <sheetName val="Sheet1_(2)4"/>
      <sheetName val="10월_급여4"/>
      <sheetName val="우수_부진영업점3"/>
      <sheetName val="제조원가계산서_(2)3"/>
      <sheetName val="1995년_섹터별_매출3"/>
      <sheetName val="재고_3"/>
      <sheetName val="有만기_List3"/>
      <sheetName val="_견적서3"/>
      <sheetName val="위기상황_평가(1105)3"/>
      <sheetName val="2003_하반기_목표기초2"/>
      <sheetName val="외상매출금현황-수정분_A22"/>
      <sheetName val="시실누(모)_2"/>
      <sheetName val="&lt;DataBook표지&gt;_2"/>
      <sheetName val="개인회원_자격·업종코드표2"/>
      <sheetName val="명세참조(No_Touch)1"/>
      <sheetName val="control_sheet1"/>
      <sheetName val="주요_가정1"/>
      <sheetName val="4_4_EaR_요약(BIS_표준)1"/>
      <sheetName val="2_1_금리감응갭1"/>
      <sheetName val="5_6_VaR_요약(확률적)1"/>
      <sheetName val="폐토수익화_1"/>
      <sheetName val="Input_Actual1"/>
      <sheetName val="Input_Prior1"/>
      <sheetName val="New_Valuation1"/>
      <sheetName val="RM_CODE1"/>
      <sheetName val="sap`04_7_14"/>
      <sheetName val="3BL공동구_수량"/>
      <sheetName val="US_Codes"/>
      <sheetName val="2004년하반기_경평반영_민원반영영업점"/>
      <sheetName val="미지급금으로_대체"/>
      <sheetName val="이수관_점포코드"/>
      <sheetName val="営業以外_評価賞与"/>
      <sheetName val="00_08계정"/>
      <sheetName val="GOE_Budget"/>
      <sheetName val="Ranking Tables"/>
      <sheetName val="3.현황(창호_라미)"/>
      <sheetName val="3.현황(내외장재_상재)"/>
      <sheetName val="Capital Stru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은행수정후국내"/>
      <sheetName val="은행수정후국외"/>
      <sheetName val="예치금"/>
      <sheetName val="유가증권"/>
      <sheetName val="대출채권"/>
      <sheetName val="유형자산"/>
      <sheetName val="잡자산"/>
      <sheetName val="예수금"/>
      <sheetName val="차입금"/>
      <sheetName val="퇴직급여충당금"/>
      <sheetName val="지급보증"/>
      <sheetName val="잡부채"/>
      <sheetName val="담보제공"/>
      <sheetName val="보험가입"/>
      <sheetName val="이자있는"/>
      <sheetName val="주식매입선택권"/>
      <sheetName val="외화"/>
      <sheetName val="파생"/>
      <sheetName val="우발"/>
      <sheetName val="Sheet2"/>
      <sheetName val="Sheet3"/>
      <sheetName val="#REF"/>
      <sheetName val="유가증권분류코드(2006.6.16)"/>
      <sheetName val="basic_info"/>
      <sheetName val="Model"/>
      <sheetName val="output"/>
      <sheetName val="data"/>
      <sheetName val="95하U$가격"/>
      <sheetName val="#REF!"/>
      <sheetName val="계수원본(99.2.28)"/>
      <sheetName val="대차대조표"/>
      <sheetName val="BM_NEW2"/>
      <sheetName val="LIST"/>
      <sheetName val="분당임차변경"/>
      <sheetName val="11.17-11.23"/>
      <sheetName val="11.24-11.30"/>
      <sheetName val="전환대상"/>
      <sheetName val="발생"/>
      <sheetName val="취소"/>
      <sheetName val="표지(0810)"/>
      <sheetName val="FUNDAPAD"/>
      <sheetName val="Macro3"/>
      <sheetName val="국외감가상각내역0103"/>
      <sheetName val="Ⅱ1-0타"/>
      <sheetName val="발생집계"/>
      <sheetName val="95년간접비"/>
      <sheetName val="93상각비"/>
      <sheetName val="대환취급"/>
      <sheetName val="일반관리비(선급보험료)-총무"/>
      <sheetName val="10K4"/>
      <sheetName val="Ctrl"/>
      <sheetName val="반기_유가증권"/>
      <sheetName val="유배당상품"/>
      <sheetName val="보증금(전신전화가입권)"/>
      <sheetName val="부서별손익 (부)"/>
      <sheetName val="금리보조"/>
      <sheetName val="당년매출집계"/>
      <sheetName val="엘지엠알오"/>
      <sheetName val="Sheet1 (2)"/>
      <sheetName val="10월 급여"/>
      <sheetName val="Cover"/>
      <sheetName val="060930"/>
      <sheetName val="원본"/>
      <sheetName val="손익합산"/>
      <sheetName val="00'미수"/>
      <sheetName val="HERO01"/>
      <sheetName val="조흥은행"/>
      <sheetName val="A1"/>
      <sheetName val="LH3 동양시스템"/>
      <sheetName val="5월 DATA"/>
      <sheetName val="계정code"/>
      <sheetName val="정기적금"/>
      <sheetName val="1"/>
      <sheetName val="퇴직영수증"/>
      <sheetName val="대지급금(외화)"/>
      <sheetName val="10.31"/>
      <sheetName val="기초자료"/>
      <sheetName val="손익계산서"/>
      <sheetName val="일위대가"/>
      <sheetName val="대차"/>
      <sheetName val="시네마입금"/>
      <sheetName val="수정시산표"/>
      <sheetName val="별제권_정리담보권1"/>
      <sheetName val="목표고객속보"/>
      <sheetName val="1차가공"/>
      <sheetName val="적금및발행어음계산"/>
      <sheetName val="회사정보"/>
      <sheetName val="고정비"/>
      <sheetName val="3백이하"/>
      <sheetName val="YHCODE"/>
      <sheetName val="정의"/>
      <sheetName val="특수요인"/>
      <sheetName val="말잔"/>
      <sheetName val="손익"/>
      <sheetName val="성적표96"/>
      <sheetName val="이익처분"/>
      <sheetName val="명목GDPRData"/>
      <sheetName val="종합일지"/>
      <sheetName val="환율INDEX"/>
      <sheetName val="외상매출금현황-수정분 A2"/>
      <sheetName val="INSTRUMENT"/>
      <sheetName val="유가증권분류코드(2006_6_16)"/>
      <sheetName val="계수원본(99_2_28)"/>
      <sheetName val="11_17-11_23"/>
      <sheetName val="11_24-11_30"/>
      <sheetName val="부서별손익_(부)"/>
      <sheetName val="LH3_동양시스템"/>
      <sheetName val="5월_DATA"/>
      <sheetName val="Sheet1_(2)"/>
      <sheetName val="10월_급여"/>
      <sheetName val="10_31"/>
      <sheetName val="연체대출"/>
      <sheetName val="GeneralInfo"/>
      <sheetName val="f_BS"/>
      <sheetName val="f_IS"/>
      <sheetName val="U3.1"/>
      <sheetName val="근로영수증"/>
      <sheetName val="외상매출금현황-수정분_A2"/>
      <sheetName val="유가증권분류코드(2006_6_16)2"/>
      <sheetName val="계수원본(99_2_28)2"/>
      <sheetName val="11_17-11_232"/>
      <sheetName val="11_24-11_302"/>
      <sheetName val="부서별손익_(부)2"/>
      <sheetName val="LH3_동양시스템2"/>
      <sheetName val="5월_DATA2"/>
      <sheetName val="10_312"/>
      <sheetName val="Sheet1_(2)2"/>
      <sheetName val="10월_급여2"/>
      <sheetName val="외상매출금현황-수정분_A22"/>
      <sheetName val="유가증권분류코드(2006_6_16)1"/>
      <sheetName val="계수원본(99_2_28)1"/>
      <sheetName val="11_17-11_231"/>
      <sheetName val="11_24-11_301"/>
      <sheetName val="부서별손익_(부)1"/>
      <sheetName val="LH3_동양시스템1"/>
      <sheetName val="5월_DATA1"/>
      <sheetName val="10_311"/>
      <sheetName val="Sheet1_(2)1"/>
      <sheetName val="10월_급여1"/>
      <sheetName val="외상매출금현황-수정분_A21"/>
      <sheetName val="유가증권분류코드(2006_6_16)4"/>
      <sheetName val="계수원본(99_2_28)4"/>
      <sheetName val="11_17-11_234"/>
      <sheetName val="11_24-11_304"/>
      <sheetName val="부서별손익_(부)4"/>
      <sheetName val="LH3_동양시스템4"/>
      <sheetName val="5월_DATA4"/>
      <sheetName val="10_314"/>
      <sheetName val="Sheet1_(2)4"/>
      <sheetName val="10월_급여4"/>
      <sheetName val="외상매출금현황-수정분_A24"/>
      <sheetName val="유가증권분류코드(2006_6_16)3"/>
      <sheetName val="계수원본(99_2_28)3"/>
      <sheetName val="11_17-11_233"/>
      <sheetName val="11_24-11_303"/>
      <sheetName val="부서별손익_(부)3"/>
      <sheetName val="LH3_동양시스템3"/>
      <sheetName val="5월_DATA3"/>
      <sheetName val="10_313"/>
      <sheetName val="Sheet1_(2)3"/>
      <sheetName val="10월_급여3"/>
      <sheetName val="외상매출금현황-수정분_A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부원달성"/>
      <sheetName val="테이블"/>
      <sheetName val="대출유지.2"/>
      <sheetName val="월별MS(당월)"/>
      <sheetName val="Sto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NCR"/>
      <sheetName val="표지"/>
      <sheetName val="자산부채비율"/>
      <sheetName val="경영실태평가비율"/>
      <sheetName val="경영실태평가비율data"/>
      <sheetName val="대환취급"/>
      <sheetName val="부원달성"/>
      <sheetName val="테이블"/>
      <sheetName val="시장위험"/>
      <sheetName val="세금"/>
      <sheetName val="피벗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종별..2"/>
      <sheetName val="보종별,계정별 사업비"/>
      <sheetName val="w"/>
      <sheetName val="x"/>
      <sheetName val="y"/>
      <sheetName val="z"/>
      <sheetName val="7"/>
      <sheetName val="Sheet1"/>
      <sheetName val="작업"/>
      <sheetName val="붙임2-1  지급조서명세서(2001년분)"/>
      <sheetName val="대환취급"/>
      <sheetName val="사업자등록증"/>
      <sheetName val="부원달성"/>
      <sheetName val="테이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손익계산서"/>
      <sheetName val="이익잉여금처분계산서"/>
      <sheetName val="용역원가명세서"/>
      <sheetName val="현금흐름표"/>
      <sheetName val="보종별,계정별 사업비"/>
      <sheetName val="2.손익계산서"/>
      <sheetName val="f_B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병BS_02"/>
      <sheetName val="합병BS"/>
      <sheetName val="(구)SHB"/>
      <sheetName val="(구)CHB"/>
      <sheetName val="대환취급"/>
      <sheetName val="10K4"/>
      <sheetName val="전산국내"/>
      <sheetName val="VLOOKUP국내"/>
      <sheetName val="BS국내수정전"/>
      <sheetName val="BS국내수정후"/>
      <sheetName val="전산국외"/>
      <sheetName val="VLOOKUP국외"/>
      <sheetName val="BS국외수정후"/>
      <sheetName val="BS국내외총괄"/>
      <sheetName val="은행공고BS"/>
      <sheetName val="요약BS"/>
      <sheetName val="종금공고BS"/>
      <sheetName val="공고용BS(은행+종금)"/>
      <sheetName val="조회총괄"/>
      <sheetName val="f_BS"/>
      <sheetName val="BOK차입"/>
      <sheetName val="11.17-11.23"/>
      <sheetName val="11.24-11.30"/>
      <sheetName val="95WBS"/>
      <sheetName val="공통"/>
      <sheetName val="적용환율"/>
      <sheetName val="sap`04.7.14"/>
      <sheetName val="별첨1"/>
      <sheetName val="별첨2"/>
      <sheetName val="수정시산표"/>
      <sheetName val="통합BS(0608)"/>
      <sheetName val="1차가공"/>
      <sheetName val="97년추정손익계산서"/>
      <sheetName val="불일치회선"/>
      <sheetName val="수익증권평가"/>
      <sheetName val="조달운용"/>
      <sheetName val="주식평가"/>
      <sheetName val="채권상각"/>
      <sheetName val="기초자료(20010831)"/>
      <sheetName val="비용"/>
      <sheetName val="1"/>
      <sheetName val="forecasted_BS"/>
      <sheetName val="forecasted_IS"/>
      <sheetName val="8.시간외수당2"/>
      <sheetName val="순수통장"/>
      <sheetName val="적립수신"/>
      <sheetName val="수당data"/>
      <sheetName val="data"/>
      <sheetName val="보험금"/>
      <sheetName val="분당임차변경"/>
      <sheetName val="basic_info"/>
      <sheetName val="총괄"/>
      <sheetName val="본사"/>
      <sheetName val="11_17-11_23"/>
      <sheetName val="11_24-11_30"/>
      <sheetName val="sap`04_7_14"/>
      <sheetName val="수출입외형_속보"/>
      <sheetName val="판가반영"/>
      <sheetName val="fxrate"/>
      <sheetName val="06"/>
      <sheetName val="대손준비금보고서 화면"/>
      <sheetName val="계수원본(99.2.28)"/>
      <sheetName val="LIST"/>
      <sheetName val="US Codes"/>
      <sheetName val="96수표어음"/>
      <sheetName val="fwd"/>
      <sheetName val="CashFlow(중간집계)"/>
      <sheetName val="LoanList"/>
      <sheetName val="Sheet7"/>
      <sheetName val="시나리오"/>
      <sheetName val="대지급금(외화)"/>
      <sheetName val="Ⅱ1-0타"/>
      <sheetName val="자보사업실적표(원단위-03.31)"/>
      <sheetName val="2.상각보정명세"/>
      <sheetName val="지역개발"/>
      <sheetName val="상품입고집계"/>
      <sheetName val="본부예산"/>
      <sheetName val="11_17-11_231"/>
      <sheetName val="11_24-11_301"/>
      <sheetName val="sap`04_7_141"/>
      <sheetName val="8_시간외수당2"/>
      <sheetName val="계수원본(99_2_28)"/>
      <sheetName val="대손준비금보고서_화면"/>
      <sheetName val="US_Codes"/>
      <sheetName val="2_상각보정명세"/>
      <sheetName val="BS"/>
      <sheetName val="결과"/>
      <sheetName val="전월스평"/>
      <sheetName val="2002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대환취급"/>
      <sheetName val="6660"/>
      <sheetName val="1-2선물환"/>
      <sheetName val="기타코드"/>
      <sheetName val="세무서코드"/>
      <sheetName val="Assumptions"/>
      <sheetName val="합병BS"/>
      <sheetName val="sap`04.7.14"/>
      <sheetName val="CPR등록"/>
      <sheetName val="9-1차이내역"/>
      <sheetName val="조회총괄"/>
      <sheetName val="자본확정추정BSPL(시뮬2006년~구매제외)-수정FLC기"/>
      <sheetName val="Ⅱ1-0타"/>
      <sheetName val="Links"/>
      <sheetName val="Lead"/>
      <sheetName val="9-1차이내역."/>
      <sheetName val="조건"/>
      <sheetName val="손익계산서"/>
      <sheetName val="프로그램현황(연결주석)"/>
      <sheetName val="프로그램현황(결산)"/>
      <sheetName val="그래프"/>
      <sheetName val="10월시간수당"/>
      <sheetName val="11월시간수당"/>
      <sheetName val="12월시간수당"/>
      <sheetName val="주민번호"/>
      <sheetName val="12월급여"/>
      <sheetName val="듀레이션"/>
      <sheetName val="basic_info"/>
      <sheetName val="분당임차변경"/>
      <sheetName val="LIST"/>
      <sheetName val="신탁0106-가사"/>
      <sheetName val="신탁0106-기사"/>
      <sheetName val="은행0106-가사"/>
      <sheetName val="은행0106-기사"/>
      <sheetName val="파생거래익"/>
      <sheetName val="총괄"/>
      <sheetName val="본사"/>
      <sheetName val="f-cf_"/>
      <sheetName val="작성근거2_(2)"/>
      <sheetName val="Sheet1_(2)"/>
      <sheetName val="1_31"/>
      <sheetName val="2_28"/>
      <sheetName val="3_31"/>
      <sheetName val="4_30"/>
      <sheetName val="5_31"/>
      <sheetName val="6_30"/>
      <sheetName val="7_31"/>
      <sheetName val="8_31"/>
      <sheetName val="9_29"/>
      <sheetName val="10_31"/>
      <sheetName val="11_30"/>
      <sheetName val="12_31"/>
      <sheetName val="2002_1_31"/>
      <sheetName val="sap`04_7_14"/>
      <sheetName val="f-cf_1"/>
      <sheetName val="작성근거2_(2)1"/>
      <sheetName val="Sheet1_(2)1"/>
      <sheetName val="1_311"/>
      <sheetName val="2_281"/>
      <sheetName val="3_311"/>
      <sheetName val="4_301"/>
      <sheetName val="5_311"/>
      <sheetName val="6_301"/>
      <sheetName val="7_311"/>
      <sheetName val="8_311"/>
      <sheetName val="9_291"/>
      <sheetName val="10_311"/>
      <sheetName val="11_301"/>
      <sheetName val="12_311"/>
      <sheetName val="2002_1_311"/>
      <sheetName val="sap`04_7_141"/>
      <sheetName val="f-cf_2"/>
      <sheetName val="작성근거2_(2)2"/>
      <sheetName val="Sheet1_(2)2"/>
      <sheetName val="1_312"/>
      <sheetName val="2_282"/>
      <sheetName val="3_312"/>
      <sheetName val="4_302"/>
      <sheetName val="5_312"/>
      <sheetName val="6_302"/>
      <sheetName val="7_312"/>
      <sheetName val="8_312"/>
      <sheetName val="9_292"/>
      <sheetName val="10_312"/>
      <sheetName val="11_302"/>
      <sheetName val="12_312"/>
      <sheetName val="2002_1_312"/>
      <sheetName val="sap`04_7_142"/>
      <sheetName val="CashFlow(중간집계)"/>
      <sheetName val="LoanList"/>
      <sheetName val="f-cf_3"/>
      <sheetName val="작성근거2_(2)3"/>
      <sheetName val="Sheet1_(2)3"/>
      <sheetName val="1_313"/>
      <sheetName val="2_283"/>
      <sheetName val="3_313"/>
      <sheetName val="4_303"/>
      <sheetName val="5_313"/>
      <sheetName val="6_303"/>
      <sheetName val="7_313"/>
      <sheetName val="8_313"/>
      <sheetName val="9_293"/>
      <sheetName val="10_313"/>
      <sheetName val="11_303"/>
      <sheetName val="12_313"/>
      <sheetName val="2002_1_313"/>
      <sheetName val="sap`04_7_143"/>
      <sheetName val="수출입외형_속보"/>
      <sheetName val="10월 급여"/>
      <sheetName val="순수통장"/>
      <sheetName val="적립수신"/>
      <sheetName val="기초코드"/>
      <sheetName val="유가증권현황"/>
      <sheetName val="통합건전성별분류(0201)"/>
      <sheetName val="10K4"/>
      <sheetName val="회차별합계"/>
      <sheetName val="보험금"/>
      <sheetName val="원데이타(1)"/>
      <sheetName val="108.수선비"/>
      <sheetName val="B"/>
      <sheetName val="지점"/>
      <sheetName val="카드회원수"/>
      <sheetName val="1"/>
      <sheetName val="MA1702B"/>
      <sheetName val="회사정보"/>
      <sheetName val="계정code"/>
      <sheetName val="#REF"/>
      <sheetName val="입력"/>
      <sheetName val="8.시간외수당2"/>
      <sheetName val="합동별(기표용)"/>
      <sheetName val="機器明細(MC)"/>
      <sheetName val="forecasted_BS"/>
      <sheetName val="forecasted_IS"/>
      <sheetName val="플래티늄미디어"/>
      <sheetName val="자금손익총괄"/>
      <sheetName val="Balance sheet"/>
      <sheetName val="PL"/>
      <sheetName val="00.08계정"/>
      <sheetName val="대지급금(외화)"/>
      <sheetName val="00'미수"/>
      <sheetName val="Parm"/>
      <sheetName val="US Codes"/>
      <sheetName val="수기평가자료"/>
      <sheetName val="수기보정자료"/>
      <sheetName val="정산samfile"/>
      <sheetName val="세부PL"/>
      <sheetName val="합병분개 Adj"/>
      <sheetName val="p1.Sub-Lead"/>
      <sheetName val="ZY100"/>
      <sheetName val="공통속성"/>
      <sheetName val="수입"/>
      <sheetName val="평잔"/>
      <sheetName val="97년추정손익계산서"/>
      <sheetName val="1998 P &amp; L"/>
      <sheetName val="정의"/>
      <sheetName val="가지급금원본"/>
      <sheetName val="원본"/>
      <sheetName val="퇴직영수증"/>
      <sheetName val="아침햇쌀"/>
      <sheetName val="8월"/>
      <sheetName val="99.7월 당월회수 실적"/>
      <sheetName val="TBUS"/>
      <sheetName val="관계사"/>
      <sheetName val="fwd"/>
      <sheetName val="불일치회선"/>
      <sheetName val="수탁현황"/>
      <sheetName val="종합"/>
      <sheetName val="당행Data"/>
      <sheetName val="시나리오"/>
      <sheetName val="연체대출"/>
      <sheetName val="갑지"/>
      <sheetName val="실행"/>
      <sheetName val="성적표96"/>
      <sheetName val="본부예산"/>
      <sheetName val="실적"/>
      <sheetName val="차장급"/>
      <sheetName val="대리급"/>
      <sheetName val="수익증권평가"/>
      <sheetName val="조달운용"/>
      <sheetName val="주식평가"/>
      <sheetName val="채권상각"/>
      <sheetName val="D30F"/>
      <sheetName val="감가상각"/>
      <sheetName val="支払手形"/>
      <sheetName val="雑収"/>
      <sheetName val="계정과목"/>
      <sheetName val="환율시트"/>
      <sheetName val="95WBS"/>
      <sheetName val="공통"/>
      <sheetName val="R data - PF대출(건별)"/>
      <sheetName val="연체 ()"/>
      <sheetName val="f-cf_4"/>
      <sheetName val="작성근거2_(2)4"/>
      <sheetName val="Sheet1_(2)4"/>
      <sheetName val="1_314"/>
      <sheetName val="2_284"/>
      <sheetName val="3_314"/>
      <sheetName val="4_304"/>
      <sheetName val="5_314"/>
      <sheetName val="6_304"/>
      <sheetName val="7_314"/>
      <sheetName val="8_314"/>
      <sheetName val="9_294"/>
      <sheetName val="10_314"/>
      <sheetName val="11_304"/>
      <sheetName val="12_314"/>
      <sheetName val="2002_1_314"/>
      <sheetName val="sap`04_7_144"/>
      <sheetName val="9-1차이내역_"/>
      <sheetName val="10월_급여"/>
      <sheetName val="108_수선비"/>
      <sheetName val="8_시간외수당2"/>
      <sheetName val="Balance_sheet"/>
      <sheetName val="00_08계정"/>
      <sheetName val="US_Codes"/>
      <sheetName val="합병분개_Adj"/>
      <sheetName val="p1_Sub-Lead"/>
      <sheetName val="1998_P_&amp;_L"/>
      <sheetName val="99_7월_당월회수_실적"/>
      <sheetName val="FORM01"/>
      <sheetName val="CONFIG"/>
      <sheetName val="대형원계"/>
      <sheetName val="97출고현황(SEC)"/>
      <sheetName val="97입고현황(사내)"/>
      <sheetName val="97출고현황(매출분)"/>
      <sheetName val="FX"/>
      <sheetName val="Master Sheet"/>
      <sheetName val="미지급금으로 대체"/>
      <sheetName val="Language"/>
      <sheetName val="연불"/>
      <sheetName val="시운전연료"/>
      <sheetName val="환율INDEX"/>
      <sheetName val="수정시산표"/>
      <sheetName val="지분법적용주식Leadsheet(1)"/>
      <sheetName val="손익"/>
      <sheetName val="f-cf_5"/>
      <sheetName val="작성근거2_(2)5"/>
      <sheetName val="Sheet1_(2)5"/>
      <sheetName val="1_315"/>
      <sheetName val="2_285"/>
      <sheetName val="3_315"/>
      <sheetName val="4_305"/>
      <sheetName val="5_315"/>
      <sheetName val="6_305"/>
      <sheetName val="7_315"/>
      <sheetName val="8_315"/>
      <sheetName val="9_295"/>
      <sheetName val="10_315"/>
      <sheetName val="11_305"/>
      <sheetName val="12_315"/>
      <sheetName val="2002_1_315"/>
      <sheetName val="sap`04_7_145"/>
      <sheetName val="9-1차이내역_1"/>
      <sheetName val="10월_급여1"/>
      <sheetName val="108_수선비1"/>
      <sheetName val="8_시간외수당21"/>
      <sheetName val="Balance_sheet1"/>
      <sheetName val="00_08계정1"/>
      <sheetName val="US_Codes1"/>
      <sheetName val="합병분개_Adj1"/>
      <sheetName val="p1_Sub-Lead1"/>
      <sheetName val="1998_P_&amp;_L1"/>
      <sheetName val="99_7월_당월회수_실적1"/>
      <sheetName val="R_data_-_PF대출(건별)"/>
      <sheetName val="연체_()"/>
      <sheetName val="Master_Sheet"/>
      <sheetName val="미지급금으로_대체"/>
      <sheetName val="공통코드"/>
      <sheetName val="전월스평"/>
      <sheetName val="f-cf_7"/>
      <sheetName val="작성근거2_(2)7"/>
      <sheetName val="Sheet1_(2)7"/>
      <sheetName val="1_317"/>
      <sheetName val="2_287"/>
      <sheetName val="3_317"/>
      <sheetName val="4_307"/>
      <sheetName val="5_317"/>
      <sheetName val="6_307"/>
      <sheetName val="7_317"/>
      <sheetName val="8_317"/>
      <sheetName val="9_297"/>
      <sheetName val="10_317"/>
      <sheetName val="11_307"/>
      <sheetName val="12_317"/>
      <sheetName val="2002_1_317"/>
      <sheetName val="sap`04_7_147"/>
      <sheetName val="9-1차이내역_3"/>
      <sheetName val="10월_급여3"/>
      <sheetName val="108_수선비3"/>
      <sheetName val="8_시간외수당23"/>
      <sheetName val="Balance_sheet3"/>
      <sheetName val="00_08계정3"/>
      <sheetName val="US_Codes3"/>
      <sheetName val="합병분개_Adj3"/>
      <sheetName val="p1_Sub-Lead3"/>
      <sheetName val="1998_P_&amp;_L3"/>
      <sheetName val="99_7월_당월회수_실적3"/>
      <sheetName val="R_data_-_PF대출(건별)2"/>
      <sheetName val="f-cf_6"/>
      <sheetName val="작성근거2_(2)6"/>
      <sheetName val="Sheet1_(2)6"/>
      <sheetName val="1_316"/>
      <sheetName val="2_286"/>
      <sheetName val="3_316"/>
      <sheetName val="4_306"/>
      <sheetName val="5_316"/>
      <sheetName val="6_306"/>
      <sheetName val="7_316"/>
      <sheetName val="8_316"/>
      <sheetName val="9_296"/>
      <sheetName val="10_316"/>
      <sheetName val="11_306"/>
      <sheetName val="12_316"/>
      <sheetName val="2002_1_316"/>
      <sheetName val="sap`04_7_146"/>
      <sheetName val="9-1차이내역_2"/>
      <sheetName val="10월_급여2"/>
      <sheetName val="108_수선비2"/>
      <sheetName val="8_시간외수당22"/>
      <sheetName val="Balance_sheet2"/>
      <sheetName val="00_08계정2"/>
      <sheetName val="US_Codes2"/>
      <sheetName val="합병분개_Adj2"/>
      <sheetName val="p1_Sub-Lead2"/>
      <sheetName val="1998_P_&amp;_L2"/>
      <sheetName val="99_7월_당월회수_실적2"/>
      <sheetName val="R_data_-_PF대출(건별)1"/>
      <sheetName val="f-cf_9"/>
      <sheetName val="작성근거2_(2)9"/>
      <sheetName val="Sheet1_(2)9"/>
      <sheetName val="1_319"/>
      <sheetName val="2_289"/>
      <sheetName val="3_319"/>
      <sheetName val="4_309"/>
      <sheetName val="5_319"/>
      <sheetName val="6_309"/>
      <sheetName val="7_319"/>
      <sheetName val="8_319"/>
      <sheetName val="9_299"/>
      <sheetName val="10_319"/>
      <sheetName val="11_309"/>
      <sheetName val="12_319"/>
      <sheetName val="2002_1_319"/>
      <sheetName val="sap`04_7_149"/>
      <sheetName val="9-1차이내역_5"/>
      <sheetName val="10월_급여5"/>
      <sheetName val="108_수선비5"/>
      <sheetName val="8_시간외수당25"/>
      <sheetName val="Balance_sheet5"/>
      <sheetName val="00_08계정5"/>
      <sheetName val="US_Codes5"/>
      <sheetName val="합병분개_Adj5"/>
      <sheetName val="p1_Sub-Lead5"/>
      <sheetName val="1998_P_&amp;_L5"/>
      <sheetName val="99_7월_당월회수_실적5"/>
      <sheetName val="R_data_-_PF대출(건별)4"/>
      <sheetName val="미지급금으로_대체1"/>
      <sheetName val="연체_()1"/>
      <sheetName val="f-cf_8"/>
      <sheetName val="작성근거2_(2)8"/>
      <sheetName val="Sheet1_(2)8"/>
      <sheetName val="1_318"/>
      <sheetName val="2_288"/>
      <sheetName val="3_318"/>
      <sheetName val="4_308"/>
      <sheetName val="5_318"/>
      <sheetName val="6_308"/>
      <sheetName val="7_318"/>
      <sheetName val="8_318"/>
      <sheetName val="9_298"/>
      <sheetName val="10_318"/>
      <sheetName val="11_308"/>
      <sheetName val="12_318"/>
      <sheetName val="2002_1_318"/>
      <sheetName val="sap`04_7_148"/>
      <sheetName val="9-1차이내역_4"/>
      <sheetName val="10월_급여4"/>
      <sheetName val="108_수선비4"/>
      <sheetName val="8_시간외수당24"/>
      <sheetName val="Balance_sheet4"/>
      <sheetName val="00_08계정4"/>
      <sheetName val="US_Codes4"/>
      <sheetName val="합병분개_Adj4"/>
      <sheetName val="p1_Sub-Lead4"/>
      <sheetName val="1998_P_&amp;_L4"/>
      <sheetName val="99_7월_당월회수_실적4"/>
      <sheetName val="R_data_-_PF대출(건별)3"/>
      <sheetName val="최종보고1"/>
      <sheetName val="시네마입금"/>
      <sheetName val="fxrate"/>
      <sheetName val="손익합산"/>
      <sheetName val="매출"/>
      <sheetName val="주요업무"/>
      <sheetName val="YHCODE"/>
      <sheetName val="0814_5만이하"/>
      <sheetName val="Sheet3"/>
      <sheetName val="DATA"/>
      <sheetName val="계속"/>
      <sheetName val="보고"/>
      <sheetName val="Table"/>
      <sheetName val="신용_주식세부명세표 (2)"/>
      <sheetName val="Parameters"/>
      <sheetName val="ROOT "/>
      <sheetName val="재료비"/>
      <sheetName val="BOYSANT"/>
      <sheetName val="Lists"/>
      <sheetName val="f-cf_10"/>
      <sheetName val="작성근거2_(2)10"/>
      <sheetName val="Sheet1_(2)10"/>
      <sheetName val="1_3110"/>
      <sheetName val="2_2810"/>
      <sheetName val="3_3110"/>
      <sheetName val="4_3010"/>
      <sheetName val="5_3110"/>
      <sheetName val="6_3010"/>
      <sheetName val="7_3110"/>
      <sheetName val="8_3110"/>
      <sheetName val="9_2910"/>
      <sheetName val="10_3110"/>
      <sheetName val="11_3010"/>
      <sheetName val="12_3110"/>
      <sheetName val="2002_1_3110"/>
      <sheetName val="sap`04_7_1410"/>
      <sheetName val="9-1차이내역_6"/>
      <sheetName val="10월_급여6"/>
      <sheetName val="108_수선비6"/>
      <sheetName val="8_시간외수당26"/>
      <sheetName val="Balance_sheet6"/>
      <sheetName val="00_08계정6"/>
      <sheetName val="US_Codes6"/>
      <sheetName val="합병분개_Adj6"/>
      <sheetName val="p1_Sub-Lead6"/>
      <sheetName val="1998_P_&amp;_L6"/>
      <sheetName val="99_7월_당월회수_실적6"/>
      <sheetName val="R_data_-_PF대출(건별)5"/>
      <sheetName val="연체_()2"/>
      <sheetName val="Master_Sheet1"/>
      <sheetName val="미지급금으로_대체2"/>
      <sheetName val="Data(삭제하지마세요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할사항"/>
      <sheetName val="과거데이터"/>
      <sheetName val="표지"/>
      <sheetName val="목차"/>
      <sheetName val="등록요건"/>
      <sheetName val="사업현황"/>
      <sheetName val="본질가치임시"/>
      <sheetName val="자산가치임시"/>
      <sheetName val="수익가치임시"/>
      <sheetName val="BSPL"/>
      <sheetName val="SALE"/>
      <sheetName val="SALE원가"/>
      <sheetName val="제조원가,재료비명세2"/>
      <sheetName val="인건비2"/>
      <sheetName val="인건비2-1"/>
      <sheetName val="인건비2-2"/>
      <sheetName val="감가상각명세2"/>
      <sheetName val="감가상가명세2-1"/>
      <sheetName val="영업외손익2"/>
      <sheetName val="지분법"/>
      <sheetName val="환율추정"/>
      <sheetName val="이자발생자산부채현황"/>
      <sheetName val="수입이자지급이자"/>
      <sheetName val="외환손익"/>
      <sheetName val="연구개발비"/>
      <sheetName val="간지"/>
      <sheetName val="무형자산상각2"/>
      <sheetName val="이연자산상각2"/>
      <sheetName val="지급수수료2"/>
      <sheetName val="상품매출원가자료"/>
      <sheetName val="생산수량자료"/>
      <sheetName val="원재료자료"/>
      <sheetName val="상품매출자료"/>
      <sheetName val="매출자료2"/>
      <sheetName val="매출자료1"/>
      <sheetName val="인건비자료"/>
      <sheetName val="부속명세서2"/>
      <sheetName val="이용회원증감"/>
      <sheetName val="유출입구조"/>
      <sheetName val="연속이용"/>
      <sheetName val="취급액구간별"/>
      <sheetName val="총한도"/>
      <sheetName val="한도증감_당월"/>
      <sheetName val="한도구간별"/>
      <sheetName val="한도구간별(비중)"/>
      <sheetName val="발급기간별"/>
      <sheetName val="이용목적"/>
      <sheetName val="SVC경로별"/>
      <sheetName val="SVC이자율"/>
      <sheetName val="SVC잔액구간별_회원"/>
      <sheetName val="SVC잔액구간별_금액"/>
      <sheetName val="고액이용자"/>
      <sheetName val="다중채무자"/>
      <sheetName val="300&amp;300_보류"/>
      <sheetName val="GCL"/>
      <sheetName val="SVC직군별"/>
      <sheetName val="f_BS"/>
      <sheetName val="#REF!"/>
      <sheetName val="수신금리_3"/>
      <sheetName val="대환취급"/>
      <sheetName val="산출기준(파견전산실)"/>
      <sheetName val="Ⅱ1-0타"/>
      <sheetName val="환율시트"/>
      <sheetName val="현금흐름표"/>
      <sheetName val="요약표"/>
      <sheetName val="code"/>
      <sheetName val="basic_info"/>
      <sheetName val="A1"/>
      <sheetName val="IntercompanyAROct2001"/>
      <sheetName val="민감도"/>
      <sheetName val="fwd09"/>
      <sheetName val="#REF"/>
      <sheetName val="플래티늄미디어"/>
      <sheetName val="가정"/>
      <sheetName val="수입"/>
      <sheetName val="97년추정손익계산서"/>
      <sheetName val="2. Loan Concentration"/>
      <sheetName val="합병BS"/>
      <sheetName val="onshore FCL"/>
      <sheetName val="장기채무명세서(97.12.31)"/>
      <sheetName val="분석조서(광전자)_1"/>
      <sheetName val="유동자산"/>
      <sheetName val="총괄"/>
      <sheetName val="본사"/>
      <sheetName val="정의"/>
      <sheetName val="보험금"/>
      <sheetName val="COMBINED"/>
      <sheetName val="VALSTAT"/>
      <sheetName val="Lead"/>
      <sheetName val="보정사항"/>
      <sheetName val="총수신_속보"/>
      <sheetName val="sap`04.7.14"/>
      <sheetName val="FX-OPT"/>
      <sheetName val="2010.08"/>
      <sheetName val="변경�"/>
      <sheetName val="과거�"/>
      <sheetName val="표"/>
      <sheetName val="목"/>
      <sheetName val="등록"/>
      <sheetName val="사업"/>
      <sheetName val="본질가"/>
      <sheetName val="자산가"/>
      <sheetName val="수익가"/>
      <sheetName val="SALE원"/>
      <sheetName val="제조원가,재"/>
      <sheetName val="인건"/>
      <sheetName val="인건비"/>
      <sheetName val="감가상�"/>
      <sheetName val="감가상가�"/>
      <sheetName val="영업외"/>
      <sheetName val="지�"/>
      <sheetName val="환율"/>
      <sheetName val="이자발생자"/>
      <sheetName val="수입이자"/>
      <sheetName val="외환"/>
      <sheetName val="연구�"/>
      <sheetName val="간"/>
      <sheetName val="무형자�"/>
      <sheetName val="이연자�"/>
      <sheetName val="지급수"/>
      <sheetName val="상품매출"/>
      <sheetName val="생산수"/>
      <sheetName val="원재�"/>
      <sheetName val="상품매"/>
      <sheetName val="매출�"/>
      <sheetName val="부속명"/>
      <sheetName val="조건"/>
      <sheetName val="45,46"/>
      <sheetName val="SUMMARY"/>
      <sheetName val="Sheet1 (2)"/>
      <sheetName val="10월 급여"/>
      <sheetName val="임금"/>
      <sheetName val="MA1702B"/>
      <sheetName val="12.21~1.20접수처리전체"/>
      <sheetName val="식음료"/>
      <sheetName val="정산표"/>
      <sheetName val="1"/>
      <sheetName val="인근점포"/>
      <sheetName val="조회총괄"/>
      <sheetName val="3월"/>
      <sheetName val="LIST"/>
      <sheetName val="當期시산표(결재)"/>
      <sheetName val="조흥은행"/>
      <sheetName val="재무제표3년"/>
      <sheetName val="단기(수익증권03)"/>
      <sheetName val="단위업무코드"/>
      <sheetName val="신공항A-9(원가수정)"/>
      <sheetName val="기본정보"/>
      <sheetName val="4월"/>
      <sheetName val="수정시산표"/>
      <sheetName val="@공통코드"/>
      <sheetName val="Assumption"/>
      <sheetName val="data"/>
      <sheetName val="분당임차변경"/>
      <sheetName val="합동별(기표용)"/>
      <sheetName val="모델,설비"/>
      <sheetName val="추가_결산부속명세"/>
      <sheetName val="2.손익계산서"/>
      <sheetName val="R data - PF대출(건별)"/>
      <sheetName val="TBUS"/>
      <sheetName val="Sheet1"/>
      <sheetName val="매출 (3)"/>
      <sheetName val="보정자료전체"/>
      <sheetName val="보정전BS(세분류)"/>
      <sheetName val="COMPS"/>
      <sheetName val="Packaging cost Back Data"/>
      <sheetName val="Scenario"/>
      <sheetName val="base"/>
      <sheetName val="현재적용이율"/>
      <sheetName val="제품(수출)매출"/>
      <sheetName val="일자"/>
      <sheetName val="2__Loan_Concentration"/>
      <sheetName val="onshore_FCL"/>
      <sheetName val="장기채무명세서(97_12_31)"/>
      <sheetName val="수당data"/>
      <sheetName val="Sheet7"/>
      <sheetName val="주식보유"/>
      <sheetName val="志岐シール"/>
      <sheetName val="f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업체개요"/>
      <sheetName val="대차대조표"/>
      <sheetName val="손익계산서"/>
      <sheetName val="이익잉여금처분계산서"/>
      <sheetName val="용역원가명세서"/>
      <sheetName val="현금흐름표"/>
      <sheetName val="temp"/>
      <sheetName val="meta"/>
      <sheetName val="highlight"/>
      <sheetName val="Convert"/>
      <sheetName val="현재적용이율"/>
      <sheetName val="자산가치"/>
      <sheetName val="재무제표(KIS)"/>
      <sheetName val="보험금"/>
      <sheetName val="본부유지율"/>
      <sheetName val="월결산자료"/>
      <sheetName val="Sheet2"/>
      <sheetName val="VER1-update"/>
      <sheetName val="10매출"/>
      <sheetName val="KA011205"/>
      <sheetName val="1-1-1-1"/>
      <sheetName val="상여 (2)"/>
      <sheetName val="본사감가상각대장(비품)"/>
      <sheetName val="당기추가완료"/>
      <sheetName val="97년"/>
      <sheetName val="tsuga"/>
      <sheetName val="일반관리비(선급보험료)-총무"/>
      <sheetName val="선수금"/>
      <sheetName val="총괄-1"/>
      <sheetName val="경비공통"/>
      <sheetName val="산업은행 경영지표"/>
      <sheetName val="요약PL"/>
      <sheetName val="부원달성"/>
      <sheetName val="테이블"/>
      <sheetName val="상여_(2)"/>
      <sheetName val="산업은행_경영지표"/>
      <sheetName val="주식"/>
      <sheetName val="98실적"/>
      <sheetName val="이자율"/>
      <sheetName val="CODE"/>
      <sheetName val="상여_(2)1"/>
      <sheetName val="산업은행_경영지표1"/>
      <sheetName val="평가결과_사본"/>
      <sheetName val="퇴직충당금(3.31)(국문)"/>
      <sheetName val="표지"/>
      <sheetName val="당초"/>
      <sheetName val="성화"/>
      <sheetName val="하조서"/>
      <sheetName val="내역서"/>
      <sheetName val="상여_(2)2"/>
      <sheetName val="산업은행_경영지표2"/>
      <sheetName val="퇴직충당금(3_31)(국문)"/>
      <sheetName val="급여인상효과-연간부담분"/>
      <sheetName val="서울판관-공통부문"/>
      <sheetName val="정산표"/>
      <sheetName val="집연95"/>
      <sheetName val="연평잔"/>
      <sheetName val="차수"/>
      <sheetName val="외화금융(97-03)"/>
      <sheetName val="99선급비용"/>
      <sheetName val="선급비용"/>
      <sheetName val="대차"/>
      <sheetName val="민감도"/>
      <sheetName val="buil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지역본부"/>
      <sheetName val="인수기간별손해율"/>
      <sheetName val="1-3,4총괄"/>
      <sheetName val="1-5총괄"/>
      <sheetName val="2.상품(당월)"/>
      <sheetName val="2.상품(FY누계)"/>
      <sheetName val="2.상품(직전누계)"/>
      <sheetName val="3-1지점1월"/>
      <sheetName val="3-1지점누계"/>
      <sheetName val="4-1물건1년"/>
      <sheetName val="4-2물건누계"/>
      <sheetName val="5.운전자총괄"/>
      <sheetName val="유지율-월납수정"/>
      <sheetName val="유지율-월납기준"/>
      <sheetName val="성향별유지율-월납수정"/>
      <sheetName val="성향별유지율-월납기준"/>
      <sheetName val="별첨1"/>
      <sheetName val="물가지수"/>
      <sheetName val="IS"/>
      <sheetName val="Detailed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월 (2)"/>
      <sheetName val="사모사채등"/>
      <sheetName val="법정,화의,워크아웃"/>
      <sheetName val="1월 (2)"/>
      <sheetName val="보험금"/>
      <sheetName val="성적표96"/>
      <sheetName val="f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석2000"/>
      <sheetName val="분석2000-1"/>
      <sheetName val="분석2000-2"/>
      <sheetName val="파트장별 분석(2)"/>
      <sheetName val="파트장별분석"/>
      <sheetName val="신규수익요약"/>
      <sheetName val="개인별(영업)"/>
      <sheetName val="분석2000-3(개인별)"/>
      <sheetName val="구인력현황"/>
      <sheetName val="인력현황2000"/>
      <sheetName val="영업계획_2000분"/>
      <sheetName val="영업계획_팀별"/>
      <sheetName val="분석"/>
      <sheetName val="인력현황"/>
      <sheetName val="손익계산서"/>
      <sheetName val="대차대조표"/>
      <sheetName val="성화"/>
      <sheetName val="NTA adjustment calc"/>
      <sheetName val="Storage"/>
      <sheetName val="생산성분석(급여base-파트장2001)"/>
      <sheetName val="이익잉여금처분계산서"/>
      <sheetName val="용역원가명세서"/>
      <sheetName val="현금흐름표"/>
      <sheetName val="파트장별_분석(2)"/>
      <sheetName val="NTA_adjustment_calc"/>
      <sheetName val="파트장별_분석(2)1"/>
      <sheetName val="NTA_adjustment_calc1"/>
      <sheetName val="파트장별_분석(2)2"/>
      <sheetName val="NTA_adjustment_cal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방법"/>
      <sheetName val="database_일반경비"/>
      <sheetName val="database_손해조사비"/>
      <sheetName val="database_자산"/>
      <sheetName val="Sheet4"/>
      <sheetName val="손익계산서"/>
      <sheetName val="이익잉여금처분계산서"/>
      <sheetName val="용역원가명세서"/>
      <sheetName val="현금흐름표"/>
      <sheetName val="Sheet1"/>
    </sheetNames>
    <sheetDataSet>
      <sheetData sheetId="0">
        <row r="2">
          <cell r="A2" t="str">
            <v>일반경비</v>
          </cell>
        </row>
        <row r="3">
          <cell r="A3" t="str">
            <v>기타신계약비</v>
          </cell>
        </row>
        <row r="4">
          <cell r="A4" t="str">
            <v>광고선전비</v>
          </cell>
        </row>
        <row r="5">
          <cell r="A5" t="str">
            <v>수수료</v>
          </cell>
        </row>
        <row r="6">
          <cell r="A6" t="str">
            <v>인쇄비</v>
          </cell>
        </row>
        <row r="7">
          <cell r="A7" t="str">
            <v>교육훈련비</v>
          </cell>
        </row>
        <row r="8">
          <cell r="A8" t="str">
            <v>일반경비(신계약비 제외)</v>
          </cell>
        </row>
        <row r="9">
          <cell r="A9" t="str">
            <v>손해조사비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인수기간별S"/>
      <sheetName val="PV"/>
      <sheetName val="상품성향별손해율1"/>
      <sheetName val="유지율-월납기준"/>
      <sheetName val="유지율-월납수정"/>
      <sheetName val="PV-기준"/>
      <sheetName val="PV-수정"/>
      <sheetName val="본부유지율"/>
      <sheetName val="부서수당"/>
      <sheetName val="data"/>
      <sheetName val="Sheet1"/>
      <sheetName val="원수IBNR"/>
      <sheetName val="출재IBNR"/>
      <sheetName val="인력현황2000"/>
      <sheetName val="4-2물건누계"/>
      <sheetName val="Master"/>
      <sheetName val="현재적용이율"/>
      <sheetName val="1.외주공사"/>
      <sheetName val="2.직영공사"/>
      <sheetName val="TEMP1"/>
      <sheetName val="TEMP2"/>
      <sheetName val="BS"/>
      <sheetName val="본부별손해율(2000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담당0113"/>
      <sheetName val="2담당0113"/>
      <sheetName val="ILIL0113전체"/>
      <sheetName val="일일영업실적"/>
      <sheetName val="지점별(종합)"/>
      <sheetName val="할부(지점별)"/>
      <sheetName val="비회원(지점별)"/>
      <sheetName val="제휴회사별"/>
      <sheetName val="할부dt"/>
      <sheetName val="비회원dt"/>
      <sheetName val="대환취급"/>
      <sheetName val="신전산소항목시산표(5월)"/>
      <sheetName val="118.세금과공과"/>
      <sheetName val="108.수선비"/>
      <sheetName val="합동별(기표용)"/>
      <sheetName val="임차보증금현황04.6.30"/>
      <sheetName val="정의"/>
      <sheetName val="시설이용권명세서"/>
      <sheetName val="Sheet1"/>
      <sheetName val="정산표"/>
      <sheetName val="월중평잔"/>
      <sheetName val="기중평잔"/>
      <sheetName val="성적표96"/>
      <sheetName val="Sheet3"/>
      <sheetName val="코드"/>
      <sheetName val="일일0113"/>
      <sheetName val="code"/>
      <sheetName val="COMBINED"/>
      <sheetName val="VALSTAT"/>
      <sheetName val="118_세금과공과"/>
      <sheetName val="108_수선비"/>
      <sheetName val="임차보증금현황04_6_30"/>
      <sheetName val="118_세금과공과1"/>
      <sheetName val="108_수선비1"/>
      <sheetName val="임차보증금현황04_6_301"/>
      <sheetName val="118_세금과공과2"/>
      <sheetName val="108_수선비2"/>
      <sheetName val="임차보증금현황04_6_302"/>
      <sheetName val="118_세금과공과3"/>
      <sheetName val="108_수선비3"/>
      <sheetName val="임차보증금현황04_6_303"/>
      <sheetName val="#REF"/>
      <sheetName val="Funds"/>
      <sheetName val="S영업외손익(연결)"/>
      <sheetName val="수정시산표"/>
      <sheetName val="sap`04.7.14"/>
      <sheetName val="손익계산서"/>
      <sheetName val="대차대조표"/>
      <sheetName val="1.MDF1공장"/>
      <sheetName val="control"/>
      <sheetName val="Lead"/>
      <sheetName val="회사제시BS"/>
      <sheetName val="회사제시PL"/>
      <sheetName val="질문사항"/>
      <sheetName val="수선비"/>
      <sheetName val="인근점포"/>
      <sheetName val="임차보증금현황04_6_304"/>
      <sheetName val="118_세금과공과4"/>
      <sheetName val="108_수선비4"/>
      <sheetName val="sap`04_7_14"/>
      <sheetName val="basic_info"/>
      <sheetName val="임차보증금현황04_6_305"/>
      <sheetName val="118_세금과공과5"/>
      <sheetName val="108_수선비5"/>
      <sheetName val="sap`04_7_141"/>
      <sheetName val="인건비"/>
      <sheetName val="f_BS"/>
      <sheetName val="미지급보험금"/>
      <sheetName val="손해조사비"/>
      <sheetName val="건수"/>
      <sheetName val="지급보험금"/>
      <sheetName val="97년추정손익계산서"/>
      <sheetName val="손익합산"/>
      <sheetName val="118_세금과공과6"/>
      <sheetName val="108_수선비6"/>
      <sheetName val="임차보증금현황04_6_306"/>
      <sheetName val="sap`04_7_142"/>
      <sheetName val="1_MDF1공장"/>
      <sheetName val="개인회생"/>
      <sheetName val="질의사항"/>
      <sheetName val="기본사항"/>
      <sheetName val="CTR총괄"/>
      <sheetName val="ifrs기초수정"/>
      <sheetName val="1.퇴직급여"/>
      <sheetName val="2.대손충당금"/>
      <sheetName val="3.접대비"/>
      <sheetName val="4.국고보조금"/>
      <sheetName val="4.1.국고보조금정리1"/>
      <sheetName val="5.선급개발비"/>
      <sheetName val="6.기부금"/>
      <sheetName val="7.기타"/>
      <sheetName val="8.유가증권"/>
      <sheetName val="9.세액공제 "/>
      <sheetName val="9.1.세액공제총괄"/>
      <sheetName val="9.2.연구비"/>
      <sheetName val="9.3.인력세액공제"/>
      <sheetName val="조사후결정자료"/>
      <sheetName val="2011임시투자"/>
      <sheetName val="경제성분석"/>
      <sheetName val="만기"/>
      <sheetName val="협조전"/>
      <sheetName val="연결조정분개"/>
      <sheetName val="민감도"/>
      <sheetName val="해외출자현황(원본틀)"/>
      <sheetName val="118_세금과공과9"/>
      <sheetName val="108_수선비9"/>
      <sheetName val="임차보증금현황04_6_309"/>
      <sheetName val="sap`04_7_145"/>
      <sheetName val="1_MDF1공장3"/>
      <sheetName val="1_퇴직급여2"/>
      <sheetName val="2_대손충당금2"/>
      <sheetName val="3_접대비2"/>
      <sheetName val="4_국고보조금2"/>
      <sheetName val="4_1_국고보조금정리12"/>
      <sheetName val="5_선급개발비2"/>
      <sheetName val="6_기부금2"/>
      <sheetName val="7_기타2"/>
      <sheetName val="8_유가증권2"/>
      <sheetName val="9_세액공제_2"/>
      <sheetName val="9_1_세액공제총괄2"/>
      <sheetName val="9_2_연구비2"/>
      <sheetName val="9_3_인력세액공제2"/>
      <sheetName val="118_세금과공과8"/>
      <sheetName val="108_수선비8"/>
      <sheetName val="임차보증금현황04_6_308"/>
      <sheetName val="sap`04_7_144"/>
      <sheetName val="1_MDF1공장2"/>
      <sheetName val="1_퇴직급여1"/>
      <sheetName val="2_대손충당금1"/>
      <sheetName val="3_접대비1"/>
      <sheetName val="4_국고보조금1"/>
      <sheetName val="4_1_국고보조금정리11"/>
      <sheetName val="5_선급개발비1"/>
      <sheetName val="6_기부금1"/>
      <sheetName val="7_기타1"/>
      <sheetName val="8_유가증권1"/>
      <sheetName val="9_세액공제_1"/>
      <sheetName val="9_1_세액공제총괄1"/>
      <sheetName val="9_2_연구비1"/>
      <sheetName val="9_3_인력세액공제1"/>
      <sheetName val="118_세금과공과7"/>
      <sheetName val="108_수선비7"/>
      <sheetName val="임차보증금현황04_6_307"/>
      <sheetName val="sap`04_7_143"/>
      <sheetName val="1_MDF1공장1"/>
      <sheetName val="1_퇴직급여"/>
      <sheetName val="2_대손충당금"/>
      <sheetName val="3_접대비"/>
      <sheetName val="4_국고보조금"/>
      <sheetName val="4_1_국고보조금정리1"/>
      <sheetName val="5_선급개발비"/>
      <sheetName val="6_기부금"/>
      <sheetName val="7_기타"/>
      <sheetName val="8_유가증권"/>
      <sheetName val="9_세액공제_"/>
      <sheetName val="9_1_세액공제총괄"/>
      <sheetName val="9_2_연구비"/>
      <sheetName val="9_3_인력세액공제"/>
      <sheetName val="118_세금과공과11"/>
      <sheetName val="108_수선비11"/>
      <sheetName val="임차보증금현황04_6_3011"/>
      <sheetName val="sap`04_7_147"/>
      <sheetName val="1_MDF1공장5"/>
      <sheetName val="1_퇴직급여4"/>
      <sheetName val="2_대손충당금4"/>
      <sheetName val="3_접대비4"/>
      <sheetName val="4_국고보조금4"/>
      <sheetName val="4_1_국고보조금정리14"/>
      <sheetName val="5_선급개발비4"/>
      <sheetName val="6_기부금4"/>
      <sheetName val="7_기타4"/>
      <sheetName val="8_유가증권4"/>
      <sheetName val="9_세액공제_4"/>
      <sheetName val="9_1_세액공제총괄4"/>
      <sheetName val="9_2_연구비4"/>
      <sheetName val="9_3_인력세액공제4"/>
      <sheetName val="118_세금과공과10"/>
      <sheetName val="108_수선비10"/>
      <sheetName val="임차보증금현황04_6_3010"/>
      <sheetName val="sap`04_7_146"/>
      <sheetName val="1_MDF1공장4"/>
      <sheetName val="1_퇴직급여3"/>
      <sheetName val="2_대손충당금3"/>
      <sheetName val="3_접대비3"/>
      <sheetName val="4_국고보조금3"/>
      <sheetName val="4_1_국고보조금정리13"/>
      <sheetName val="5_선급개발비3"/>
      <sheetName val="6_기부금3"/>
      <sheetName val="7_기타3"/>
      <sheetName val="8_유가증권3"/>
      <sheetName val="9_세액공제_3"/>
      <sheetName val="9_1_세액공제총괄3"/>
      <sheetName val="9_2_연구비3"/>
      <sheetName val="9_3_인력세액공제3"/>
      <sheetName val="118_세금과공과12"/>
      <sheetName val="108_수선비12"/>
      <sheetName val="임차보증금현황04_6_3012"/>
      <sheetName val="sap`04_7_148"/>
      <sheetName val="1_MDF1공장6"/>
      <sheetName val="1_퇴직급여5"/>
      <sheetName val="2_대손충당금5"/>
      <sheetName val="3_접대비5"/>
      <sheetName val="4_국고보조금5"/>
      <sheetName val="4_1_국고보조금정리15"/>
      <sheetName val="5_선급개발비5"/>
      <sheetName val="6_기부금5"/>
      <sheetName val="7_기타5"/>
      <sheetName val="8_유가증권5"/>
      <sheetName val="9_세액공제_5"/>
      <sheetName val="9_1_세액공제총괄5"/>
      <sheetName val="9_2_연구비5"/>
      <sheetName val="9_3_인력세액공제5"/>
      <sheetName val="10K4"/>
      <sheetName val="99생산계획"/>
      <sheetName val="工완성공사율"/>
      <sheetName val="①업종별 취급액(신용+체크)"/>
      <sheetName val="②업체별 취급액(신용+체크)"/>
      <sheetName val="③주요 21社 취급액"/>
      <sheetName val="④업체별(신용+체크)"/>
      <sheetName val="⑤제휴카드 KPI현황"/>
      <sheetName val="※대전신세계"/>
      <sheetName val="⑥제휴카드 발급실적"/>
      <sheetName val="업체별(신용)"/>
      <sheetName val="업체별(체크)"/>
      <sheetName val="작업용_DATA"/>
      <sheetName val="작업용_발급"/>
      <sheetName val="K코드리스트"/>
      <sheetName val="콤보"/>
      <sheetName val="실적"/>
      <sheetName val="임차보증금"/>
      <sheetName val="2. 11년 이전 신용위험평가"/>
      <sheetName val="Revenue Net of Losses"/>
      <sheetName val="INCOME"/>
      <sheetName val="SNC REV"/>
      <sheetName val="118_세금과공과13"/>
      <sheetName val="108_수선비13"/>
      <sheetName val="임차보증금현황04_6_3013"/>
      <sheetName val="1_MDF1공장7"/>
      <sheetName val="sap`04_7_149"/>
      <sheetName val="1_퇴직급여6"/>
      <sheetName val="2_대손충당금6"/>
      <sheetName val="3_접대비6"/>
      <sheetName val="4_국고보조금6"/>
      <sheetName val="4_1_국고보조금정리16"/>
      <sheetName val="5_선급개발비6"/>
      <sheetName val="6_기부금6"/>
      <sheetName val="7_기타6"/>
      <sheetName val="8_유가증권6"/>
      <sheetName val="9_세액공제_6"/>
      <sheetName val="9_1_세액공제총괄6"/>
      <sheetName val="9_2_연구비6"/>
      <sheetName val="9_3_인력세액공제6"/>
      <sheetName val="종합일지"/>
    </sheetNames>
    <sheetDataSet>
      <sheetData sheetId="0" refreshError="1">
        <row r="78">
          <cell r="F78">
            <v>528.84580000000005</v>
          </cell>
        </row>
        <row r="129">
          <cell r="F129">
            <v>239.3</v>
          </cell>
        </row>
        <row r="131">
          <cell r="F131">
            <v>20</v>
          </cell>
        </row>
        <row r="134">
          <cell r="F134">
            <v>13.5</v>
          </cell>
        </row>
        <row r="175">
          <cell r="F175">
            <v>72.610000000000014</v>
          </cell>
        </row>
        <row r="181">
          <cell r="F181">
            <v>15.8</v>
          </cell>
        </row>
        <row r="260">
          <cell r="F260">
            <v>157.30400000000006</v>
          </cell>
        </row>
        <row r="265">
          <cell r="F265">
            <v>2.1</v>
          </cell>
        </row>
        <row r="268">
          <cell r="F268">
            <v>1.65</v>
          </cell>
        </row>
        <row r="279">
          <cell r="F279">
            <v>5.580000000000001</v>
          </cell>
        </row>
      </sheetData>
      <sheetData sheetId="1" refreshError="1">
        <row r="119">
          <cell r="F119">
            <v>767.404</v>
          </cell>
        </row>
        <row r="255">
          <cell r="F255">
            <v>710.50000000000011</v>
          </cell>
        </row>
        <row r="257">
          <cell r="F257">
            <v>0.8</v>
          </cell>
        </row>
        <row r="260">
          <cell r="F260">
            <v>40</v>
          </cell>
        </row>
        <row r="267">
          <cell r="F267">
            <v>10.240000000000002</v>
          </cell>
        </row>
        <row r="300">
          <cell r="F300">
            <v>53.298999999999992</v>
          </cell>
        </row>
        <row r="323">
          <cell r="F323">
            <v>75.899999999999991</v>
          </cell>
        </row>
        <row r="427">
          <cell r="F427">
            <v>213.83998000000003</v>
          </cell>
        </row>
        <row r="433">
          <cell r="F433">
            <v>10.08</v>
          </cell>
        </row>
        <row r="475">
          <cell r="F475">
            <v>47.59496</v>
          </cell>
        </row>
        <row r="491">
          <cell r="F491">
            <v>11.290800000000003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19">
          <cell r="F119">
            <v>767.404</v>
          </cell>
        </row>
      </sheetData>
      <sheetData sheetId="74">
        <row r="119">
          <cell r="F119">
            <v>767.404</v>
          </cell>
        </row>
      </sheetData>
      <sheetData sheetId="75">
        <row r="119">
          <cell r="F119">
            <v>767.404</v>
          </cell>
        </row>
      </sheetData>
      <sheetData sheetId="76">
        <row r="119">
          <cell r="F119">
            <v>767.404</v>
          </cell>
        </row>
      </sheetData>
      <sheetData sheetId="77">
        <row r="119">
          <cell r="F119">
            <v>767.404</v>
          </cell>
        </row>
      </sheetData>
      <sheetData sheetId="78" refreshError="1"/>
      <sheetData sheetId="79" refreshError="1"/>
      <sheetData sheetId="80" refreshError="1"/>
      <sheetData sheetId="81">
        <row r="119">
          <cell r="F119">
            <v>767.404</v>
          </cell>
        </row>
      </sheetData>
      <sheetData sheetId="82">
        <row r="119">
          <cell r="F119">
            <v>767.404</v>
          </cell>
        </row>
      </sheetData>
      <sheetData sheetId="83">
        <row r="119">
          <cell r="F119">
            <v>767.404</v>
          </cell>
        </row>
      </sheetData>
      <sheetData sheetId="84">
        <row r="119">
          <cell r="F119">
            <v>767.404</v>
          </cell>
        </row>
      </sheetData>
      <sheetData sheetId="85">
        <row r="119">
          <cell r="F119">
            <v>767.404</v>
          </cell>
        </row>
      </sheetData>
      <sheetData sheetId="86">
        <row r="119">
          <cell r="F119">
            <v>767.404</v>
          </cell>
        </row>
      </sheetData>
      <sheetData sheetId="87">
        <row r="119">
          <cell r="F119">
            <v>767.404</v>
          </cell>
        </row>
      </sheetData>
      <sheetData sheetId="88">
        <row r="119">
          <cell r="F119">
            <v>767.404</v>
          </cell>
        </row>
      </sheetData>
      <sheetData sheetId="89" refreshError="1"/>
      <sheetData sheetId="90">
        <row r="119">
          <cell r="F119">
            <v>767.404</v>
          </cell>
        </row>
      </sheetData>
      <sheetData sheetId="91">
        <row r="119">
          <cell r="F119">
            <v>767.404</v>
          </cell>
        </row>
      </sheetData>
      <sheetData sheetId="92">
        <row r="119">
          <cell r="F119">
            <v>767.404</v>
          </cell>
        </row>
      </sheetData>
      <sheetData sheetId="93">
        <row r="119">
          <cell r="F119">
            <v>767.404</v>
          </cell>
        </row>
      </sheetData>
      <sheetData sheetId="94">
        <row r="119">
          <cell r="F119">
            <v>767.404</v>
          </cell>
        </row>
      </sheetData>
      <sheetData sheetId="95">
        <row r="119">
          <cell r="F119">
            <v>767.404</v>
          </cell>
        </row>
      </sheetData>
      <sheetData sheetId="96">
        <row r="119">
          <cell r="F119">
            <v>767.404</v>
          </cell>
        </row>
      </sheetData>
      <sheetData sheetId="97">
        <row r="119">
          <cell r="F119">
            <v>767.404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tabSelected="1" view="pageBreakPreview" zoomScaleNormal="70" zoomScaleSheetLayoutView="100" zoomScalePageLayoutView="40" workbookViewId="0">
      <selection activeCell="I21" sqref="I21"/>
    </sheetView>
  </sheetViews>
  <sheetFormatPr defaultColWidth="8.88671875" defaultRowHeight="25.5"/>
  <cols>
    <col min="1" max="8" width="9.33203125" style="317" customWidth="1"/>
    <col min="9" max="256" width="8.88671875" style="317"/>
    <col min="257" max="264" width="9.33203125" style="317" customWidth="1"/>
    <col min="265" max="512" width="8.88671875" style="317"/>
    <col min="513" max="520" width="9.33203125" style="317" customWidth="1"/>
    <col min="521" max="768" width="8.88671875" style="317"/>
    <col min="769" max="776" width="9.33203125" style="317" customWidth="1"/>
    <col min="777" max="1024" width="8.88671875" style="317"/>
    <col min="1025" max="1032" width="9.33203125" style="317" customWidth="1"/>
    <col min="1033" max="1280" width="8.88671875" style="317"/>
    <col min="1281" max="1288" width="9.33203125" style="317" customWidth="1"/>
    <col min="1289" max="1536" width="8.88671875" style="317"/>
    <col min="1537" max="1544" width="9.33203125" style="317" customWidth="1"/>
    <col min="1545" max="1792" width="8.88671875" style="317"/>
    <col min="1793" max="1800" width="9.33203125" style="317" customWidth="1"/>
    <col min="1801" max="2048" width="8.88671875" style="317"/>
    <col min="2049" max="2056" width="9.33203125" style="317" customWidth="1"/>
    <col min="2057" max="2304" width="8.88671875" style="317"/>
    <col min="2305" max="2312" width="9.33203125" style="317" customWidth="1"/>
    <col min="2313" max="2560" width="8.88671875" style="317"/>
    <col min="2561" max="2568" width="9.33203125" style="317" customWidth="1"/>
    <col min="2569" max="2816" width="8.88671875" style="317"/>
    <col min="2817" max="2824" width="9.33203125" style="317" customWidth="1"/>
    <col min="2825" max="3072" width="8.88671875" style="317"/>
    <col min="3073" max="3080" width="9.33203125" style="317" customWidth="1"/>
    <col min="3081" max="3328" width="8.88671875" style="317"/>
    <col min="3329" max="3336" width="9.33203125" style="317" customWidth="1"/>
    <col min="3337" max="3584" width="8.88671875" style="317"/>
    <col min="3585" max="3592" width="9.33203125" style="317" customWidth="1"/>
    <col min="3593" max="3840" width="8.88671875" style="317"/>
    <col min="3841" max="3848" width="9.33203125" style="317" customWidth="1"/>
    <col min="3849" max="4096" width="8.88671875" style="317"/>
    <col min="4097" max="4104" width="9.33203125" style="317" customWidth="1"/>
    <col min="4105" max="4352" width="8.88671875" style="317"/>
    <col min="4353" max="4360" width="9.33203125" style="317" customWidth="1"/>
    <col min="4361" max="4608" width="8.88671875" style="317"/>
    <col min="4609" max="4616" width="9.33203125" style="317" customWidth="1"/>
    <col min="4617" max="4864" width="8.88671875" style="317"/>
    <col min="4865" max="4872" width="9.33203125" style="317" customWidth="1"/>
    <col min="4873" max="5120" width="8.88671875" style="317"/>
    <col min="5121" max="5128" width="9.33203125" style="317" customWidth="1"/>
    <col min="5129" max="5376" width="8.88671875" style="317"/>
    <col min="5377" max="5384" width="9.33203125" style="317" customWidth="1"/>
    <col min="5385" max="5632" width="8.88671875" style="317"/>
    <col min="5633" max="5640" width="9.33203125" style="317" customWidth="1"/>
    <col min="5641" max="5888" width="8.88671875" style="317"/>
    <col min="5889" max="5896" width="9.33203125" style="317" customWidth="1"/>
    <col min="5897" max="6144" width="8.88671875" style="317"/>
    <col min="6145" max="6152" width="9.33203125" style="317" customWidth="1"/>
    <col min="6153" max="6400" width="8.88671875" style="317"/>
    <col min="6401" max="6408" width="9.33203125" style="317" customWidth="1"/>
    <col min="6409" max="6656" width="8.88671875" style="317"/>
    <col min="6657" max="6664" width="9.33203125" style="317" customWidth="1"/>
    <col min="6665" max="6912" width="8.88671875" style="317"/>
    <col min="6913" max="6920" width="9.33203125" style="317" customWidth="1"/>
    <col min="6921" max="7168" width="8.88671875" style="317"/>
    <col min="7169" max="7176" width="9.33203125" style="317" customWidth="1"/>
    <col min="7177" max="7424" width="8.88671875" style="317"/>
    <col min="7425" max="7432" width="9.33203125" style="317" customWidth="1"/>
    <col min="7433" max="7680" width="8.88671875" style="317"/>
    <col min="7681" max="7688" width="9.33203125" style="317" customWidth="1"/>
    <col min="7689" max="7936" width="8.88671875" style="317"/>
    <col min="7937" max="7944" width="9.33203125" style="317" customWidth="1"/>
    <col min="7945" max="8192" width="8.88671875" style="317"/>
    <col min="8193" max="8200" width="9.33203125" style="317" customWidth="1"/>
    <col min="8201" max="8448" width="8.88671875" style="317"/>
    <col min="8449" max="8456" width="9.33203125" style="317" customWidth="1"/>
    <col min="8457" max="8704" width="8.88671875" style="317"/>
    <col min="8705" max="8712" width="9.33203125" style="317" customWidth="1"/>
    <col min="8713" max="8960" width="8.88671875" style="317"/>
    <col min="8961" max="8968" width="9.33203125" style="317" customWidth="1"/>
    <col min="8969" max="9216" width="8.88671875" style="317"/>
    <col min="9217" max="9224" width="9.33203125" style="317" customWidth="1"/>
    <col min="9225" max="9472" width="8.88671875" style="317"/>
    <col min="9473" max="9480" width="9.33203125" style="317" customWidth="1"/>
    <col min="9481" max="9728" width="8.88671875" style="317"/>
    <col min="9729" max="9736" width="9.33203125" style="317" customWidth="1"/>
    <col min="9737" max="9984" width="8.88671875" style="317"/>
    <col min="9985" max="9992" width="9.33203125" style="317" customWidth="1"/>
    <col min="9993" max="10240" width="8.88671875" style="317"/>
    <col min="10241" max="10248" width="9.33203125" style="317" customWidth="1"/>
    <col min="10249" max="10496" width="8.88671875" style="317"/>
    <col min="10497" max="10504" width="9.33203125" style="317" customWidth="1"/>
    <col min="10505" max="10752" width="8.88671875" style="317"/>
    <col min="10753" max="10760" width="9.33203125" style="317" customWidth="1"/>
    <col min="10761" max="11008" width="8.88671875" style="317"/>
    <col min="11009" max="11016" width="9.33203125" style="317" customWidth="1"/>
    <col min="11017" max="11264" width="8.88671875" style="317"/>
    <col min="11265" max="11272" width="9.33203125" style="317" customWidth="1"/>
    <col min="11273" max="11520" width="8.88671875" style="317"/>
    <col min="11521" max="11528" width="9.33203125" style="317" customWidth="1"/>
    <col min="11529" max="11776" width="8.88671875" style="317"/>
    <col min="11777" max="11784" width="9.33203125" style="317" customWidth="1"/>
    <col min="11785" max="12032" width="8.88671875" style="317"/>
    <col min="12033" max="12040" width="9.33203125" style="317" customWidth="1"/>
    <col min="12041" max="12288" width="8.88671875" style="317"/>
    <col min="12289" max="12296" width="9.33203125" style="317" customWidth="1"/>
    <col min="12297" max="12544" width="8.88671875" style="317"/>
    <col min="12545" max="12552" width="9.33203125" style="317" customWidth="1"/>
    <col min="12553" max="12800" width="8.88671875" style="317"/>
    <col min="12801" max="12808" width="9.33203125" style="317" customWidth="1"/>
    <col min="12809" max="13056" width="8.88671875" style="317"/>
    <col min="13057" max="13064" width="9.33203125" style="317" customWidth="1"/>
    <col min="13065" max="13312" width="8.88671875" style="317"/>
    <col min="13313" max="13320" width="9.33203125" style="317" customWidth="1"/>
    <col min="13321" max="13568" width="8.88671875" style="317"/>
    <col min="13569" max="13576" width="9.33203125" style="317" customWidth="1"/>
    <col min="13577" max="13824" width="8.88671875" style="317"/>
    <col min="13825" max="13832" width="9.33203125" style="317" customWidth="1"/>
    <col min="13833" max="14080" width="8.88671875" style="317"/>
    <col min="14081" max="14088" width="9.33203125" style="317" customWidth="1"/>
    <col min="14089" max="14336" width="8.88671875" style="317"/>
    <col min="14337" max="14344" width="9.33203125" style="317" customWidth="1"/>
    <col min="14345" max="14592" width="8.88671875" style="317"/>
    <col min="14593" max="14600" width="9.33203125" style="317" customWidth="1"/>
    <col min="14601" max="14848" width="8.88671875" style="317"/>
    <col min="14849" max="14856" width="9.33203125" style="317" customWidth="1"/>
    <col min="14857" max="15104" width="8.88671875" style="317"/>
    <col min="15105" max="15112" width="9.33203125" style="317" customWidth="1"/>
    <col min="15113" max="15360" width="8.88671875" style="317"/>
    <col min="15361" max="15368" width="9.33203125" style="317" customWidth="1"/>
    <col min="15369" max="15616" width="8.88671875" style="317"/>
    <col min="15617" max="15624" width="9.33203125" style="317" customWidth="1"/>
    <col min="15625" max="15872" width="8.88671875" style="317"/>
    <col min="15873" max="15880" width="9.33203125" style="317" customWidth="1"/>
    <col min="15881" max="16128" width="8.88671875" style="317"/>
    <col min="16129" max="16136" width="9.33203125" style="317" customWidth="1"/>
    <col min="16137" max="16384" width="8.88671875" style="317"/>
  </cols>
  <sheetData>
    <row r="1" spans="1:8">
      <c r="A1" s="317" t="s">
        <v>110</v>
      </c>
    </row>
    <row r="2" spans="1:8">
      <c r="H2" s="318"/>
    </row>
    <row r="3" spans="1:8">
      <c r="A3" s="319"/>
      <c r="B3" s="320"/>
      <c r="C3" s="320"/>
      <c r="D3" s="320"/>
      <c r="E3" s="320"/>
      <c r="F3" s="320"/>
      <c r="G3" s="320"/>
      <c r="H3" s="320"/>
    </row>
    <row r="4" spans="1:8" ht="3.75" customHeight="1">
      <c r="A4" s="319"/>
      <c r="B4" s="319"/>
      <c r="C4" s="319"/>
      <c r="D4" s="319"/>
      <c r="E4" s="319"/>
      <c r="F4" s="319"/>
      <c r="G4" s="319"/>
      <c r="H4" s="319"/>
    </row>
    <row r="5" spans="1:8" ht="77.25" customHeight="1">
      <c r="A5" s="321" t="s">
        <v>111</v>
      </c>
    </row>
    <row r="6" spans="1:8" ht="45.75" customHeight="1">
      <c r="A6" s="319"/>
    </row>
    <row r="7" spans="1:8">
      <c r="A7" s="319"/>
    </row>
    <row r="8" spans="1:8">
      <c r="A8" s="319"/>
    </row>
    <row r="9" spans="1:8">
      <c r="A9" s="319"/>
      <c r="B9" s="322"/>
      <c r="C9" s="322"/>
      <c r="D9" s="322"/>
      <c r="E9" s="322"/>
      <c r="F9" s="322"/>
      <c r="G9" s="322"/>
      <c r="H9" s="319"/>
    </row>
    <row r="10" spans="1:8">
      <c r="A10" s="319"/>
      <c r="B10" s="323"/>
      <c r="C10" s="322"/>
      <c r="D10" s="322"/>
      <c r="E10" s="322"/>
      <c r="F10" s="322"/>
      <c r="G10" s="322"/>
      <c r="H10" s="319"/>
    </row>
    <row r="11" spans="1:8">
      <c r="A11" s="319"/>
      <c r="B11" s="323"/>
      <c r="C11" s="322"/>
      <c r="D11" s="322"/>
      <c r="E11" s="322"/>
      <c r="F11" s="322"/>
      <c r="G11" s="322"/>
      <c r="H11" s="319"/>
    </row>
    <row r="12" spans="1:8">
      <c r="A12" s="319"/>
    </row>
    <row r="13" spans="1:8">
      <c r="A13" s="319"/>
    </row>
    <row r="15" spans="1:8">
      <c r="E15" s="324"/>
    </row>
  </sheetData>
  <phoneticPr fontId="18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95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Y54"/>
  <sheetViews>
    <sheetView view="pageBreakPreview" zoomScale="85" zoomScaleNormal="85" zoomScaleSheetLayoutView="85" workbookViewId="0">
      <selection activeCell="U5" sqref="U5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9" width="6.6640625" style="6" hidden="1" customWidth="1"/>
    <col min="20" max="25" width="8.109375" style="6" customWidth="1"/>
    <col min="26" max="16384" width="8.88671875" style="6"/>
  </cols>
  <sheetData>
    <row r="1" spans="1:25" ht="24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241" customFormat="1" ht="36.75" customHeight="1">
      <c r="A2" s="238" t="s">
        <v>294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40"/>
      <c r="Y2" s="240"/>
    </row>
    <row r="3" spans="1:25" ht="15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1"/>
      <c r="X3" s="21"/>
      <c r="Y3" s="21"/>
    </row>
    <row r="4" spans="1:25" ht="15.95" customHeight="1">
      <c r="A4" s="675" t="s">
        <v>253</v>
      </c>
      <c r="B4" s="675"/>
      <c r="C4" s="675"/>
      <c r="D4" s="670" t="s">
        <v>12</v>
      </c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</row>
    <row r="5" spans="1:25" s="7" customFormat="1" ht="15.95" customHeight="1">
      <c r="A5" s="675"/>
      <c r="B5" s="675"/>
      <c r="C5" s="675"/>
      <c r="D5" s="117" t="s">
        <v>27</v>
      </c>
      <c r="E5" s="117" t="s">
        <v>28</v>
      </c>
      <c r="F5" s="117" t="s">
        <v>29</v>
      </c>
      <c r="G5" s="117" t="s">
        <v>30</v>
      </c>
      <c r="H5" s="117" t="s">
        <v>31</v>
      </c>
      <c r="I5" s="117" t="s">
        <v>32</v>
      </c>
      <c r="J5" s="117" t="s">
        <v>33</v>
      </c>
      <c r="K5" s="117" t="s">
        <v>34</v>
      </c>
      <c r="L5" s="117" t="s">
        <v>35</v>
      </c>
      <c r="M5" s="117" t="s">
        <v>36</v>
      </c>
      <c r="N5" s="117" t="s">
        <v>37</v>
      </c>
      <c r="O5" s="117" t="s">
        <v>38</v>
      </c>
      <c r="P5" s="117" t="s">
        <v>39</v>
      </c>
      <c r="Q5" s="117" t="s">
        <v>40</v>
      </c>
      <c r="R5" s="117" t="s">
        <v>41</v>
      </c>
      <c r="S5" s="117" t="s">
        <v>42</v>
      </c>
      <c r="T5" s="117" t="s">
        <v>22</v>
      </c>
      <c r="U5" s="117" t="s">
        <v>43</v>
      </c>
      <c r="V5" s="117" t="s">
        <v>44</v>
      </c>
      <c r="W5" s="117" t="s">
        <v>45</v>
      </c>
      <c r="X5" s="117" t="s">
        <v>19</v>
      </c>
      <c r="Y5" s="270" t="s">
        <v>47</v>
      </c>
    </row>
    <row r="6" spans="1:25" s="7" customFormat="1" ht="17.25" customHeight="1">
      <c r="A6" s="672" t="s">
        <v>308</v>
      </c>
      <c r="B6" s="685" t="s">
        <v>295</v>
      </c>
      <c r="C6" s="686"/>
      <c r="D6" s="374">
        <v>30.967498333333332</v>
      </c>
      <c r="E6" s="374">
        <v>28.842880083333341</v>
      </c>
      <c r="F6" s="373">
        <v>30.453384666666658</v>
      </c>
      <c r="G6" s="373">
        <v>34.759000250000007</v>
      </c>
      <c r="H6" s="374">
        <v>40.569454916666665</v>
      </c>
      <c r="I6" s="374">
        <v>39.047776250000005</v>
      </c>
      <c r="J6" s="373">
        <v>47.199853166666664</v>
      </c>
      <c r="K6" s="373">
        <v>45.766293000000019</v>
      </c>
      <c r="L6" s="374">
        <v>35.678113666666675</v>
      </c>
      <c r="M6" s="374">
        <v>32.077090333333331</v>
      </c>
      <c r="N6" s="373">
        <v>35.844095083333329</v>
      </c>
      <c r="O6" s="373">
        <v>39.316725333333352</v>
      </c>
      <c r="P6" s="374">
        <v>33.466020583333332</v>
      </c>
      <c r="Q6" s="374">
        <v>33.851621583333326</v>
      </c>
      <c r="R6" s="373">
        <v>26.58199475</v>
      </c>
      <c r="S6" s="373">
        <v>28.137815416666683</v>
      </c>
      <c r="T6" s="374">
        <v>26.817143166666664</v>
      </c>
      <c r="U6" s="374">
        <v>26.923629833333326</v>
      </c>
      <c r="V6" s="373">
        <v>29.927947000000007</v>
      </c>
      <c r="W6" s="373">
        <v>28.430768833333342</v>
      </c>
      <c r="X6" s="373">
        <v>28.682821106583333</v>
      </c>
      <c r="Y6" s="372">
        <v>27.314906266416664</v>
      </c>
    </row>
    <row r="7" spans="1:25" s="7" customFormat="1" ht="17.25" customHeight="1">
      <c r="A7" s="672"/>
      <c r="B7" s="352"/>
      <c r="C7" s="97" t="s">
        <v>299</v>
      </c>
      <c r="D7" s="371">
        <v>30.359727166666666</v>
      </c>
      <c r="E7" s="370">
        <v>28.292798666666677</v>
      </c>
      <c r="F7" s="370">
        <v>29.947560333333325</v>
      </c>
      <c r="G7" s="370">
        <v>33.975636666666674</v>
      </c>
      <c r="H7" s="371">
        <v>39.799614833333337</v>
      </c>
      <c r="I7" s="370">
        <v>38.178419000000005</v>
      </c>
      <c r="J7" s="370">
        <v>46.498917583333323</v>
      </c>
      <c r="K7" s="370">
        <v>45.035101166666685</v>
      </c>
      <c r="L7" s="371">
        <v>34.954321833333339</v>
      </c>
      <c r="M7" s="370">
        <v>31.480689333333327</v>
      </c>
      <c r="N7" s="370">
        <v>35.335290916666665</v>
      </c>
      <c r="O7" s="370">
        <v>38.799345166666683</v>
      </c>
      <c r="P7" s="371">
        <v>32.841306833333327</v>
      </c>
      <c r="Q7" s="370">
        <v>33.221135916666661</v>
      </c>
      <c r="R7" s="370">
        <v>25.978234166666663</v>
      </c>
      <c r="S7" s="370">
        <v>27.493806916666681</v>
      </c>
      <c r="T7" s="371">
        <v>26.230889166666667</v>
      </c>
      <c r="U7" s="370">
        <v>26.300638833333323</v>
      </c>
      <c r="V7" s="370">
        <v>29.314672000000009</v>
      </c>
      <c r="W7" s="370">
        <v>27.815769833333341</v>
      </c>
      <c r="X7" s="370">
        <v>27.928170486583333</v>
      </c>
      <c r="Y7" s="369">
        <v>26.655517186416667</v>
      </c>
    </row>
    <row r="8" spans="1:25" s="7" customFormat="1" ht="17.25" customHeight="1">
      <c r="A8" s="673"/>
      <c r="B8" s="352"/>
      <c r="C8" s="102" t="s">
        <v>300</v>
      </c>
      <c r="D8" s="371">
        <v>22.46537275</v>
      </c>
      <c r="E8" s="371">
        <v>22.318924499999998</v>
      </c>
      <c r="F8" s="370">
        <v>23.512419916666669</v>
      </c>
      <c r="G8" s="370">
        <v>23.209421750000001</v>
      </c>
      <c r="H8" s="371">
        <v>27.242953583333332</v>
      </c>
      <c r="I8" s="371">
        <v>26.354425250000002</v>
      </c>
      <c r="J8" s="370">
        <v>32.008902416666658</v>
      </c>
      <c r="K8" s="370">
        <v>32.99648225</v>
      </c>
      <c r="L8" s="371">
        <v>26.83808608333333</v>
      </c>
      <c r="M8" s="371">
        <v>23.971640916666665</v>
      </c>
      <c r="N8" s="370">
        <v>28.584059416666662</v>
      </c>
      <c r="O8" s="370">
        <v>32.921465083333338</v>
      </c>
      <c r="P8" s="371">
        <v>26.767698500000002</v>
      </c>
      <c r="Q8" s="371">
        <v>27.533728666666669</v>
      </c>
      <c r="R8" s="370">
        <v>22.07304499999999</v>
      </c>
      <c r="S8" s="370">
        <v>22.288326416666667</v>
      </c>
      <c r="T8" s="371">
        <v>17.8806994066667</v>
      </c>
      <c r="U8" s="371">
        <v>17.844793426666701</v>
      </c>
      <c r="V8" s="371">
        <v>17.404063856666703</v>
      </c>
      <c r="W8" s="371">
        <v>18.596020136666699</v>
      </c>
      <c r="X8" s="370">
        <v>18.436563645749999</v>
      </c>
      <c r="Y8" s="369">
        <v>17.217349469750001</v>
      </c>
    </row>
    <row r="9" spans="1:25" s="7" customFormat="1" ht="17.25" customHeight="1">
      <c r="A9" s="673"/>
      <c r="B9" s="352"/>
      <c r="C9" s="102" t="s">
        <v>301</v>
      </c>
      <c r="D9" s="371">
        <v>2.1659655</v>
      </c>
      <c r="E9" s="371">
        <v>2.16444525</v>
      </c>
      <c r="F9" s="370">
        <v>2.5314021666666675</v>
      </c>
      <c r="G9" s="370">
        <v>3.4703269999999988</v>
      </c>
      <c r="H9" s="371">
        <v>3.9502345833333328</v>
      </c>
      <c r="I9" s="371">
        <v>5.0457643333333326</v>
      </c>
      <c r="J9" s="370">
        <v>5.1380735833333357</v>
      </c>
      <c r="K9" s="370">
        <v>3.9920363333333313</v>
      </c>
      <c r="L9" s="371">
        <v>3.0940428333333334</v>
      </c>
      <c r="M9" s="371">
        <v>4.1539883333333334</v>
      </c>
      <c r="N9" s="370">
        <v>2.6706085000000002</v>
      </c>
      <c r="O9" s="370">
        <v>2.2473630833333331</v>
      </c>
      <c r="P9" s="371">
        <v>2.6710343333333335</v>
      </c>
      <c r="Q9" s="371">
        <v>3.0149142499999995</v>
      </c>
      <c r="R9" s="370">
        <v>2.4427771666666667</v>
      </c>
      <c r="S9" s="370">
        <v>2.8548214999999999</v>
      </c>
      <c r="T9" s="371">
        <v>2.9889250000000001</v>
      </c>
      <c r="U9" s="371">
        <v>3.0680377500000002</v>
      </c>
      <c r="V9" s="370">
        <v>3.3965859166666652</v>
      </c>
      <c r="W9" s="370">
        <v>4.2396596666666682</v>
      </c>
      <c r="X9" s="370">
        <v>3.6351388208333333</v>
      </c>
      <c r="Y9" s="369">
        <v>4.4967406366666669</v>
      </c>
    </row>
    <row r="10" spans="1:25" s="7" customFormat="1" ht="17.25" customHeight="1">
      <c r="A10" s="673"/>
      <c r="B10" s="352"/>
      <c r="C10" s="102" t="s">
        <v>302</v>
      </c>
      <c r="D10" s="371">
        <v>0</v>
      </c>
      <c r="E10" s="371">
        <v>0</v>
      </c>
      <c r="F10" s="370">
        <v>0</v>
      </c>
      <c r="G10" s="370">
        <v>0</v>
      </c>
      <c r="H10" s="371">
        <v>0</v>
      </c>
      <c r="I10" s="371">
        <v>0</v>
      </c>
      <c r="J10" s="370">
        <v>0</v>
      </c>
      <c r="K10" s="370">
        <v>0</v>
      </c>
      <c r="L10" s="371">
        <v>0</v>
      </c>
      <c r="M10" s="371">
        <v>0</v>
      </c>
      <c r="N10" s="370">
        <v>0</v>
      </c>
      <c r="O10" s="370">
        <v>0</v>
      </c>
      <c r="P10" s="371">
        <v>0</v>
      </c>
      <c r="Q10" s="371">
        <v>0</v>
      </c>
      <c r="R10" s="370">
        <v>0</v>
      </c>
      <c r="S10" s="370">
        <v>0</v>
      </c>
      <c r="T10" s="371">
        <v>3.8954537600000001</v>
      </c>
      <c r="U10" s="371">
        <v>3.93135974</v>
      </c>
      <c r="V10" s="370">
        <v>4.3720893099999989</v>
      </c>
      <c r="W10" s="370">
        <v>3.1801330300000012</v>
      </c>
      <c r="X10" s="370">
        <v>3.3309255299999996</v>
      </c>
      <c r="Y10" s="369">
        <v>3.4156345400000001</v>
      </c>
    </row>
    <row r="11" spans="1:25" s="7" customFormat="1" ht="17.25" customHeight="1">
      <c r="A11" s="673"/>
      <c r="B11" s="352"/>
      <c r="C11" s="102" t="s">
        <v>303</v>
      </c>
      <c r="D11" s="371">
        <v>5.7283889166666659</v>
      </c>
      <c r="E11" s="371">
        <v>3.8094289166666675</v>
      </c>
      <c r="F11" s="370">
        <v>3.9037382499999991</v>
      </c>
      <c r="G11" s="370">
        <v>7.2958879166666666</v>
      </c>
      <c r="H11" s="371">
        <v>8.6064266666666658</v>
      </c>
      <c r="I11" s="371">
        <v>6.7782294166666688</v>
      </c>
      <c r="J11" s="370">
        <v>9.3519415833333337</v>
      </c>
      <c r="K11" s="370">
        <v>8.0466625833333332</v>
      </c>
      <c r="L11" s="371">
        <v>5.0221929166666666</v>
      </c>
      <c r="M11" s="371">
        <v>3.3550600833333335</v>
      </c>
      <c r="N11" s="370">
        <v>4.0806230000000001</v>
      </c>
      <c r="O11" s="370">
        <v>3.6305169999999989</v>
      </c>
      <c r="P11" s="371">
        <v>3.402574</v>
      </c>
      <c r="Q11" s="371">
        <v>2.6724930000000002</v>
      </c>
      <c r="R11" s="370">
        <v>1.4624120000000005</v>
      </c>
      <c r="S11" s="370">
        <v>2.3506589999999989</v>
      </c>
      <c r="T11" s="371">
        <v>1.465811</v>
      </c>
      <c r="U11" s="371">
        <v>1.512076</v>
      </c>
      <c r="V11" s="370">
        <v>2.0619869999999993</v>
      </c>
      <c r="W11" s="370">
        <v>3.7809170000000001</v>
      </c>
      <c r="X11" s="370">
        <v>2.5255424900000003</v>
      </c>
      <c r="Y11" s="369">
        <v>1.5257925399999999</v>
      </c>
    </row>
    <row r="12" spans="1:25" s="7" customFormat="1" ht="17.25" customHeight="1">
      <c r="A12" s="673"/>
      <c r="B12" s="352"/>
      <c r="C12" s="98" t="s">
        <v>304</v>
      </c>
      <c r="D12" s="374">
        <v>0.60777116666666664</v>
      </c>
      <c r="E12" s="373">
        <v>0.55008141666666655</v>
      </c>
      <c r="F12" s="373">
        <v>0.50582433333333321</v>
      </c>
      <c r="G12" s="373">
        <v>0.78336358333333356</v>
      </c>
      <c r="H12" s="374">
        <v>0.76984008333333331</v>
      </c>
      <c r="I12" s="373">
        <v>0.86935724999999986</v>
      </c>
      <c r="J12" s="373">
        <v>0.70093558333333372</v>
      </c>
      <c r="K12" s="373">
        <v>0.73119183333333315</v>
      </c>
      <c r="L12" s="374">
        <v>0.72379183333333341</v>
      </c>
      <c r="M12" s="373">
        <v>0.59640099999999996</v>
      </c>
      <c r="N12" s="373">
        <v>0.50880416666666672</v>
      </c>
      <c r="O12" s="373">
        <v>0.51738016666666697</v>
      </c>
      <c r="P12" s="374">
        <v>0.62471374999999996</v>
      </c>
      <c r="Q12" s="373">
        <v>0.63048566666666672</v>
      </c>
      <c r="R12" s="373">
        <v>0.60376058333333338</v>
      </c>
      <c r="S12" s="373">
        <v>0.64400849999999998</v>
      </c>
      <c r="T12" s="374">
        <v>0.58625400000000005</v>
      </c>
      <c r="U12" s="373">
        <v>0.62299099999999996</v>
      </c>
      <c r="V12" s="373">
        <v>0.61327500000000013</v>
      </c>
      <c r="W12" s="373">
        <v>0.61499899999999985</v>
      </c>
      <c r="X12" s="373">
        <v>0.75465061999999994</v>
      </c>
      <c r="Y12" s="372">
        <v>0.65938908000000007</v>
      </c>
    </row>
    <row r="13" spans="1:25" s="7" customFormat="1" ht="17.25" customHeight="1">
      <c r="A13" s="673"/>
      <c r="B13" s="681" t="s">
        <v>297</v>
      </c>
      <c r="C13" s="682"/>
      <c r="D13" s="368">
        <v>0.24188066666666669</v>
      </c>
      <c r="E13" s="368">
        <v>0.29798866666666673</v>
      </c>
      <c r="F13" s="367">
        <v>0.31255716666666655</v>
      </c>
      <c r="G13" s="367">
        <v>0.2448453333333333</v>
      </c>
      <c r="H13" s="368">
        <v>0.32277699999999998</v>
      </c>
      <c r="I13" s="368">
        <v>0.31543624999999997</v>
      </c>
      <c r="J13" s="367">
        <v>0.23648425000000009</v>
      </c>
      <c r="K13" s="367">
        <v>0.26740958333333326</v>
      </c>
      <c r="L13" s="368">
        <v>0.2585885</v>
      </c>
      <c r="M13" s="368">
        <v>0.23070541666666672</v>
      </c>
      <c r="N13" s="367">
        <v>0.23353866666666664</v>
      </c>
      <c r="O13" s="367">
        <v>0.21294449999999995</v>
      </c>
      <c r="P13" s="368">
        <v>0.30017966666666668</v>
      </c>
      <c r="Q13" s="368">
        <v>0.24676566666666672</v>
      </c>
      <c r="R13" s="367">
        <v>0.23593591666666658</v>
      </c>
      <c r="S13" s="367">
        <v>0.24625083333333339</v>
      </c>
      <c r="T13" s="368">
        <v>0.2847715833333333</v>
      </c>
      <c r="U13" s="368">
        <v>0.21222433333333335</v>
      </c>
      <c r="V13" s="367">
        <v>0.1821228333333334</v>
      </c>
      <c r="W13" s="367">
        <v>0.1389409999999999</v>
      </c>
      <c r="X13" s="367">
        <v>0.2133813</v>
      </c>
      <c r="Y13" s="366">
        <v>0.1583012375</v>
      </c>
    </row>
    <row r="14" spans="1:25" s="7" customFormat="1" ht="17.25" customHeight="1">
      <c r="A14" s="673"/>
      <c r="B14" s="679" t="s">
        <v>305</v>
      </c>
      <c r="C14" s="680"/>
      <c r="D14" s="371">
        <v>0.14849666666666667</v>
      </c>
      <c r="E14" s="371">
        <v>0.12603233333333333</v>
      </c>
      <c r="F14" s="370">
        <v>8.4277666666666654E-2</v>
      </c>
      <c r="G14" s="370">
        <v>9.14388333333334E-2</v>
      </c>
      <c r="H14" s="371">
        <v>0.17581666666666668</v>
      </c>
      <c r="I14" s="371">
        <v>0.13026033333333337</v>
      </c>
      <c r="J14" s="370">
        <v>0.10091199999999997</v>
      </c>
      <c r="K14" s="370">
        <v>8.463966666666671E-2</v>
      </c>
      <c r="L14" s="371">
        <v>0.18240633333333334</v>
      </c>
      <c r="M14" s="371">
        <v>0.12299833333333329</v>
      </c>
      <c r="N14" s="370">
        <v>0.11130066666666671</v>
      </c>
      <c r="O14" s="370">
        <v>0.11545333333333341</v>
      </c>
      <c r="P14" s="371">
        <v>0.20072600000000002</v>
      </c>
      <c r="Q14" s="371">
        <v>0.12321499999999999</v>
      </c>
      <c r="R14" s="370">
        <v>0.10105800000000005</v>
      </c>
      <c r="S14" s="370">
        <v>9.9525666666666623E-2</v>
      </c>
      <c r="T14" s="371">
        <v>0.15661866666666666</v>
      </c>
      <c r="U14" s="371">
        <v>0.11193200000000003</v>
      </c>
      <c r="V14" s="370">
        <v>7.3851999999999987E-2</v>
      </c>
      <c r="W14" s="370">
        <v>7.1778666666666657E-2</v>
      </c>
      <c r="X14" s="370">
        <v>0.16650515999999999</v>
      </c>
      <c r="Y14" s="369">
        <v>0.10536940000000002</v>
      </c>
    </row>
    <row r="15" spans="1:25" s="7" customFormat="1" ht="17.25" customHeight="1">
      <c r="A15" s="674"/>
      <c r="B15" s="683" t="s">
        <v>306</v>
      </c>
      <c r="C15" s="684"/>
      <c r="D15" s="365">
        <v>31.357875666666665</v>
      </c>
      <c r="E15" s="365">
        <v>29.266901083333334</v>
      </c>
      <c r="F15" s="364">
        <v>30.850219500000001</v>
      </c>
      <c r="G15" s="364">
        <v>35.095284416666665</v>
      </c>
      <c r="H15" s="365">
        <v>41.068048583333336</v>
      </c>
      <c r="I15" s="365">
        <v>39.493472833333342</v>
      </c>
      <c r="J15" s="364">
        <v>47.537249416666654</v>
      </c>
      <c r="K15" s="364">
        <v>46.118342249999998</v>
      </c>
      <c r="L15" s="365">
        <v>36.119108499999996</v>
      </c>
      <c r="M15" s="365">
        <v>32.430794083333325</v>
      </c>
      <c r="N15" s="364">
        <v>36.18893441666669</v>
      </c>
      <c r="O15" s="364">
        <v>39.645123166666643</v>
      </c>
      <c r="P15" s="365">
        <v>33.96692625</v>
      </c>
      <c r="Q15" s="365">
        <v>34.221602249999997</v>
      </c>
      <c r="R15" s="364">
        <v>26.918988666666678</v>
      </c>
      <c r="S15" s="364">
        <v>28.483591916666647</v>
      </c>
      <c r="T15" s="365">
        <v>27.258533416666666</v>
      </c>
      <c r="U15" s="365">
        <v>27.247786166666668</v>
      </c>
      <c r="V15" s="364">
        <v>30.18392183333334</v>
      </c>
      <c r="W15" s="364">
        <v>28.641488500000001</v>
      </c>
      <c r="X15" s="364">
        <v>29.062707566583335</v>
      </c>
      <c r="Y15" s="363">
        <v>27.578576903916666</v>
      </c>
    </row>
    <row r="16" spans="1:25" s="7" customFormat="1" ht="17.25" customHeight="1">
      <c r="A16" s="676" t="s">
        <v>307</v>
      </c>
      <c r="B16" s="682" t="s">
        <v>298</v>
      </c>
      <c r="C16" s="682"/>
      <c r="D16" s="99">
        <v>0.98755089989248523</v>
      </c>
      <c r="E16" s="100">
        <v>0.98551192697878554</v>
      </c>
      <c r="F16" s="100">
        <v>0.98713672577488976</v>
      </c>
      <c r="G16" s="100">
        <v>0.99041796719256803</v>
      </c>
      <c r="H16" s="99">
        <v>0.98785932899502282</v>
      </c>
      <c r="I16" s="100">
        <v>0.98871467735404728</v>
      </c>
      <c r="J16" s="100">
        <v>0.99290248690994509</v>
      </c>
      <c r="K16" s="100">
        <v>0.99236639408911143</v>
      </c>
      <c r="L16" s="99">
        <v>0.98779053936690253</v>
      </c>
      <c r="M16" s="100">
        <v>0.98909358342903586</v>
      </c>
      <c r="N16" s="100">
        <v>0.99047113879168147</v>
      </c>
      <c r="O16" s="100">
        <v>0.99171656417984322</v>
      </c>
      <c r="P16" s="99">
        <v>0.98525313527105884</v>
      </c>
      <c r="Q16" s="100">
        <v>0.98918868076474509</v>
      </c>
      <c r="R16" s="100">
        <v>0.98748118211870384</v>
      </c>
      <c r="S16" s="100">
        <v>0.98786050224944977</v>
      </c>
      <c r="T16" s="99">
        <v>0.98380726346304015</v>
      </c>
      <c r="U16" s="100">
        <v>0.98810338824040334</v>
      </c>
      <c r="V16" s="100">
        <v>0.99151949720958221</v>
      </c>
      <c r="W16" s="100">
        <v>0.99264285211061365</v>
      </c>
      <c r="X16" s="100">
        <v>0.98692873129147818</v>
      </c>
      <c r="Y16" s="101">
        <v>0.99043929502168926</v>
      </c>
    </row>
    <row r="17" spans="1:25" s="7" customFormat="1" ht="17.25" customHeight="1">
      <c r="A17" s="677"/>
      <c r="B17" s="678" t="s">
        <v>296</v>
      </c>
      <c r="C17" s="678"/>
      <c r="D17" s="103">
        <v>1.2449100107514724E-2</v>
      </c>
      <c r="E17" s="104">
        <v>1.4488073021214668E-2</v>
      </c>
      <c r="F17" s="104">
        <v>1.2863274225109913E-2</v>
      </c>
      <c r="G17" s="104">
        <v>9.5820328074322763E-3</v>
      </c>
      <c r="H17" s="103">
        <v>1.2140671004977177E-2</v>
      </c>
      <c r="I17" s="104">
        <v>1.1285322645952722E-2</v>
      </c>
      <c r="J17" s="104">
        <v>7.0975130900549077E-3</v>
      </c>
      <c r="K17" s="104">
        <v>7.6336059108885745E-3</v>
      </c>
      <c r="L17" s="103">
        <v>1.2209460633097469E-2</v>
      </c>
      <c r="M17" s="104">
        <v>1.0906416570964139E-2</v>
      </c>
      <c r="N17" s="104">
        <v>9.5288612083185287E-3</v>
      </c>
      <c r="O17" s="104">
        <v>8.2834358201567815E-3</v>
      </c>
      <c r="P17" s="103">
        <v>1.4746864728941156E-2</v>
      </c>
      <c r="Q17" s="104">
        <v>1.0811319235254913E-2</v>
      </c>
      <c r="R17" s="104">
        <v>1.2518817881296163E-2</v>
      </c>
      <c r="S17" s="104">
        <v>1.2139497750550232E-2</v>
      </c>
      <c r="T17" s="103">
        <v>1.6192736536959851E-2</v>
      </c>
      <c r="U17" s="104">
        <v>1.1896611759596665E-2</v>
      </c>
      <c r="V17" s="104">
        <v>8.4805027904177877E-3</v>
      </c>
      <c r="W17" s="104">
        <v>7.3571478893863507E-3</v>
      </c>
      <c r="X17" s="104">
        <v>1.3071268708521822E-2</v>
      </c>
      <c r="Y17" s="105">
        <v>9.5607049783107412E-3</v>
      </c>
    </row>
    <row r="18" spans="1:25" s="7" customFormat="1" ht="17.25" customHeight="1">
      <c r="A18" s="401" t="s">
        <v>309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5"/>
    </row>
    <row r="19" spans="1:25" s="7" customFormat="1" ht="17.25" customHeight="1">
      <c r="A19" s="245"/>
      <c r="B19" s="329"/>
      <c r="C19" s="329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5"/>
    </row>
    <row r="20" spans="1:25" ht="21.75" customHeight="1">
      <c r="A20" s="402" t="s">
        <v>310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1"/>
      <c r="V20" s="7"/>
      <c r="W20" s="7"/>
      <c r="X20" s="7"/>
      <c r="Y20" s="7"/>
    </row>
    <row r="21" spans="1:25" ht="15.95" customHeight="1">
      <c r="A21" s="9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7"/>
      <c r="O21" s="7"/>
      <c r="P21" s="7"/>
      <c r="Q21" s="7"/>
      <c r="R21" s="7"/>
      <c r="S21" s="7"/>
      <c r="T21" s="7"/>
      <c r="U21" s="21"/>
      <c r="V21" s="7"/>
      <c r="W21" s="21"/>
      <c r="X21" s="7"/>
      <c r="Y21" s="7"/>
    </row>
    <row r="22" spans="1:25" ht="15.95" customHeight="1">
      <c r="A22" s="675" t="s">
        <v>13</v>
      </c>
      <c r="B22" s="675"/>
      <c r="C22" s="675"/>
      <c r="D22" s="670"/>
      <c r="E22" s="670"/>
      <c r="F22" s="670"/>
      <c r="G22" s="670"/>
      <c r="H22" s="670"/>
      <c r="I22" s="670"/>
      <c r="J22" s="670"/>
      <c r="K22" s="670"/>
      <c r="L22" s="670">
        <v>2018</v>
      </c>
      <c r="M22" s="670"/>
      <c r="N22" s="670">
        <v>2019</v>
      </c>
      <c r="O22" s="670"/>
      <c r="P22" s="670">
        <v>2020</v>
      </c>
      <c r="Q22" s="670"/>
      <c r="R22" s="670">
        <v>2021</v>
      </c>
      <c r="S22" s="670"/>
      <c r="T22" s="670">
        <v>2022</v>
      </c>
      <c r="U22" s="670"/>
      <c r="V22" s="670" t="s">
        <v>48</v>
      </c>
      <c r="W22" s="670"/>
      <c r="X22" s="670" t="s">
        <v>49</v>
      </c>
      <c r="Y22" s="670"/>
    </row>
    <row r="23" spans="1:25" ht="15.95" customHeight="1">
      <c r="A23" s="675"/>
      <c r="B23" s="675"/>
      <c r="C23" s="675"/>
      <c r="D23" s="117"/>
      <c r="E23" s="117"/>
      <c r="F23" s="117"/>
      <c r="G23" s="117"/>
      <c r="H23" s="117"/>
      <c r="I23" s="117"/>
      <c r="J23" s="117"/>
      <c r="K23" s="117"/>
      <c r="L23" s="117" t="s">
        <v>0</v>
      </c>
      <c r="M23" s="117" t="s">
        <v>1</v>
      </c>
      <c r="N23" s="117" t="s">
        <v>0</v>
      </c>
      <c r="O23" s="117" t="s">
        <v>1</v>
      </c>
      <c r="P23" s="378" t="s">
        <v>311</v>
      </c>
      <c r="Q23" s="378" t="s">
        <v>312</v>
      </c>
      <c r="R23" s="378" t="s">
        <v>311</v>
      </c>
      <c r="S23" s="378" t="s">
        <v>312</v>
      </c>
      <c r="T23" s="378" t="s">
        <v>311</v>
      </c>
      <c r="U23" s="378" t="s">
        <v>312</v>
      </c>
      <c r="V23" s="378" t="s">
        <v>311</v>
      </c>
      <c r="W23" s="378" t="s">
        <v>312</v>
      </c>
      <c r="X23" s="378" t="s">
        <v>311</v>
      </c>
      <c r="Y23" s="378" t="s">
        <v>312</v>
      </c>
    </row>
    <row r="24" spans="1:25" ht="17.25" customHeight="1">
      <c r="A24" s="672" t="s">
        <v>308</v>
      </c>
      <c r="B24" s="685" t="s">
        <v>295</v>
      </c>
      <c r="C24" s="686"/>
      <c r="D24" s="29"/>
      <c r="E24" s="29"/>
      <c r="F24" s="30"/>
      <c r="G24" s="30"/>
      <c r="H24" s="30"/>
      <c r="I24" s="30"/>
      <c r="J24" s="30"/>
      <c r="K24" s="30"/>
      <c r="L24" s="353">
        <v>10.418563611111113</v>
      </c>
      <c r="M24" s="353">
        <v>125.02276333333334</v>
      </c>
      <c r="N24" s="354">
        <v>14.381948111111111</v>
      </c>
      <c r="O24" s="354">
        <v>172.58337733333335</v>
      </c>
      <c r="P24" s="354">
        <v>11.909668701388892</v>
      </c>
      <c r="Q24" s="354">
        <v>142.91602441666669</v>
      </c>
      <c r="R24" s="354">
        <v>10.169787694444445</v>
      </c>
      <c r="S24" s="354">
        <v>122.03745233333333</v>
      </c>
      <c r="T24" s="354">
        <v>9.3416240694444461</v>
      </c>
      <c r="U24" s="354">
        <v>112.09948883333334</v>
      </c>
      <c r="V24" s="354">
        <v>9.560940368861111</v>
      </c>
      <c r="W24" s="354">
        <v>28.682821106583333</v>
      </c>
      <c r="X24" s="355">
        <v>9.3329545621666661</v>
      </c>
      <c r="Y24" s="355">
        <v>55.997727372999996</v>
      </c>
    </row>
    <row r="25" spans="1:25" ht="17.25" customHeight="1">
      <c r="A25" s="672"/>
      <c r="B25" s="352"/>
      <c r="C25" s="97" t="s">
        <v>299</v>
      </c>
      <c r="D25" s="32"/>
      <c r="E25" s="26"/>
      <c r="F25" s="26"/>
      <c r="G25" s="26"/>
      <c r="H25" s="26"/>
      <c r="I25" s="26"/>
      <c r="J25" s="26"/>
      <c r="K25" s="26"/>
      <c r="L25" s="110">
        <v>10.214643569444444</v>
      </c>
      <c r="M25" s="111">
        <v>122.57572283333334</v>
      </c>
      <c r="N25" s="111">
        <v>14.126004381944446</v>
      </c>
      <c r="O25" s="111">
        <v>169.51205258333337</v>
      </c>
      <c r="P25" s="111">
        <v>11.714137270833335</v>
      </c>
      <c r="Q25" s="111">
        <v>140.56964725000003</v>
      </c>
      <c r="R25" s="111">
        <v>9.9612069861111117</v>
      </c>
      <c r="S25" s="111">
        <v>119.53448383333334</v>
      </c>
      <c r="T25" s="111">
        <v>9.1384974861111115</v>
      </c>
      <c r="U25" s="111">
        <v>109.66196983333334</v>
      </c>
      <c r="V25" s="111">
        <v>9.3093901621944433</v>
      </c>
      <c r="W25" s="111">
        <v>27.928170486583333</v>
      </c>
      <c r="X25" s="108">
        <v>9.0972812788333322</v>
      </c>
      <c r="Y25" s="108">
        <v>54.583687673</v>
      </c>
    </row>
    <row r="26" spans="1:25" ht="17.25" customHeight="1">
      <c r="A26" s="673"/>
      <c r="B26" s="352"/>
      <c r="C26" s="102" t="s">
        <v>300</v>
      </c>
      <c r="D26" s="43"/>
      <c r="E26" s="43"/>
      <c r="F26" s="23"/>
      <c r="G26" s="23"/>
      <c r="H26" s="23"/>
      <c r="I26" s="23"/>
      <c r="J26" s="23"/>
      <c r="K26" s="23"/>
      <c r="L26" s="112">
        <v>7.6255115763888899</v>
      </c>
      <c r="M26" s="112">
        <v>91.506138916666671</v>
      </c>
      <c r="N26" s="113">
        <v>9.883563624999999</v>
      </c>
      <c r="O26" s="113">
        <v>118.60276349999999</v>
      </c>
      <c r="P26" s="113">
        <v>9.3596042916666669</v>
      </c>
      <c r="Q26" s="113">
        <v>112.3152515</v>
      </c>
      <c r="R26" s="113">
        <v>8.2218998819444433</v>
      </c>
      <c r="S26" s="113">
        <v>98.662798583333327</v>
      </c>
      <c r="T26" s="113">
        <v>5.9771314022222324</v>
      </c>
      <c r="U26" s="113">
        <v>71.725576826666796</v>
      </c>
      <c r="V26" s="113">
        <v>6.1455212152499996</v>
      </c>
      <c r="W26" s="113">
        <v>18.436563645749999</v>
      </c>
      <c r="X26" s="109">
        <v>5.942318852583333</v>
      </c>
      <c r="Y26" s="109">
        <v>35.653913115500004</v>
      </c>
    </row>
    <row r="27" spans="1:25" ht="17.25" customHeight="1">
      <c r="A27" s="673"/>
      <c r="B27" s="352"/>
      <c r="C27" s="102" t="s">
        <v>301</v>
      </c>
      <c r="D27" s="43"/>
      <c r="E27" s="43"/>
      <c r="F27" s="23"/>
      <c r="G27" s="23"/>
      <c r="H27" s="23"/>
      <c r="I27" s="23"/>
      <c r="J27" s="23"/>
      <c r="K27" s="23"/>
      <c r="L27" s="112">
        <v>0.86101165972222216</v>
      </c>
      <c r="M27" s="112">
        <v>10.332139916666666</v>
      </c>
      <c r="N27" s="113">
        <v>1.5105090694444443</v>
      </c>
      <c r="O27" s="113">
        <v>18.126108833333333</v>
      </c>
      <c r="P27" s="113">
        <v>1.0138335624999999</v>
      </c>
      <c r="Q27" s="113">
        <v>12.166002750000001</v>
      </c>
      <c r="R27" s="113">
        <v>0.91529560416666667</v>
      </c>
      <c r="S27" s="113">
        <v>10.983547249999999</v>
      </c>
      <c r="T27" s="113">
        <v>1.1411006944444444</v>
      </c>
      <c r="U27" s="113">
        <v>13.693208333333335</v>
      </c>
      <c r="V27" s="113">
        <v>1.2117129402777778</v>
      </c>
      <c r="W27" s="113">
        <v>3.6351388208333333</v>
      </c>
      <c r="X27" s="109">
        <v>1.3553132429166665</v>
      </c>
      <c r="Y27" s="109">
        <v>8.1318794575000002</v>
      </c>
    </row>
    <row r="28" spans="1:25" ht="17.25" customHeight="1">
      <c r="A28" s="673"/>
      <c r="B28" s="352"/>
      <c r="C28" s="102" t="s">
        <v>302</v>
      </c>
      <c r="D28" s="43"/>
      <c r="E28" s="43"/>
      <c r="F28" s="23"/>
      <c r="G28" s="23"/>
      <c r="H28" s="23"/>
      <c r="I28" s="23"/>
      <c r="J28" s="23"/>
      <c r="K28" s="23"/>
      <c r="L28" s="112">
        <v>0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1.2815863200000002</v>
      </c>
      <c r="U28" s="113">
        <v>15.37903584</v>
      </c>
      <c r="V28" s="113">
        <v>1.1103085099999999</v>
      </c>
      <c r="W28" s="113">
        <v>3.3309255299999996</v>
      </c>
      <c r="X28" s="109">
        <v>1.1244266783333332</v>
      </c>
      <c r="Y28" s="109">
        <v>6.7465600699999992</v>
      </c>
    </row>
    <row r="29" spans="1:25" ht="17.25" customHeight="1">
      <c r="A29" s="673"/>
      <c r="B29" s="352"/>
      <c r="C29" s="102" t="s">
        <v>303</v>
      </c>
      <c r="D29" s="43"/>
      <c r="E29" s="43"/>
      <c r="F29" s="23"/>
      <c r="G29" s="23"/>
      <c r="H29" s="23"/>
      <c r="I29" s="23"/>
      <c r="J29" s="23"/>
      <c r="K29" s="23"/>
      <c r="L29" s="112">
        <v>1.7281203333333335</v>
      </c>
      <c r="M29" s="112">
        <v>20.737444</v>
      </c>
      <c r="N29" s="113">
        <v>2.7319383541666666</v>
      </c>
      <c r="O29" s="113">
        <v>32.783260249999998</v>
      </c>
      <c r="P29" s="113">
        <v>1.3406994166666666</v>
      </c>
      <c r="Q29" s="113">
        <v>16.088393</v>
      </c>
      <c r="R29" s="113">
        <v>0.8240114999999999</v>
      </c>
      <c r="S29" s="113">
        <v>9.8881379999999996</v>
      </c>
      <c r="T29" s="113">
        <v>0.73506591666666665</v>
      </c>
      <c r="U29" s="113">
        <v>8.8207909999999998</v>
      </c>
      <c r="V29" s="113">
        <v>0.84184749666666669</v>
      </c>
      <c r="W29" s="113">
        <v>2.5255424900000003</v>
      </c>
      <c r="X29" s="109">
        <v>0.67522250500000003</v>
      </c>
      <c r="Y29" s="109">
        <v>4.0513350299999997</v>
      </c>
    </row>
    <row r="30" spans="1:25" ht="17.25" customHeight="1">
      <c r="A30" s="673"/>
      <c r="B30" s="352"/>
      <c r="C30" s="98" t="s">
        <v>304</v>
      </c>
      <c r="D30" s="29"/>
      <c r="E30" s="30"/>
      <c r="F30" s="30"/>
      <c r="G30" s="30"/>
      <c r="H30" s="30"/>
      <c r="I30" s="30"/>
      <c r="J30" s="30"/>
      <c r="K30" s="30"/>
      <c r="L30" s="353">
        <v>0.20392004166666666</v>
      </c>
      <c r="M30" s="354">
        <v>2.4470405</v>
      </c>
      <c r="N30" s="354">
        <v>0.25594372916666669</v>
      </c>
      <c r="O30" s="354">
        <v>3.07132475</v>
      </c>
      <c r="P30" s="354">
        <v>0.19553143055555558</v>
      </c>
      <c r="Q30" s="354">
        <v>2.3463771666666671</v>
      </c>
      <c r="R30" s="354">
        <v>0.20858070833333336</v>
      </c>
      <c r="S30" s="354">
        <v>2.5029685000000002</v>
      </c>
      <c r="T30" s="354">
        <v>0.20312658333333333</v>
      </c>
      <c r="U30" s="354">
        <v>2.437519</v>
      </c>
      <c r="V30" s="354">
        <v>0.25155020666666666</v>
      </c>
      <c r="W30" s="354">
        <v>0.2133813</v>
      </c>
      <c r="X30" s="355">
        <v>0.23567328333333334</v>
      </c>
      <c r="Y30" s="355">
        <v>1.4140397</v>
      </c>
    </row>
    <row r="31" spans="1:25" ht="17.25" customHeight="1">
      <c r="A31" s="673"/>
      <c r="B31" s="681" t="s">
        <v>297</v>
      </c>
      <c r="C31" s="682"/>
      <c r="D31" s="32"/>
      <c r="E31" s="32"/>
      <c r="F31" s="26"/>
      <c r="G31" s="26"/>
      <c r="H31" s="26"/>
      <c r="I31" s="26"/>
      <c r="J31" s="26"/>
      <c r="K31" s="26"/>
      <c r="L31" s="110">
        <v>9.1439319444444445E-2</v>
      </c>
      <c r="M31" s="110">
        <v>1.0972718333333333</v>
      </c>
      <c r="N31" s="111">
        <v>9.5175590277777777E-2</v>
      </c>
      <c r="O31" s="111">
        <v>1.1421070833333333</v>
      </c>
      <c r="P31" s="111">
        <v>7.7981423611111114E-2</v>
      </c>
      <c r="Q31" s="111">
        <v>0.93577708333333331</v>
      </c>
      <c r="R31" s="111">
        <v>8.5761006944444454E-2</v>
      </c>
      <c r="S31" s="111">
        <v>1.0291320833333333</v>
      </c>
      <c r="T31" s="111">
        <v>6.8171645833333322E-2</v>
      </c>
      <c r="U31" s="111">
        <v>0.81805974999999997</v>
      </c>
      <c r="V31" s="111">
        <v>7.1127099999999999E-2</v>
      </c>
      <c r="W31" s="111">
        <v>0.2133813</v>
      </c>
      <c r="X31" s="108">
        <v>6.1947089583333337E-2</v>
      </c>
      <c r="Y31" s="108">
        <v>0.37168253750000002</v>
      </c>
    </row>
    <row r="32" spans="1:25" ht="17.25" customHeight="1">
      <c r="A32" s="673"/>
      <c r="B32" s="679" t="s">
        <v>305</v>
      </c>
      <c r="C32" s="680"/>
      <c r="D32" s="43"/>
      <c r="E32" s="43"/>
      <c r="F32" s="23"/>
      <c r="G32" s="23"/>
      <c r="H32" s="23"/>
      <c r="I32" s="23"/>
      <c r="J32" s="23"/>
      <c r="K32" s="23"/>
      <c r="L32" s="112">
        <v>3.7520458333333333E-2</v>
      </c>
      <c r="M32" s="112">
        <v>0.45024550000000002</v>
      </c>
      <c r="N32" s="113">
        <v>4.0969055555555564E-2</v>
      </c>
      <c r="O32" s="113">
        <v>0.49162866666666671</v>
      </c>
      <c r="P32" s="113">
        <v>4.4346555555555563E-2</v>
      </c>
      <c r="Q32" s="113">
        <v>0.53215866666666678</v>
      </c>
      <c r="R32" s="113">
        <v>4.3710388888888889E-2</v>
      </c>
      <c r="S32" s="113">
        <v>0.52452466666666664</v>
      </c>
      <c r="T32" s="113">
        <v>3.4515111111111114E-2</v>
      </c>
      <c r="U32" s="113">
        <v>0.41418133333333335</v>
      </c>
      <c r="V32" s="113">
        <v>5.5501719999999997E-2</v>
      </c>
      <c r="W32" s="113">
        <v>0.16650515999999999</v>
      </c>
      <c r="X32" s="109">
        <v>4.5312426666666669E-2</v>
      </c>
      <c r="Y32" s="109">
        <v>0.27187455999999999</v>
      </c>
    </row>
    <row r="33" spans="1:25" ht="17.25" customHeight="1">
      <c r="A33" s="674"/>
      <c r="B33" s="683" t="s">
        <v>306</v>
      </c>
      <c r="C33" s="684"/>
      <c r="D33" s="31"/>
      <c r="E33" s="31"/>
      <c r="F33" s="25"/>
      <c r="G33" s="25"/>
      <c r="H33" s="25"/>
      <c r="I33" s="25"/>
      <c r="J33" s="25"/>
      <c r="K33" s="25"/>
      <c r="L33" s="356">
        <v>10.547523388888889</v>
      </c>
      <c r="M33" s="356">
        <v>126.57028066666666</v>
      </c>
      <c r="N33" s="357">
        <v>14.518092756944444</v>
      </c>
      <c r="O33" s="357">
        <v>174.21711308333335</v>
      </c>
      <c r="P33" s="357">
        <v>12.031996680555554</v>
      </c>
      <c r="Q33" s="357">
        <v>144.38396016666667</v>
      </c>
      <c r="R33" s="357">
        <v>10.299259090277776</v>
      </c>
      <c r="S33" s="357">
        <v>123.59110908333332</v>
      </c>
      <c r="T33" s="357">
        <v>9.4443108263888895</v>
      </c>
      <c r="U33" s="357">
        <v>113.33172991666667</v>
      </c>
      <c r="V33" s="357">
        <v>9.6875691888611115</v>
      </c>
      <c r="W33" s="357">
        <v>29.062707566583335</v>
      </c>
      <c r="X33" s="358">
        <v>9.4402140784166662</v>
      </c>
      <c r="Y33" s="358">
        <v>56.641284470499997</v>
      </c>
    </row>
    <row r="34" spans="1:25" ht="17.25" customHeight="1">
      <c r="A34" s="676" t="s">
        <v>307</v>
      </c>
      <c r="B34" s="682" t="s">
        <v>298</v>
      </c>
      <c r="C34" s="682"/>
      <c r="D34" s="9"/>
      <c r="E34" s="10"/>
      <c r="F34" s="9"/>
      <c r="G34" s="10"/>
      <c r="H34" s="9"/>
      <c r="I34" s="10"/>
      <c r="J34" s="9"/>
      <c r="K34" s="10"/>
      <c r="L34" s="9">
        <v>0.98777345420123674</v>
      </c>
      <c r="M34" s="10">
        <v>0.98777345420123674</v>
      </c>
      <c r="N34" s="9">
        <v>0.99062241520889793</v>
      </c>
      <c r="O34" s="10">
        <v>0.99062241520889793</v>
      </c>
      <c r="P34" s="9">
        <v>0.98983311062873269</v>
      </c>
      <c r="Q34" s="10">
        <v>0.98983311062873269</v>
      </c>
      <c r="R34" s="9">
        <v>0.98742905730417552</v>
      </c>
      <c r="S34" s="10">
        <v>0.98742905730417552</v>
      </c>
      <c r="T34" s="9">
        <v>0.98912713073170766</v>
      </c>
      <c r="U34" s="10">
        <v>0.98912713073170766</v>
      </c>
      <c r="V34" s="9">
        <v>0.98692873129147818</v>
      </c>
      <c r="W34" s="10">
        <v>0.98692873129147818</v>
      </c>
      <c r="X34" s="73">
        <v>0.98863802077378427</v>
      </c>
      <c r="Y34" s="71">
        <v>0.98863802077378415</v>
      </c>
    </row>
    <row r="35" spans="1:25" ht="17.25" customHeight="1">
      <c r="A35" s="677"/>
      <c r="B35" s="678" t="s">
        <v>296</v>
      </c>
      <c r="C35" s="678"/>
      <c r="D35" s="11"/>
      <c r="E35" s="12"/>
      <c r="F35" s="11"/>
      <c r="G35" s="12"/>
      <c r="H35" s="11"/>
      <c r="I35" s="12"/>
      <c r="J35" s="11"/>
      <c r="K35" s="12"/>
      <c r="L35" s="11">
        <v>1.2226545798763255E-2</v>
      </c>
      <c r="M35" s="12">
        <v>1.2226545798763366E-2</v>
      </c>
      <c r="N35" s="11">
        <v>9.3775847911020671E-3</v>
      </c>
      <c r="O35" s="12">
        <v>9.3775847911020671E-3</v>
      </c>
      <c r="P35" s="11">
        <v>1.0166889371267307E-2</v>
      </c>
      <c r="Q35" s="12">
        <v>1.0166889371267307E-2</v>
      </c>
      <c r="R35" s="11">
        <v>1.2570942695824483E-2</v>
      </c>
      <c r="S35" s="12">
        <v>1.2570942695824483E-2</v>
      </c>
      <c r="T35" s="11">
        <v>1.087286926829234E-2</v>
      </c>
      <c r="U35" s="12">
        <v>1.087286926829234E-2</v>
      </c>
      <c r="V35" s="11">
        <v>1.3071268708521783E-2</v>
      </c>
      <c r="W35" s="12">
        <v>1.3071268708521822E-2</v>
      </c>
      <c r="X35" s="74">
        <v>1.136197922621579E-2</v>
      </c>
      <c r="Y35" s="72">
        <v>1.1361979226215846E-2</v>
      </c>
    </row>
    <row r="36" spans="1:25" ht="15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27" customHeight="1">
      <c r="A37" s="671" t="s">
        <v>313</v>
      </c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  <c r="P37" s="671"/>
      <c r="Q37" s="671"/>
      <c r="R37" s="671"/>
      <c r="S37" s="671"/>
      <c r="T37" s="671"/>
      <c r="U37" s="671"/>
      <c r="V37" s="671"/>
      <c r="W37" s="671"/>
      <c r="X37" s="7"/>
      <c r="Y37" s="7"/>
    </row>
    <row r="38" spans="1:25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7.25" customHeight="1">
      <c r="A39" s="92"/>
      <c r="B39" s="92" t="s">
        <v>2</v>
      </c>
      <c r="C39" s="9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>
        <v>2018</v>
      </c>
      <c r="S39" s="34">
        <v>2019</v>
      </c>
      <c r="T39" s="34">
        <v>2020</v>
      </c>
      <c r="U39" s="34">
        <v>2021</v>
      </c>
      <c r="V39" s="34">
        <v>2022</v>
      </c>
      <c r="W39" s="34" t="s">
        <v>19</v>
      </c>
      <c r="X39" s="34" t="s">
        <v>46</v>
      </c>
      <c r="Y39" s="7"/>
    </row>
    <row r="40" spans="1:25" ht="17.25" customHeight="1">
      <c r="A40" s="94"/>
      <c r="B40" s="379" t="s">
        <v>314</v>
      </c>
      <c r="C40" s="9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>
        <v>0.82040000000000002</v>
      </c>
      <c r="S40" s="44">
        <v>0.82150000000000001</v>
      </c>
      <c r="T40" s="44">
        <v>0.83299999999999996</v>
      </c>
      <c r="U40" s="44">
        <v>0.83599999999999997</v>
      </c>
      <c r="V40" s="44">
        <v>0.84599999999999997</v>
      </c>
      <c r="W40" s="44">
        <v>0.85</v>
      </c>
      <c r="X40" s="346">
        <v>0.84599999999999997</v>
      </c>
      <c r="Y40" s="7"/>
    </row>
    <row r="41" spans="1:25" ht="17.25" customHeight="1">
      <c r="A41" s="242"/>
      <c r="B41" s="438" t="s">
        <v>315</v>
      </c>
      <c r="C41" s="243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>
        <v>0.70709999999999995</v>
      </c>
      <c r="S41" s="244">
        <v>0.67949999999999999</v>
      </c>
      <c r="T41" s="244">
        <v>0.67879999999999996</v>
      </c>
      <c r="U41" s="244">
        <v>0.69399999999999995</v>
      </c>
      <c r="V41" s="244">
        <v>0.69199999999999995</v>
      </c>
      <c r="W41" s="244">
        <v>0.68400000000000005</v>
      </c>
      <c r="X41" s="347">
        <v>0.67500000000000004</v>
      </c>
      <c r="Y41" s="7"/>
    </row>
    <row r="42" spans="1:25" ht="13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5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5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5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5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5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</sheetData>
  <mergeCells count="31">
    <mergeCell ref="D4:Y4"/>
    <mergeCell ref="X22:Y22"/>
    <mergeCell ref="A4:C5"/>
    <mergeCell ref="B14:C14"/>
    <mergeCell ref="T22:U22"/>
    <mergeCell ref="A16:A17"/>
    <mergeCell ref="J22:K22"/>
    <mergeCell ref="V22:W22"/>
    <mergeCell ref="R22:S22"/>
    <mergeCell ref="B16:C16"/>
    <mergeCell ref="H22:I22"/>
    <mergeCell ref="B17:C17"/>
    <mergeCell ref="B15:C15"/>
    <mergeCell ref="A6:A15"/>
    <mergeCell ref="B6:C6"/>
    <mergeCell ref="B13:C13"/>
    <mergeCell ref="N22:O22"/>
    <mergeCell ref="A37:W37"/>
    <mergeCell ref="D22:E22"/>
    <mergeCell ref="F22:G22"/>
    <mergeCell ref="L22:M22"/>
    <mergeCell ref="A24:A33"/>
    <mergeCell ref="A22:C23"/>
    <mergeCell ref="A34:A35"/>
    <mergeCell ref="B35:C35"/>
    <mergeCell ref="B32:C32"/>
    <mergeCell ref="B31:C31"/>
    <mergeCell ref="B34:C34"/>
    <mergeCell ref="P22:Q22"/>
    <mergeCell ref="B33:C33"/>
    <mergeCell ref="B24:C2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2" firstPageNumber="6" orientation="portrait" r:id="rId1"/>
  <rowBreaks count="2" manualBreakCount="2">
    <brk id="34" max="16383" man="1"/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114"/>
  <sheetViews>
    <sheetView view="pageBreakPreview" zoomScaleNormal="100" zoomScaleSheetLayoutView="100" workbookViewId="0">
      <selection activeCell="F21" sqref="F21"/>
    </sheetView>
  </sheetViews>
  <sheetFormatPr defaultColWidth="8.88671875" defaultRowHeight="13.5"/>
  <cols>
    <col min="1" max="1" width="65.88671875" style="85" bestFit="1" customWidth="1"/>
    <col min="2" max="2" width="18.33203125" style="85" customWidth="1"/>
    <col min="3" max="3" width="17.6640625" style="84" customWidth="1"/>
    <col min="4" max="9" width="8.88671875" style="84"/>
    <col min="10" max="16384" width="8.88671875" style="85"/>
  </cols>
  <sheetData>
    <row r="1" spans="1:9">
      <c r="A1" s="119"/>
      <c r="B1" s="119"/>
      <c r="C1" s="86"/>
      <c r="D1" s="85"/>
      <c r="E1" s="85"/>
      <c r="F1" s="85"/>
      <c r="G1" s="85"/>
      <c r="H1" s="85"/>
      <c r="I1" s="85"/>
    </row>
    <row r="2" spans="1:9" ht="36" customHeight="1">
      <c r="A2" s="687" t="s">
        <v>403</v>
      </c>
      <c r="B2" s="687"/>
      <c r="C2" s="281"/>
      <c r="D2" s="85"/>
      <c r="E2" s="85"/>
      <c r="F2" s="85"/>
      <c r="G2" s="85"/>
      <c r="H2" s="85"/>
      <c r="I2" s="85"/>
    </row>
    <row r="3" spans="1:9" ht="14.25">
      <c r="A3" s="279"/>
      <c r="B3" s="280"/>
      <c r="C3" s="86"/>
      <c r="D3" s="85"/>
      <c r="E3" s="85"/>
      <c r="F3" s="85"/>
      <c r="G3" s="85"/>
      <c r="H3" s="85"/>
      <c r="I3" s="85"/>
    </row>
    <row r="4" spans="1:9">
      <c r="A4" s="331" t="s">
        <v>383</v>
      </c>
      <c r="B4" s="332" t="s">
        <v>24</v>
      </c>
      <c r="C4" s="332" t="s">
        <v>25</v>
      </c>
    </row>
    <row r="5" spans="1:9">
      <c r="A5" s="287" t="s">
        <v>384</v>
      </c>
      <c r="B5" s="288">
        <v>821916773863</v>
      </c>
      <c r="C5" s="288">
        <v>749066044009</v>
      </c>
    </row>
    <row r="6" spans="1:9" s="77" customFormat="1">
      <c r="A6" s="333" t="s">
        <v>385</v>
      </c>
      <c r="B6" s="282">
        <v>4157745586147</v>
      </c>
      <c r="C6" s="282">
        <v>3766005326252</v>
      </c>
      <c r="D6" s="86"/>
      <c r="E6" s="86"/>
      <c r="F6" s="86"/>
      <c r="G6" s="86"/>
      <c r="H6" s="86"/>
      <c r="I6" s="86"/>
    </row>
    <row r="7" spans="1:9" s="77" customFormat="1">
      <c r="A7" s="334" t="s">
        <v>386</v>
      </c>
      <c r="B7" s="283">
        <v>3393686910203</v>
      </c>
      <c r="C7" s="283">
        <v>3058501538812</v>
      </c>
      <c r="D7" s="86"/>
      <c r="E7" s="86"/>
      <c r="F7" s="86"/>
      <c r="G7" s="86"/>
      <c r="H7" s="86"/>
      <c r="I7" s="86"/>
    </row>
    <row r="8" spans="1:9" s="77" customFormat="1">
      <c r="A8" s="335" t="s">
        <v>317</v>
      </c>
      <c r="B8" s="283">
        <v>2293893878327</v>
      </c>
      <c r="C8" s="283">
        <v>2132375231428</v>
      </c>
      <c r="D8" s="86"/>
      <c r="E8" s="86"/>
      <c r="F8" s="86"/>
      <c r="G8" s="86"/>
      <c r="H8" s="86"/>
      <c r="I8" s="86"/>
    </row>
    <row r="9" spans="1:9" s="77" customFormat="1">
      <c r="A9" s="335" t="s">
        <v>318</v>
      </c>
      <c r="B9" s="283">
        <v>58247393196</v>
      </c>
      <c r="C9" s="283">
        <v>52920145992</v>
      </c>
      <c r="D9" s="86"/>
      <c r="E9" s="86"/>
      <c r="F9" s="86"/>
      <c r="G9" s="86"/>
      <c r="H9" s="86"/>
      <c r="I9" s="86"/>
    </row>
    <row r="10" spans="1:9" s="77" customFormat="1">
      <c r="A10" s="335" t="s">
        <v>319</v>
      </c>
      <c r="B10" s="283">
        <v>115242372435</v>
      </c>
      <c r="C10" s="283">
        <v>110695156974</v>
      </c>
      <c r="D10" s="86"/>
      <c r="E10" s="86"/>
      <c r="F10" s="86"/>
      <c r="G10" s="86"/>
      <c r="H10" s="86"/>
      <c r="I10" s="86"/>
    </row>
    <row r="11" spans="1:9" s="77" customFormat="1">
      <c r="A11" s="335" t="s">
        <v>320</v>
      </c>
      <c r="B11" s="283">
        <v>17771828262</v>
      </c>
      <c r="C11" s="283">
        <v>15209436137</v>
      </c>
      <c r="D11" s="86"/>
      <c r="E11" s="86"/>
      <c r="F11" s="86"/>
      <c r="G11" s="86"/>
      <c r="H11" s="86"/>
      <c r="I11" s="86"/>
    </row>
    <row r="12" spans="1:9" s="77" customFormat="1">
      <c r="A12" s="335" t="s">
        <v>321</v>
      </c>
      <c r="B12" s="283">
        <v>52524674100</v>
      </c>
      <c r="C12" s="283">
        <v>72451059779</v>
      </c>
      <c r="D12" s="86"/>
      <c r="E12" s="86"/>
      <c r="F12" s="86"/>
      <c r="G12" s="86"/>
      <c r="H12" s="86"/>
      <c r="I12" s="86"/>
    </row>
    <row r="13" spans="1:9" s="77" customFormat="1">
      <c r="A13" s="335" t="s">
        <v>322</v>
      </c>
      <c r="B13" s="283">
        <v>552832107188</v>
      </c>
      <c r="C13" s="283">
        <v>425347804659</v>
      </c>
      <c r="D13" s="86"/>
      <c r="E13" s="86"/>
      <c r="F13" s="86"/>
      <c r="G13" s="86"/>
      <c r="H13" s="86"/>
      <c r="I13" s="86"/>
    </row>
    <row r="14" spans="1:9" s="77" customFormat="1">
      <c r="A14" s="335" t="s">
        <v>323</v>
      </c>
      <c r="B14" s="283">
        <v>330112164513</v>
      </c>
      <c r="C14" s="283">
        <v>284733311943</v>
      </c>
      <c r="D14" s="86"/>
      <c r="E14" s="86"/>
      <c r="F14" s="86"/>
      <c r="G14" s="86"/>
      <c r="H14" s="86"/>
      <c r="I14" s="86"/>
    </row>
    <row r="15" spans="1:9" s="115" customFormat="1" ht="13.5" customHeight="1">
      <c r="A15" s="335" t="s">
        <v>324</v>
      </c>
      <c r="B15" s="283">
        <v>-23328328058</v>
      </c>
      <c r="C15" s="283">
        <v>-28334365261</v>
      </c>
      <c r="D15" s="86"/>
      <c r="E15" s="114"/>
      <c r="F15" s="114"/>
      <c r="G15" s="114"/>
      <c r="H15" s="114"/>
      <c r="I15" s="114"/>
    </row>
    <row r="16" spans="1:9" s="77" customFormat="1" ht="13.5" customHeight="1">
      <c r="A16" s="335" t="s">
        <v>325</v>
      </c>
      <c r="B16" s="283">
        <v>-3609179760</v>
      </c>
      <c r="C16" s="283">
        <v>-6896242839</v>
      </c>
      <c r="D16" s="86"/>
      <c r="E16" s="86"/>
      <c r="F16" s="86"/>
      <c r="G16" s="86"/>
      <c r="H16" s="86"/>
      <c r="I16" s="86"/>
    </row>
    <row r="17" spans="1:9" s="77" customFormat="1">
      <c r="A17" s="334" t="s">
        <v>387</v>
      </c>
      <c r="B17" s="283">
        <v>764058675944</v>
      </c>
      <c r="C17" s="283">
        <v>707503787440</v>
      </c>
      <c r="D17" s="86"/>
      <c r="E17" s="86"/>
      <c r="F17" s="86"/>
      <c r="G17" s="86"/>
      <c r="H17" s="86"/>
      <c r="I17" s="86"/>
    </row>
    <row r="18" spans="1:9" s="77" customFormat="1">
      <c r="A18" s="337" t="s">
        <v>388</v>
      </c>
      <c r="B18" s="283">
        <v>3183446354734</v>
      </c>
      <c r="C18" s="283">
        <v>2851042617845</v>
      </c>
      <c r="D18" s="86"/>
      <c r="E18" s="86"/>
      <c r="F18" s="86"/>
      <c r="G18" s="86"/>
      <c r="H18" s="86"/>
      <c r="I18" s="86"/>
    </row>
    <row r="19" spans="1:9" s="77" customFormat="1">
      <c r="A19" s="334" t="s">
        <v>326</v>
      </c>
      <c r="B19" s="283">
        <v>2573255090555</v>
      </c>
      <c r="C19" s="283">
        <v>2242012038623</v>
      </c>
      <c r="D19" s="86"/>
      <c r="E19" s="86"/>
      <c r="F19" s="86"/>
      <c r="G19" s="86"/>
      <c r="H19" s="86"/>
      <c r="I19" s="86"/>
    </row>
    <row r="20" spans="1:9" s="77" customFormat="1">
      <c r="A20" s="335" t="s">
        <v>327</v>
      </c>
      <c r="B20" s="283">
        <v>2068490098161</v>
      </c>
      <c r="C20" s="283">
        <v>2060480976346</v>
      </c>
      <c r="D20" s="86"/>
      <c r="E20" s="86"/>
      <c r="F20" s="86"/>
      <c r="G20" s="86"/>
      <c r="H20" s="86"/>
      <c r="I20" s="86"/>
    </row>
    <row r="21" spans="1:9" s="77" customFormat="1">
      <c r="A21" s="335" t="s">
        <v>328</v>
      </c>
      <c r="B21" s="283">
        <v>55906883488</v>
      </c>
      <c r="C21" s="283">
        <v>51209271611</v>
      </c>
      <c r="D21" s="86"/>
      <c r="E21" s="86"/>
      <c r="F21" s="86"/>
      <c r="G21" s="86"/>
      <c r="H21" s="86"/>
      <c r="I21" s="86"/>
    </row>
    <row r="22" spans="1:9" s="77" customFormat="1">
      <c r="A22" s="335" t="s">
        <v>329</v>
      </c>
      <c r="B22" s="283">
        <v>109137569755</v>
      </c>
      <c r="C22" s="283">
        <v>101465662208</v>
      </c>
      <c r="D22" s="86"/>
      <c r="E22" s="86"/>
      <c r="F22" s="86"/>
      <c r="G22" s="86"/>
      <c r="H22" s="86"/>
      <c r="I22" s="86"/>
    </row>
    <row r="23" spans="1:9" s="77" customFormat="1">
      <c r="A23" s="335" t="s">
        <v>330</v>
      </c>
      <c r="B23" s="283">
        <v>20771372009</v>
      </c>
      <c r="C23" s="283">
        <v>19134720569</v>
      </c>
      <c r="D23" s="86"/>
      <c r="E23" s="86"/>
      <c r="F23" s="86"/>
      <c r="G23" s="86"/>
      <c r="H23" s="86"/>
      <c r="I23" s="86"/>
    </row>
    <row r="24" spans="1:9" s="77" customFormat="1">
      <c r="A24" s="335" t="s">
        <v>331</v>
      </c>
      <c r="B24" s="283">
        <v>84450767502</v>
      </c>
      <c r="C24" s="283">
        <v>81121962285</v>
      </c>
      <c r="D24" s="86"/>
      <c r="E24" s="86"/>
      <c r="F24" s="86"/>
      <c r="G24" s="86"/>
      <c r="H24" s="86"/>
      <c r="I24" s="86"/>
    </row>
    <row r="25" spans="1:9" s="107" customFormat="1">
      <c r="A25" s="335" t="s">
        <v>332</v>
      </c>
      <c r="B25" s="283">
        <v>-72285436815</v>
      </c>
      <c r="C25" s="283">
        <v>-327799501078</v>
      </c>
      <c r="D25" s="86"/>
      <c r="E25" s="106"/>
      <c r="F25" s="106"/>
      <c r="G25" s="106"/>
      <c r="H25" s="106"/>
      <c r="I25" s="106"/>
    </row>
    <row r="26" spans="1:9" s="77" customFormat="1">
      <c r="A26" s="335" t="s">
        <v>323</v>
      </c>
      <c r="B26" s="283">
        <v>330112164513</v>
      </c>
      <c r="C26" s="283">
        <v>284733311943</v>
      </c>
      <c r="D26" s="86"/>
      <c r="E26" s="86"/>
      <c r="F26" s="86"/>
      <c r="G26" s="86"/>
      <c r="H26" s="86"/>
      <c r="I26" s="86"/>
    </row>
    <row r="27" spans="1:9" s="115" customFormat="1">
      <c r="A27" s="335" t="s">
        <v>333</v>
      </c>
      <c r="B27" s="283">
        <v>-23328328058</v>
      </c>
      <c r="C27" s="283">
        <v>-28334365261</v>
      </c>
      <c r="D27" s="86"/>
      <c r="E27" s="114"/>
      <c r="F27" s="114"/>
      <c r="G27" s="114"/>
      <c r="H27" s="114"/>
      <c r="I27" s="114"/>
    </row>
    <row r="28" spans="1:9" s="77" customFormat="1">
      <c r="A28" s="334" t="s">
        <v>334</v>
      </c>
      <c r="B28" s="283">
        <v>610191264179</v>
      </c>
      <c r="C28" s="283">
        <v>609030579222</v>
      </c>
      <c r="D28" s="86"/>
      <c r="E28" s="86"/>
      <c r="F28" s="86"/>
      <c r="G28" s="86"/>
      <c r="H28" s="86"/>
      <c r="I28" s="86"/>
    </row>
    <row r="29" spans="1:9" s="77" customFormat="1">
      <c r="A29" s="335" t="s">
        <v>335</v>
      </c>
      <c r="B29" s="283">
        <v>449402045727</v>
      </c>
      <c r="C29" s="283">
        <v>428311123099</v>
      </c>
      <c r="D29" s="86"/>
      <c r="E29" s="86"/>
      <c r="F29" s="86"/>
      <c r="G29" s="86"/>
      <c r="H29" s="86"/>
      <c r="I29" s="86"/>
    </row>
    <row r="30" spans="1:9" s="77" customFormat="1">
      <c r="A30" s="335" t="s">
        <v>328</v>
      </c>
      <c r="B30" s="283">
        <v>32569738907</v>
      </c>
      <c r="C30" s="283">
        <v>27037052655</v>
      </c>
      <c r="D30" s="86"/>
      <c r="E30" s="86"/>
      <c r="F30" s="86"/>
      <c r="G30" s="86"/>
      <c r="H30" s="86"/>
      <c r="I30" s="86"/>
    </row>
    <row r="31" spans="1:9" s="77" customFormat="1">
      <c r="A31" s="335" t="s">
        <v>336</v>
      </c>
      <c r="B31" s="283">
        <v>0</v>
      </c>
      <c r="C31" s="283">
        <v>0</v>
      </c>
      <c r="D31" s="86"/>
      <c r="E31" s="86"/>
      <c r="F31" s="86"/>
      <c r="G31" s="86"/>
      <c r="H31" s="86"/>
      <c r="I31" s="86"/>
    </row>
    <row r="32" spans="1:9" s="77" customFormat="1">
      <c r="A32" s="335" t="s">
        <v>337</v>
      </c>
      <c r="B32" s="283">
        <v>-1471130878</v>
      </c>
      <c r="C32" s="283">
        <v>33190285009</v>
      </c>
      <c r="D32" s="86"/>
      <c r="E32" s="86"/>
      <c r="F32" s="86"/>
      <c r="G32" s="86"/>
      <c r="H32" s="86"/>
      <c r="I32" s="86"/>
    </row>
    <row r="33" spans="1:9" s="77" customFormat="1">
      <c r="A33" s="335" t="s">
        <v>338</v>
      </c>
      <c r="B33" s="283">
        <v>52941604377</v>
      </c>
      <c r="C33" s="283">
        <v>57443810052</v>
      </c>
      <c r="D33" s="86"/>
      <c r="E33" s="86"/>
      <c r="F33" s="86"/>
      <c r="G33" s="86"/>
      <c r="H33" s="86"/>
      <c r="I33" s="86"/>
    </row>
    <row r="34" spans="1:9" s="77" customFormat="1">
      <c r="A34" s="335" t="s">
        <v>339</v>
      </c>
      <c r="B34" s="283">
        <v>57351046513</v>
      </c>
      <c r="C34" s="283">
        <v>44156042406</v>
      </c>
      <c r="D34" s="86"/>
      <c r="E34" s="86"/>
      <c r="F34" s="86"/>
      <c r="G34" s="86"/>
      <c r="H34" s="86"/>
      <c r="I34" s="86"/>
    </row>
    <row r="35" spans="1:9" s="77" customFormat="1">
      <c r="A35" s="335" t="s">
        <v>340</v>
      </c>
      <c r="B35" s="283">
        <v>19397959533</v>
      </c>
      <c r="C35" s="283">
        <v>18892266001</v>
      </c>
      <c r="D35" s="86"/>
      <c r="E35" s="86"/>
      <c r="F35" s="86"/>
      <c r="G35" s="86"/>
      <c r="H35" s="86"/>
      <c r="I35" s="86"/>
    </row>
    <row r="36" spans="1:9" s="77" customFormat="1">
      <c r="A36" s="337" t="s">
        <v>389</v>
      </c>
      <c r="B36" s="283">
        <v>186436787497</v>
      </c>
      <c r="C36" s="283">
        <v>148849803159</v>
      </c>
      <c r="D36" s="86"/>
      <c r="E36" s="86"/>
      <c r="F36" s="86"/>
      <c r="G36" s="86"/>
      <c r="H36" s="86"/>
      <c r="I36" s="86"/>
    </row>
    <row r="37" spans="1:9" s="77" customFormat="1">
      <c r="A37" s="334" t="s">
        <v>341</v>
      </c>
      <c r="B37" s="283">
        <v>115095967482</v>
      </c>
      <c r="C37" s="283">
        <v>62497483102</v>
      </c>
      <c r="D37" s="86"/>
      <c r="E37" s="86"/>
      <c r="F37" s="86"/>
      <c r="G37" s="86"/>
      <c r="H37" s="86"/>
      <c r="I37" s="86"/>
    </row>
    <row r="38" spans="1:9" s="77" customFormat="1">
      <c r="A38" s="335" t="s">
        <v>342</v>
      </c>
      <c r="B38" s="283">
        <v>119653854792</v>
      </c>
      <c r="C38" s="283">
        <v>111188774670</v>
      </c>
      <c r="D38" s="86"/>
      <c r="E38" s="86"/>
      <c r="F38" s="86"/>
      <c r="G38" s="86"/>
      <c r="H38" s="86"/>
      <c r="I38" s="86"/>
    </row>
    <row r="39" spans="1:9" s="77" customFormat="1">
      <c r="A39" s="335" t="s">
        <v>328</v>
      </c>
      <c r="B39" s="283">
        <v>2006097343</v>
      </c>
      <c r="C39" s="283">
        <v>1386527153</v>
      </c>
      <c r="D39" s="86"/>
      <c r="E39" s="86"/>
      <c r="F39" s="86"/>
      <c r="G39" s="86"/>
      <c r="H39" s="86"/>
      <c r="I39" s="86"/>
    </row>
    <row r="40" spans="1:9" s="77" customFormat="1">
      <c r="A40" s="335" t="s">
        <v>343</v>
      </c>
      <c r="B40" s="283">
        <v>4684408085</v>
      </c>
      <c r="C40" s="283">
        <v>243343054</v>
      </c>
      <c r="D40" s="86"/>
      <c r="E40" s="86"/>
      <c r="F40" s="86"/>
      <c r="G40" s="86"/>
      <c r="H40" s="86"/>
      <c r="I40" s="86"/>
    </row>
    <row r="41" spans="1:9" s="77" customFormat="1">
      <c r="A41" s="335" t="s">
        <v>337</v>
      </c>
      <c r="B41" s="283">
        <v>-10136735575</v>
      </c>
      <c r="C41" s="283">
        <v>-47975580301</v>
      </c>
      <c r="D41" s="86"/>
      <c r="E41" s="86"/>
      <c r="F41" s="86"/>
      <c r="G41" s="86"/>
      <c r="H41" s="86"/>
      <c r="I41" s="86"/>
    </row>
    <row r="42" spans="1:9" s="77" customFormat="1">
      <c r="A42" s="335" t="s">
        <v>344</v>
      </c>
      <c r="B42" s="283">
        <v>-1111657163</v>
      </c>
      <c r="C42" s="283">
        <v>-2345581474</v>
      </c>
      <c r="D42" s="86"/>
      <c r="E42" s="86"/>
      <c r="F42" s="86"/>
      <c r="G42" s="86"/>
      <c r="H42" s="86"/>
      <c r="I42" s="86"/>
    </row>
    <row r="43" spans="1:9" s="77" customFormat="1">
      <c r="A43" s="334" t="s">
        <v>345</v>
      </c>
      <c r="B43" s="283">
        <v>71340820015</v>
      </c>
      <c r="C43" s="283">
        <v>86352320057</v>
      </c>
      <c r="D43" s="86"/>
      <c r="E43" s="86"/>
      <c r="F43" s="86"/>
      <c r="G43" s="86"/>
      <c r="H43" s="86"/>
      <c r="I43" s="86"/>
    </row>
    <row r="44" spans="1:9" s="119" customFormat="1">
      <c r="A44" s="335" t="s">
        <v>346</v>
      </c>
      <c r="B44" s="283">
        <v>84600343770</v>
      </c>
      <c r="C44" s="283">
        <v>91861089282</v>
      </c>
      <c r="D44" s="86"/>
      <c r="E44" s="118"/>
      <c r="F44" s="118"/>
      <c r="G44" s="118"/>
      <c r="H44" s="118"/>
      <c r="I44" s="118"/>
    </row>
    <row r="45" spans="1:9" s="77" customFormat="1">
      <c r="A45" s="335" t="s">
        <v>347</v>
      </c>
      <c r="B45" s="283">
        <v>2891908465</v>
      </c>
      <c r="C45" s="283">
        <v>1810523941</v>
      </c>
      <c r="D45" s="86"/>
      <c r="E45" s="86"/>
      <c r="F45" s="86"/>
      <c r="G45" s="86"/>
      <c r="H45" s="86"/>
      <c r="I45" s="86"/>
    </row>
    <row r="46" spans="1:9" s="77" customFormat="1">
      <c r="A46" s="335" t="s">
        <v>343</v>
      </c>
      <c r="B46" s="283">
        <v>0</v>
      </c>
      <c r="C46" s="283">
        <v>0</v>
      </c>
      <c r="D46" s="86"/>
      <c r="E46" s="86"/>
      <c r="F46" s="86"/>
      <c r="G46" s="86"/>
      <c r="H46" s="86"/>
      <c r="I46" s="86"/>
    </row>
    <row r="47" spans="1:9" s="77" customFormat="1">
      <c r="A47" s="335" t="s">
        <v>337</v>
      </c>
      <c r="B47" s="283">
        <v>-16151432220</v>
      </c>
      <c r="C47" s="283">
        <v>-7319293166</v>
      </c>
      <c r="D47" s="86"/>
      <c r="E47" s="86"/>
      <c r="F47" s="86"/>
      <c r="G47" s="86"/>
      <c r="H47" s="86"/>
      <c r="I47" s="86"/>
    </row>
    <row r="48" spans="1:9" s="77" customFormat="1">
      <c r="A48" s="337" t="s">
        <v>390</v>
      </c>
      <c r="B48" s="283">
        <v>265754300002</v>
      </c>
      <c r="C48" s="283">
        <v>202353683394</v>
      </c>
      <c r="D48" s="86"/>
      <c r="E48" s="86"/>
      <c r="F48" s="86"/>
      <c r="G48" s="86"/>
      <c r="H48" s="86"/>
      <c r="I48" s="86"/>
    </row>
    <row r="49" spans="1:9" s="77" customFormat="1">
      <c r="A49" s="334" t="s">
        <v>348</v>
      </c>
      <c r="B49" s="283">
        <v>102094739484</v>
      </c>
      <c r="C49" s="283">
        <v>62197315822</v>
      </c>
      <c r="D49" s="86"/>
      <c r="E49" s="86"/>
      <c r="F49" s="86"/>
      <c r="G49" s="86"/>
      <c r="H49" s="86"/>
      <c r="I49" s="86"/>
    </row>
    <row r="50" spans="1:9" s="77" customFormat="1">
      <c r="A50" s="335" t="s">
        <v>349</v>
      </c>
      <c r="B50" s="283">
        <v>117607063249</v>
      </c>
      <c r="C50" s="283">
        <v>85603246205</v>
      </c>
      <c r="D50" s="86"/>
      <c r="E50" s="86"/>
      <c r="F50" s="86"/>
      <c r="G50" s="86"/>
      <c r="H50" s="86"/>
      <c r="I50" s="86"/>
    </row>
    <row r="51" spans="1:9" s="77" customFormat="1">
      <c r="A51" s="335" t="s">
        <v>350</v>
      </c>
      <c r="B51" s="283">
        <v>2067676567</v>
      </c>
      <c r="C51" s="283">
        <v>1788460577</v>
      </c>
      <c r="D51" s="86"/>
      <c r="E51" s="86"/>
      <c r="F51" s="86"/>
      <c r="G51" s="86"/>
      <c r="H51" s="86"/>
      <c r="I51" s="86"/>
    </row>
    <row r="52" spans="1:9" s="77" customFormat="1">
      <c r="A52" s="335" t="s">
        <v>351</v>
      </c>
      <c r="B52" s="283">
        <v>3225531776</v>
      </c>
      <c r="C52" s="283">
        <v>4344441277</v>
      </c>
      <c r="D52" s="86"/>
      <c r="E52" s="86"/>
      <c r="F52" s="86"/>
      <c r="G52" s="86"/>
      <c r="H52" s="86"/>
      <c r="I52" s="86"/>
    </row>
    <row r="53" spans="1:9" s="77" customFormat="1">
      <c r="A53" s="335" t="s">
        <v>352</v>
      </c>
      <c r="B53" s="283">
        <v>-25704464235</v>
      </c>
      <c r="C53" s="283">
        <v>-30344111695</v>
      </c>
      <c r="D53" s="86"/>
      <c r="E53" s="86"/>
      <c r="F53" s="86"/>
      <c r="G53" s="86"/>
      <c r="H53" s="86"/>
      <c r="I53" s="86"/>
    </row>
    <row r="54" spans="1:9" s="77" customFormat="1">
      <c r="A54" s="335" t="s">
        <v>344</v>
      </c>
      <c r="B54" s="283">
        <v>-1111657163</v>
      </c>
      <c r="C54" s="283">
        <v>-2345581474</v>
      </c>
      <c r="D54" s="86"/>
      <c r="E54" s="86"/>
      <c r="F54" s="86"/>
      <c r="G54" s="86"/>
      <c r="H54" s="86"/>
      <c r="I54" s="86"/>
    </row>
    <row r="55" spans="1:9" s="77" customFormat="1">
      <c r="A55" s="335" t="s">
        <v>353</v>
      </c>
      <c r="B55" s="283">
        <v>6010589290</v>
      </c>
      <c r="C55" s="283">
        <v>3150860932</v>
      </c>
      <c r="D55" s="86"/>
      <c r="E55" s="86"/>
      <c r="F55" s="86"/>
      <c r="G55" s="86"/>
      <c r="H55" s="86"/>
      <c r="I55" s="86"/>
    </row>
    <row r="56" spans="1:9" s="77" customFormat="1">
      <c r="A56" s="334" t="s">
        <v>354</v>
      </c>
      <c r="B56" s="283">
        <v>163659560518</v>
      </c>
      <c r="C56" s="283">
        <v>140156367572</v>
      </c>
      <c r="D56" s="86"/>
      <c r="E56" s="86"/>
      <c r="F56" s="86"/>
      <c r="G56" s="86"/>
      <c r="H56" s="86"/>
      <c r="I56" s="86"/>
    </row>
    <row r="57" spans="1:9" s="77" customFormat="1">
      <c r="A57" s="337" t="s">
        <v>355</v>
      </c>
      <c r="B57" s="283">
        <v>73064945045</v>
      </c>
      <c r="C57" s="283">
        <v>112392784163</v>
      </c>
      <c r="D57" s="86"/>
      <c r="E57" s="86"/>
      <c r="F57" s="86"/>
      <c r="G57" s="86"/>
      <c r="H57" s="86"/>
      <c r="I57" s="86"/>
    </row>
    <row r="58" spans="1:9" s="107" customFormat="1">
      <c r="A58" s="343" t="s">
        <v>391</v>
      </c>
      <c r="B58" s="344">
        <v>311449303789</v>
      </c>
      <c r="C58" s="344">
        <v>172065156864</v>
      </c>
      <c r="D58" s="86"/>
      <c r="E58" s="106"/>
      <c r="F58" s="106"/>
      <c r="G58" s="106"/>
      <c r="H58" s="106"/>
      <c r="I58" s="106"/>
    </row>
    <row r="59" spans="1:9" s="77" customFormat="1">
      <c r="A59" s="337" t="s">
        <v>392</v>
      </c>
      <c r="B59" s="283">
        <v>1100707583536</v>
      </c>
      <c r="C59" s="283">
        <v>783059462672</v>
      </c>
      <c r="D59" s="86"/>
      <c r="E59" s="86"/>
      <c r="F59" s="86"/>
      <c r="G59" s="86"/>
      <c r="H59" s="86"/>
      <c r="I59" s="86"/>
    </row>
    <row r="60" spans="1:9" s="77" customFormat="1">
      <c r="A60" s="334" t="s">
        <v>356</v>
      </c>
      <c r="B60" s="283">
        <v>11552947134</v>
      </c>
      <c r="C60" s="283">
        <v>8638207869</v>
      </c>
      <c r="D60" s="86"/>
      <c r="E60" s="86"/>
      <c r="F60" s="86"/>
      <c r="G60" s="86"/>
      <c r="H60" s="86"/>
      <c r="I60" s="86"/>
    </row>
    <row r="61" spans="1:9" s="77" customFormat="1">
      <c r="A61" s="334" t="s">
        <v>393</v>
      </c>
      <c r="B61" s="283">
        <v>629764461835</v>
      </c>
      <c r="C61" s="283">
        <v>355859559444</v>
      </c>
      <c r="D61" s="86"/>
      <c r="E61" s="86"/>
      <c r="F61" s="86"/>
      <c r="G61" s="86"/>
      <c r="H61" s="86"/>
      <c r="I61" s="86"/>
    </row>
    <row r="62" spans="1:9" s="77" customFormat="1">
      <c r="A62" s="334" t="s">
        <v>357</v>
      </c>
      <c r="B62" s="283">
        <v>17264194553</v>
      </c>
      <c r="C62" s="283">
        <v>16128365291</v>
      </c>
      <c r="D62" s="86"/>
      <c r="E62" s="86"/>
      <c r="F62" s="86"/>
      <c r="G62" s="86"/>
      <c r="H62" s="86"/>
      <c r="I62" s="86"/>
    </row>
    <row r="63" spans="1:9" s="77" customFormat="1" ht="13.5" customHeight="1">
      <c r="A63" s="334" t="s">
        <v>358</v>
      </c>
      <c r="B63" s="283">
        <v>10466859195</v>
      </c>
      <c r="C63" s="283">
        <v>9455806043</v>
      </c>
      <c r="D63" s="86"/>
      <c r="E63" s="86"/>
      <c r="F63" s="86"/>
      <c r="G63" s="86"/>
      <c r="H63" s="86"/>
      <c r="I63" s="86"/>
    </row>
    <row r="64" spans="1:9" s="77" customFormat="1" ht="13.5" customHeight="1">
      <c r="A64" s="334" t="s">
        <v>359</v>
      </c>
      <c r="B64" s="283">
        <v>35878448063</v>
      </c>
      <c r="C64" s="283">
        <v>51173870934</v>
      </c>
      <c r="D64" s="86"/>
      <c r="E64" s="86"/>
      <c r="F64" s="86"/>
      <c r="G64" s="86"/>
      <c r="H64" s="86"/>
      <c r="I64" s="86"/>
    </row>
    <row r="65" spans="1:9" s="77" customFormat="1" ht="13.5" customHeight="1">
      <c r="A65" s="334" t="s">
        <v>360</v>
      </c>
      <c r="B65" s="283">
        <v>36858146886</v>
      </c>
      <c r="C65" s="283">
        <v>9507644157</v>
      </c>
      <c r="D65" s="86"/>
      <c r="E65" s="86"/>
      <c r="F65" s="86"/>
      <c r="G65" s="86"/>
      <c r="H65" s="86"/>
      <c r="I65" s="86"/>
    </row>
    <row r="66" spans="1:9" s="77" customFormat="1">
      <c r="A66" s="334" t="s">
        <v>361</v>
      </c>
      <c r="B66" s="283">
        <v>120067670381</v>
      </c>
      <c r="C66" s="283">
        <v>63718600583</v>
      </c>
      <c r="D66" s="86"/>
      <c r="E66" s="86"/>
      <c r="F66" s="86"/>
      <c r="G66" s="86"/>
      <c r="H66" s="86"/>
      <c r="I66" s="86"/>
    </row>
    <row r="67" spans="1:9" s="115" customFormat="1">
      <c r="A67" s="334" t="s">
        <v>362</v>
      </c>
      <c r="B67" s="283">
        <v>2268081832</v>
      </c>
      <c r="C67" s="283">
        <v>3079485362</v>
      </c>
      <c r="D67" s="86"/>
      <c r="E67" s="114"/>
      <c r="F67" s="114"/>
      <c r="G67" s="114"/>
      <c r="H67" s="114"/>
      <c r="I67" s="114"/>
    </row>
    <row r="68" spans="1:9" s="77" customFormat="1">
      <c r="A68" s="334" t="s">
        <v>363</v>
      </c>
      <c r="B68" s="283">
        <v>0</v>
      </c>
      <c r="C68" s="283"/>
      <c r="D68" s="86"/>
      <c r="E68" s="86"/>
      <c r="F68" s="86"/>
      <c r="G68" s="86"/>
      <c r="H68" s="86"/>
      <c r="I68" s="86"/>
    </row>
    <row r="69" spans="1:9" s="77" customFormat="1">
      <c r="A69" s="334" t="s">
        <v>364</v>
      </c>
      <c r="B69" s="283">
        <v>3185285508</v>
      </c>
      <c r="C69" s="283">
        <v>2250731912</v>
      </c>
      <c r="D69" s="86"/>
      <c r="E69" s="86"/>
      <c r="F69" s="86"/>
      <c r="G69" s="86"/>
      <c r="H69" s="86"/>
      <c r="I69" s="86"/>
    </row>
    <row r="70" spans="1:9" s="77" customFormat="1">
      <c r="A70" s="334" t="s">
        <v>365</v>
      </c>
      <c r="B70" s="283">
        <v>2036966778</v>
      </c>
      <c r="C70" s="283">
        <v>63616009</v>
      </c>
      <c r="D70" s="86"/>
      <c r="E70" s="86"/>
      <c r="F70" s="86"/>
      <c r="G70" s="86"/>
      <c r="H70" s="86"/>
      <c r="I70" s="86"/>
    </row>
    <row r="71" spans="1:9" s="77" customFormat="1">
      <c r="A71" s="334" t="s">
        <v>366</v>
      </c>
      <c r="B71" s="283">
        <v>222803066</v>
      </c>
      <c r="C71" s="283">
        <v>9512941837</v>
      </c>
      <c r="D71" s="86"/>
      <c r="E71" s="86"/>
      <c r="F71" s="86"/>
      <c r="G71" s="86"/>
      <c r="H71" s="86"/>
      <c r="I71" s="86"/>
    </row>
    <row r="72" spans="1:9" s="77" customFormat="1">
      <c r="A72" s="334" t="s">
        <v>367</v>
      </c>
      <c r="B72" s="283">
        <v>54891736229</v>
      </c>
      <c r="C72" s="283">
        <v>129633583944</v>
      </c>
      <c r="D72" s="86"/>
      <c r="E72" s="86"/>
      <c r="F72" s="86"/>
      <c r="G72" s="86"/>
      <c r="H72" s="86"/>
      <c r="I72" s="86"/>
    </row>
    <row r="73" spans="1:9" s="77" customFormat="1">
      <c r="A73" s="334" t="s">
        <v>368</v>
      </c>
      <c r="B73" s="283">
        <v>176249982076</v>
      </c>
      <c r="C73" s="283">
        <v>124037049287</v>
      </c>
      <c r="D73" s="86"/>
      <c r="E73" s="86"/>
      <c r="F73" s="86"/>
      <c r="G73" s="86"/>
      <c r="H73" s="86"/>
      <c r="I73" s="86"/>
    </row>
    <row r="74" spans="1:9" s="77" customFormat="1">
      <c r="A74" s="337" t="s">
        <v>394</v>
      </c>
      <c r="B74" s="283">
        <v>789258279747</v>
      </c>
      <c r="C74" s="283">
        <v>610994305808</v>
      </c>
      <c r="D74" s="86"/>
      <c r="E74" s="86"/>
      <c r="F74" s="86"/>
      <c r="G74" s="86"/>
      <c r="H74" s="86"/>
      <c r="I74" s="86"/>
    </row>
    <row r="75" spans="1:9" s="77" customFormat="1">
      <c r="A75" s="334" t="s">
        <v>369</v>
      </c>
      <c r="B75" s="283">
        <v>345089249728</v>
      </c>
      <c r="C75" s="338">
        <v>282134934499</v>
      </c>
      <c r="D75" s="86"/>
      <c r="E75" s="86"/>
      <c r="F75" s="86"/>
      <c r="G75" s="86"/>
      <c r="H75" s="86"/>
      <c r="I75" s="86"/>
    </row>
    <row r="76" spans="1:9" s="77" customFormat="1">
      <c r="A76" s="334" t="s">
        <v>370</v>
      </c>
      <c r="B76" s="283">
        <v>676261484</v>
      </c>
      <c r="C76" s="283">
        <v>348581706</v>
      </c>
      <c r="D76" s="86"/>
      <c r="E76" s="86"/>
      <c r="F76" s="86"/>
      <c r="G76" s="86"/>
      <c r="H76" s="86"/>
      <c r="I76" s="86"/>
    </row>
    <row r="77" spans="1:9" s="77" customFormat="1">
      <c r="A77" s="334" t="s">
        <v>371</v>
      </c>
      <c r="B77" s="283">
        <v>214696665430</v>
      </c>
      <c r="C77" s="283">
        <v>21006065523</v>
      </c>
      <c r="D77" s="86"/>
      <c r="E77" s="86"/>
      <c r="F77" s="86"/>
      <c r="G77" s="86"/>
      <c r="H77" s="86"/>
      <c r="I77" s="86"/>
    </row>
    <row r="78" spans="1:9" s="77" customFormat="1">
      <c r="A78" s="334" t="s">
        <v>372</v>
      </c>
      <c r="B78" s="283">
        <v>0</v>
      </c>
      <c r="C78" s="283">
        <v>31942894</v>
      </c>
      <c r="D78" s="86"/>
      <c r="E78" s="86"/>
      <c r="F78" s="86"/>
      <c r="G78" s="86"/>
      <c r="H78" s="86"/>
      <c r="I78" s="86"/>
    </row>
    <row r="79" spans="1:9" s="77" customFormat="1">
      <c r="A79" s="334" t="s">
        <v>373</v>
      </c>
      <c r="B79" s="283">
        <v>9616018130</v>
      </c>
      <c r="C79" s="283">
        <v>14735320784</v>
      </c>
      <c r="D79" s="86"/>
      <c r="E79" s="86"/>
      <c r="F79" s="86"/>
      <c r="G79" s="86"/>
      <c r="H79" s="86"/>
      <c r="I79" s="86"/>
    </row>
    <row r="80" spans="1:9" s="77" customFormat="1">
      <c r="A80" s="334" t="s">
        <v>374</v>
      </c>
      <c r="B80" s="283">
        <v>2777195556</v>
      </c>
      <c r="C80" s="283">
        <v>2550497235</v>
      </c>
      <c r="D80" s="86"/>
      <c r="E80" s="86"/>
      <c r="F80" s="86"/>
      <c r="G80" s="86"/>
      <c r="H80" s="86"/>
      <c r="I80" s="86"/>
    </row>
    <row r="81" spans="1:9" s="77" customFormat="1">
      <c r="A81" s="334" t="s">
        <v>375</v>
      </c>
      <c r="B81" s="283">
        <v>2055069214</v>
      </c>
      <c r="C81" s="283">
        <v>1995784071</v>
      </c>
      <c r="D81" s="86"/>
      <c r="E81" s="86"/>
      <c r="F81" s="86"/>
      <c r="G81" s="86"/>
      <c r="H81" s="86"/>
      <c r="I81" s="86"/>
    </row>
    <row r="82" spans="1:9" s="77" customFormat="1">
      <c r="A82" s="334" t="s">
        <v>376</v>
      </c>
      <c r="B82" s="283">
        <v>22114598003</v>
      </c>
      <c r="C82" s="283">
        <v>12747994493</v>
      </c>
      <c r="D82" s="86"/>
      <c r="E82" s="86"/>
      <c r="F82" s="86"/>
      <c r="G82" s="86"/>
      <c r="H82" s="86"/>
      <c r="I82" s="86"/>
    </row>
    <row r="83" spans="1:9" s="77" customFormat="1">
      <c r="A83" s="334" t="s">
        <v>377</v>
      </c>
      <c r="B83" s="283">
        <v>5226271008</v>
      </c>
      <c r="C83" s="283">
        <v>4733651305</v>
      </c>
      <c r="D83" s="86"/>
      <c r="E83" s="86"/>
      <c r="F83" s="86"/>
      <c r="G83" s="86"/>
      <c r="H83" s="86"/>
      <c r="I83" s="86"/>
    </row>
    <row r="84" spans="1:9" s="77" customFormat="1">
      <c r="A84" s="334" t="s">
        <v>378</v>
      </c>
      <c r="B84" s="283">
        <v>62156761125</v>
      </c>
      <c r="C84" s="283">
        <v>123748007149</v>
      </c>
      <c r="D84" s="86"/>
      <c r="E84" s="86"/>
      <c r="F84" s="86"/>
      <c r="G84" s="86"/>
      <c r="H84" s="86"/>
      <c r="I84" s="86"/>
    </row>
    <row r="85" spans="1:9" s="77" customFormat="1">
      <c r="A85" s="334" t="s">
        <v>395</v>
      </c>
      <c r="B85" s="283">
        <v>1787267</v>
      </c>
      <c r="C85" s="283">
        <v>3703122495</v>
      </c>
      <c r="D85" s="86"/>
      <c r="E85" s="86"/>
      <c r="F85" s="86"/>
      <c r="G85" s="86"/>
      <c r="H85" s="86"/>
      <c r="I85" s="86"/>
    </row>
    <row r="86" spans="1:9" s="77" customFormat="1">
      <c r="A86" s="334" t="s">
        <v>379</v>
      </c>
      <c r="B86" s="283">
        <v>65718468034</v>
      </c>
      <c r="C86" s="283">
        <v>6148994177</v>
      </c>
      <c r="D86" s="86"/>
      <c r="E86" s="86"/>
      <c r="F86" s="86"/>
      <c r="G86" s="86"/>
      <c r="H86" s="86"/>
      <c r="I86" s="86"/>
    </row>
    <row r="87" spans="1:9" s="77" customFormat="1">
      <c r="A87" s="334" t="s">
        <v>380</v>
      </c>
      <c r="B87" s="283">
        <v>0</v>
      </c>
      <c r="C87" s="283">
        <v>14000000</v>
      </c>
      <c r="D87" s="86"/>
      <c r="E87" s="86"/>
      <c r="F87" s="86"/>
      <c r="G87" s="86"/>
      <c r="H87" s="86"/>
      <c r="I87" s="86"/>
    </row>
    <row r="88" spans="1:9" s="77" customFormat="1">
      <c r="A88" s="334" t="s">
        <v>381</v>
      </c>
      <c r="B88" s="283">
        <v>10659166537</v>
      </c>
      <c r="C88" s="283">
        <v>24266544143</v>
      </c>
      <c r="D88" s="86"/>
      <c r="E88" s="86"/>
      <c r="F88" s="86"/>
      <c r="G88" s="86"/>
      <c r="H88" s="86"/>
      <c r="I88" s="86"/>
    </row>
    <row r="89" spans="1:9" s="77" customFormat="1">
      <c r="A89" s="334" t="s">
        <v>382</v>
      </c>
      <c r="B89" s="283">
        <v>48470768231</v>
      </c>
      <c r="C89" s="283">
        <v>112828865334</v>
      </c>
      <c r="D89" s="86"/>
      <c r="E89" s="86"/>
      <c r="F89" s="86"/>
      <c r="G89" s="86"/>
      <c r="H89" s="86"/>
      <c r="I89" s="86"/>
    </row>
    <row r="90" spans="1:9" s="77" customFormat="1">
      <c r="A90" s="345" t="s">
        <v>396</v>
      </c>
      <c r="B90" s="344">
        <v>1133366077652</v>
      </c>
      <c r="C90" s="344">
        <v>921131200873</v>
      </c>
      <c r="D90" s="86"/>
      <c r="E90" s="86"/>
      <c r="F90" s="86"/>
      <c r="G90" s="86"/>
      <c r="H90" s="86"/>
      <c r="I90" s="86"/>
    </row>
    <row r="91" spans="1:9" s="77" customFormat="1">
      <c r="A91" s="343" t="s">
        <v>397</v>
      </c>
      <c r="B91" s="344">
        <v>830625513</v>
      </c>
      <c r="C91" s="344">
        <v>548218119</v>
      </c>
      <c r="D91" s="86"/>
      <c r="E91" s="86"/>
      <c r="F91" s="86"/>
      <c r="G91" s="86"/>
      <c r="H91" s="86"/>
      <c r="I91" s="86"/>
    </row>
    <row r="92" spans="1:9" s="77" customFormat="1">
      <c r="A92" s="337" t="s">
        <v>398</v>
      </c>
      <c r="B92" s="283">
        <v>2735787269</v>
      </c>
      <c r="C92" s="283">
        <v>1735517239</v>
      </c>
      <c r="D92" s="86"/>
      <c r="E92" s="86"/>
      <c r="F92" s="86"/>
      <c r="G92" s="86"/>
      <c r="H92" s="86"/>
      <c r="I92" s="86"/>
    </row>
    <row r="93" spans="1:9" s="107" customFormat="1" ht="13.5" customHeight="1">
      <c r="A93" s="337" t="s">
        <v>399</v>
      </c>
      <c r="B93" s="283">
        <v>1905161756</v>
      </c>
      <c r="C93" s="283">
        <v>1187299120</v>
      </c>
      <c r="D93" s="86"/>
      <c r="E93" s="106"/>
      <c r="F93" s="106"/>
      <c r="G93" s="106"/>
      <c r="H93" s="106"/>
      <c r="I93" s="106"/>
    </row>
    <row r="94" spans="1:9" s="107" customFormat="1">
      <c r="A94" s="345" t="s">
        <v>400</v>
      </c>
      <c r="B94" s="344">
        <v>1134196703165</v>
      </c>
      <c r="C94" s="344">
        <v>921679418992</v>
      </c>
      <c r="D94" s="86"/>
      <c r="E94" s="106"/>
      <c r="F94" s="106"/>
      <c r="G94" s="106"/>
      <c r="H94" s="106"/>
      <c r="I94" s="106"/>
    </row>
    <row r="95" spans="1:9" s="77" customFormat="1">
      <c r="A95" s="328" t="s">
        <v>401</v>
      </c>
      <c r="B95" s="283">
        <v>295178116902</v>
      </c>
      <c r="C95" s="283">
        <v>251634986255</v>
      </c>
      <c r="D95" s="86"/>
      <c r="E95" s="86"/>
      <c r="F95" s="86"/>
      <c r="G95" s="86"/>
      <c r="H95" s="86"/>
      <c r="I95" s="86"/>
    </row>
    <row r="96" spans="1:9" s="77" customFormat="1">
      <c r="A96" s="349" t="s">
        <v>402</v>
      </c>
      <c r="B96" s="350">
        <v>839018586263</v>
      </c>
      <c r="C96" s="350">
        <v>670044432737</v>
      </c>
      <c r="D96" s="86"/>
      <c r="E96" s="86"/>
      <c r="F96" s="86"/>
      <c r="G96" s="86"/>
      <c r="H96" s="86"/>
      <c r="I96" s="86"/>
    </row>
    <row r="97" spans="1:9" s="77" customFormat="1">
      <c r="C97" s="86"/>
      <c r="D97" s="86"/>
      <c r="E97" s="86"/>
      <c r="F97" s="86"/>
      <c r="G97" s="86"/>
      <c r="H97" s="86"/>
      <c r="I97" s="86"/>
    </row>
    <row r="98" spans="1:9" s="77" customFormat="1">
      <c r="C98" s="87"/>
      <c r="D98" s="86"/>
      <c r="E98" s="86"/>
      <c r="F98" s="86"/>
      <c r="G98" s="86"/>
      <c r="H98" s="86"/>
      <c r="I98" s="86"/>
    </row>
    <row r="99" spans="1:9" s="77" customFormat="1">
      <c r="C99" s="86"/>
      <c r="D99" s="86"/>
      <c r="E99" s="86"/>
      <c r="F99" s="86"/>
      <c r="G99" s="86"/>
      <c r="H99" s="86"/>
      <c r="I99" s="86"/>
    </row>
    <row r="100" spans="1:9" s="77" customFormat="1">
      <c r="C100" s="86"/>
      <c r="D100" s="86"/>
      <c r="E100" s="86"/>
      <c r="F100" s="86"/>
      <c r="G100" s="86"/>
      <c r="H100" s="86"/>
      <c r="I100" s="86"/>
    </row>
    <row r="101" spans="1:9" s="77" customFormat="1">
      <c r="C101" s="86"/>
      <c r="D101" s="86"/>
      <c r="E101" s="86"/>
      <c r="F101" s="86"/>
      <c r="G101" s="86"/>
      <c r="H101" s="86"/>
      <c r="I101" s="86"/>
    </row>
    <row r="102" spans="1:9" s="77" customFormat="1">
      <c r="C102" s="86"/>
      <c r="D102" s="86"/>
      <c r="E102" s="86"/>
      <c r="F102" s="86"/>
      <c r="G102" s="86"/>
      <c r="H102" s="86"/>
      <c r="I102" s="86"/>
    </row>
    <row r="103" spans="1:9" s="77" customFormat="1">
      <c r="C103" s="86"/>
      <c r="D103" s="86"/>
      <c r="E103" s="86"/>
      <c r="F103" s="86"/>
      <c r="G103" s="86"/>
      <c r="H103" s="86"/>
      <c r="I103" s="86"/>
    </row>
    <row r="104" spans="1:9" s="77" customFormat="1">
      <c r="C104" s="86"/>
      <c r="D104" s="86"/>
      <c r="E104" s="86"/>
      <c r="F104" s="86"/>
      <c r="G104" s="86"/>
      <c r="H104" s="86"/>
      <c r="I104" s="86"/>
    </row>
    <row r="105" spans="1:9" s="77" customFormat="1">
      <c r="C105" s="86"/>
      <c r="D105" s="86"/>
      <c r="E105" s="86"/>
      <c r="F105" s="86"/>
      <c r="G105" s="86"/>
      <c r="H105" s="86"/>
      <c r="I105" s="86"/>
    </row>
    <row r="106" spans="1:9" s="77" customFormat="1">
      <c r="C106" s="86"/>
      <c r="D106" s="86"/>
      <c r="E106" s="86"/>
      <c r="F106" s="86"/>
      <c r="G106" s="86"/>
      <c r="H106" s="86"/>
      <c r="I106" s="86"/>
    </row>
    <row r="107" spans="1:9" s="77" customFormat="1">
      <c r="C107" s="86"/>
      <c r="D107" s="86"/>
      <c r="E107" s="86"/>
      <c r="F107" s="86"/>
      <c r="G107" s="86"/>
      <c r="H107" s="86"/>
      <c r="I107" s="86"/>
    </row>
    <row r="108" spans="1:9" s="77" customFormat="1">
      <c r="C108" s="86"/>
      <c r="D108" s="86"/>
      <c r="E108" s="86"/>
      <c r="F108" s="86"/>
      <c r="G108" s="86"/>
      <c r="H108" s="86"/>
      <c r="I108" s="86"/>
    </row>
    <row r="109" spans="1:9" s="77" customFormat="1">
      <c r="C109" s="86"/>
      <c r="D109" s="86"/>
      <c r="E109" s="86"/>
      <c r="F109" s="86"/>
      <c r="G109" s="86"/>
      <c r="H109" s="86"/>
      <c r="I109" s="86"/>
    </row>
    <row r="110" spans="1:9" s="77" customFormat="1">
      <c r="C110" s="86"/>
      <c r="D110" s="86"/>
      <c r="E110" s="86"/>
      <c r="F110" s="86"/>
      <c r="G110" s="86"/>
      <c r="H110" s="86"/>
      <c r="I110" s="86"/>
    </row>
    <row r="111" spans="1:9" s="77" customFormat="1">
      <c r="A111" s="85"/>
      <c r="B111" s="85"/>
      <c r="C111" s="86"/>
      <c r="D111" s="86"/>
      <c r="E111" s="86"/>
      <c r="F111" s="86"/>
      <c r="G111" s="86"/>
      <c r="H111" s="86"/>
      <c r="I111" s="86"/>
    </row>
    <row r="112" spans="1:9">
      <c r="C112" s="86"/>
    </row>
    <row r="113" spans="3:3">
      <c r="C113" s="86"/>
    </row>
    <row r="114" spans="3:3">
      <c r="C114" s="86"/>
    </row>
  </sheetData>
  <mergeCells count="1">
    <mergeCell ref="A2:B2"/>
  </mergeCells>
  <phoneticPr fontId="18" type="noConversion"/>
  <pageMargins left="0.7" right="0.7" top="0.75" bottom="0.75" header="0.3" footer="0.3"/>
  <pageSetup paperSize="9" scale="67" fitToHeight="0" orientation="portrait" r:id="rId1"/>
  <rowBreaks count="1" manualBreakCount="1">
    <brk id="57" max="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J202"/>
  <sheetViews>
    <sheetView view="pageBreakPreview" zoomScaleNormal="100" zoomScaleSheetLayoutView="100" workbookViewId="0">
      <selection activeCell="G39" sqref="G39"/>
    </sheetView>
  </sheetViews>
  <sheetFormatPr defaultColWidth="8.88671875" defaultRowHeight="14.25"/>
  <cols>
    <col min="1" max="1" width="54.77734375" style="76" bestFit="1" customWidth="1"/>
    <col min="2" max="3" width="21.6640625" style="76" customWidth="1"/>
    <col min="4" max="4" width="4.77734375" style="75" bestFit="1" customWidth="1"/>
    <col min="5" max="5" width="33.21875" style="76" bestFit="1" customWidth="1"/>
    <col min="6" max="6" width="14.44140625" style="76" bestFit="1" customWidth="1"/>
    <col min="7" max="16384" width="8.88671875" style="76"/>
  </cols>
  <sheetData>
    <row r="1" spans="1:10">
      <c r="A1" s="279"/>
      <c r="B1" s="279"/>
      <c r="C1" s="279"/>
    </row>
    <row r="2" spans="1:10" s="286" customFormat="1" ht="36" customHeight="1">
      <c r="A2" s="687" t="s">
        <v>404</v>
      </c>
      <c r="B2" s="687"/>
      <c r="C2" s="687"/>
      <c r="D2" s="75"/>
    </row>
    <row r="3" spans="1:10" ht="15" customHeight="1">
      <c r="A3" s="688"/>
      <c r="B3" s="688"/>
      <c r="C3" s="688"/>
    </row>
    <row r="4" spans="1:10" s="77" customFormat="1" ht="13.5">
      <c r="A4" s="331" t="s">
        <v>316</v>
      </c>
      <c r="B4" s="331" t="s">
        <v>26</v>
      </c>
      <c r="C4" s="332">
        <v>2022</v>
      </c>
    </row>
    <row r="5" spans="1:10" s="77" customFormat="1" ht="13.5">
      <c r="A5" s="284" t="s">
        <v>405</v>
      </c>
      <c r="B5" s="285">
        <v>35574272946589</v>
      </c>
      <c r="C5" s="285">
        <v>32378205570889</v>
      </c>
    </row>
    <row r="6" spans="1:10" s="77" customFormat="1" ht="13.5">
      <c r="A6" s="408" t="s">
        <v>406</v>
      </c>
      <c r="B6" s="282">
        <v>34081307666558</v>
      </c>
      <c r="C6" s="282">
        <v>30784389143429</v>
      </c>
      <c r="E6" s="85"/>
      <c r="F6" s="82"/>
    </row>
    <row r="7" spans="1:10" s="77" customFormat="1" ht="13.5">
      <c r="A7" s="409" t="s">
        <v>407</v>
      </c>
      <c r="B7" s="283">
        <v>1536292895014</v>
      </c>
      <c r="C7" s="283">
        <v>2509175998640</v>
      </c>
      <c r="E7" s="85"/>
    </row>
    <row r="8" spans="1:10" s="77" customFormat="1" ht="13.5">
      <c r="A8" s="410" t="s">
        <v>408</v>
      </c>
      <c r="B8" s="283">
        <v>816292895014</v>
      </c>
      <c r="C8" s="283">
        <v>2509175998640</v>
      </c>
      <c r="E8" s="85"/>
    </row>
    <row r="9" spans="1:10" s="77" customFormat="1" ht="13.5">
      <c r="A9" s="411" t="s">
        <v>409</v>
      </c>
      <c r="B9" s="283">
        <v>8665000</v>
      </c>
      <c r="C9" s="283">
        <v>0</v>
      </c>
      <c r="E9" s="85"/>
    </row>
    <row r="10" spans="1:10" s="77" customFormat="1" ht="13.5">
      <c r="A10" s="411" t="s">
        <v>410</v>
      </c>
      <c r="B10" s="283">
        <v>37508018928</v>
      </c>
      <c r="C10" s="283">
        <v>26116945696</v>
      </c>
    </row>
    <row r="11" spans="1:10" s="77" customFormat="1" ht="13.5">
      <c r="A11" s="411" t="s">
        <v>411</v>
      </c>
      <c r="B11" s="283">
        <v>169480076339</v>
      </c>
      <c r="C11" s="283">
        <v>1020938892145</v>
      </c>
      <c r="E11" s="690"/>
      <c r="F11" s="690"/>
      <c r="G11" s="690"/>
      <c r="H11" s="690"/>
      <c r="I11" s="690"/>
      <c r="J11" s="690"/>
    </row>
    <row r="12" spans="1:10" s="77" customFormat="1" ht="13.5">
      <c r="A12" s="411" t="s">
        <v>412</v>
      </c>
      <c r="B12" s="283">
        <v>609296134747</v>
      </c>
      <c r="C12" s="283">
        <v>1462120160799</v>
      </c>
      <c r="E12" s="690"/>
      <c r="F12" s="690"/>
      <c r="G12" s="690"/>
      <c r="H12" s="690"/>
      <c r="I12" s="690"/>
      <c r="J12" s="690"/>
    </row>
    <row r="13" spans="1:10" s="77" customFormat="1" ht="13.5">
      <c r="A13" s="410" t="s">
        <v>413</v>
      </c>
      <c r="B13" s="283">
        <v>720000000000</v>
      </c>
      <c r="C13" s="283">
        <v>0</v>
      </c>
      <c r="E13" s="690"/>
      <c r="F13" s="690"/>
      <c r="G13" s="690"/>
      <c r="H13" s="690"/>
      <c r="I13" s="690"/>
      <c r="J13" s="690"/>
    </row>
    <row r="14" spans="1:10" s="77" customFormat="1" ht="13.5">
      <c r="A14" s="409" t="s">
        <v>414</v>
      </c>
      <c r="B14" s="283">
        <v>20163949673964</v>
      </c>
      <c r="C14" s="283">
        <v>17025294321800</v>
      </c>
      <c r="E14" s="690"/>
      <c r="F14" s="690"/>
      <c r="G14" s="690"/>
      <c r="H14" s="690"/>
      <c r="I14" s="690"/>
      <c r="J14" s="690"/>
    </row>
    <row r="15" spans="1:10" s="77" customFormat="1" ht="13.5">
      <c r="A15" s="410" t="s">
        <v>415</v>
      </c>
      <c r="B15" s="283">
        <v>6680627645303</v>
      </c>
      <c r="C15" s="283">
        <v>6668138265242</v>
      </c>
    </row>
    <row r="16" spans="1:10" s="77" customFormat="1" ht="13.5">
      <c r="A16" s="411" t="s">
        <v>416</v>
      </c>
      <c r="B16" s="283">
        <v>52619856794</v>
      </c>
      <c r="C16" s="283">
        <v>37946765202</v>
      </c>
    </row>
    <row r="17" spans="1:5" s="77" customFormat="1" ht="13.5">
      <c r="A17" s="411" t="s">
        <v>417</v>
      </c>
      <c r="B17" s="283">
        <v>119404632494</v>
      </c>
      <c r="C17" s="283">
        <v>110840336986</v>
      </c>
      <c r="E17" s="82"/>
    </row>
    <row r="18" spans="1:5" s="77" customFormat="1" ht="13.5">
      <c r="A18" s="411" t="s">
        <v>418</v>
      </c>
      <c r="B18" s="283">
        <v>94459095000</v>
      </c>
      <c r="C18" s="283">
        <v>92684550000</v>
      </c>
    </row>
    <row r="19" spans="1:5" s="77" customFormat="1" ht="13.5">
      <c r="A19" s="411" t="s">
        <v>419</v>
      </c>
      <c r="B19" s="283">
        <v>68656675000</v>
      </c>
      <c r="C19" s="283">
        <v>66634465000</v>
      </c>
    </row>
    <row r="20" spans="1:5" s="77" customFormat="1" ht="13.5">
      <c r="A20" s="411" t="s">
        <v>420</v>
      </c>
      <c r="B20" s="283">
        <v>27067161000</v>
      </c>
      <c r="C20" s="283">
        <v>33082934500</v>
      </c>
    </row>
    <row r="21" spans="1:5" s="77" customFormat="1" ht="13.5">
      <c r="A21" s="336" t="s">
        <v>421</v>
      </c>
      <c r="B21" s="283">
        <v>5592414985301</v>
      </c>
      <c r="C21" s="283">
        <v>4848428249456</v>
      </c>
    </row>
    <row r="22" spans="1:5" s="77" customFormat="1" ht="13.5">
      <c r="A22" s="336" t="s">
        <v>422</v>
      </c>
      <c r="B22" s="283">
        <v>125525968890</v>
      </c>
      <c r="C22" s="283">
        <v>119695051621</v>
      </c>
    </row>
    <row r="23" spans="1:5" s="77" customFormat="1" ht="13.5">
      <c r="A23" s="411" t="s">
        <v>423</v>
      </c>
      <c r="B23" s="283">
        <v>600479270824</v>
      </c>
      <c r="C23" s="283">
        <v>1358825912477</v>
      </c>
    </row>
    <row r="24" spans="1:5" s="77" customFormat="1" ht="13.5">
      <c r="A24" s="410" t="s">
        <v>424</v>
      </c>
      <c r="B24" s="283">
        <v>13354333459185</v>
      </c>
      <c r="C24" s="283">
        <v>10308926211230</v>
      </c>
      <c r="E24" s="82"/>
    </row>
    <row r="25" spans="1:5" s="77" customFormat="1" ht="13.5">
      <c r="A25" s="411" t="s">
        <v>416</v>
      </c>
      <c r="B25" s="283">
        <v>739214000</v>
      </c>
      <c r="C25" s="283">
        <v>748275500</v>
      </c>
      <c r="E25" s="82"/>
    </row>
    <row r="26" spans="1:5" s="77" customFormat="1" ht="13.5">
      <c r="A26" s="411" t="s">
        <v>425</v>
      </c>
      <c r="B26" s="283">
        <v>7096681953583</v>
      </c>
      <c r="C26" s="283">
        <v>6308607222601</v>
      </c>
      <c r="E26" s="82"/>
    </row>
    <row r="27" spans="1:5" s="77" customFormat="1" ht="13.5">
      <c r="A27" s="411" t="s">
        <v>426</v>
      </c>
      <c r="B27" s="283">
        <v>1745976804950</v>
      </c>
      <c r="C27" s="283">
        <v>1358808620200</v>
      </c>
    </row>
    <row r="28" spans="1:5" s="77" customFormat="1" ht="13.5">
      <c r="A28" s="411" t="s">
        <v>419</v>
      </c>
      <c r="B28" s="283">
        <v>1254615483500</v>
      </c>
      <c r="C28" s="283">
        <v>624511370500</v>
      </c>
    </row>
    <row r="29" spans="1:5" s="77" customFormat="1" ht="13.5">
      <c r="A29" s="411" t="s">
        <v>420</v>
      </c>
      <c r="B29" s="283">
        <v>1577836761794</v>
      </c>
      <c r="C29" s="283">
        <v>975859950405</v>
      </c>
    </row>
    <row r="30" spans="1:5" s="77" customFormat="1" ht="13.5">
      <c r="A30" s="411" t="s">
        <v>427</v>
      </c>
      <c r="B30" s="283">
        <v>1112080991358</v>
      </c>
      <c r="C30" s="283">
        <v>1040390772024</v>
      </c>
    </row>
    <row r="31" spans="1:5" s="85" customFormat="1" ht="13.5">
      <c r="A31" s="411" t="s">
        <v>428</v>
      </c>
      <c r="B31" s="283">
        <v>566402250000</v>
      </c>
      <c r="C31" s="283">
        <v>0</v>
      </c>
    </row>
    <row r="32" spans="1:5" s="77" customFormat="1" ht="13.5">
      <c r="A32" s="410" t="s">
        <v>429</v>
      </c>
      <c r="B32" s="283">
        <v>128988569476</v>
      </c>
      <c r="C32" s="283">
        <v>48229845328</v>
      </c>
    </row>
    <row r="33" spans="1:3" s="77" customFormat="1" ht="13.5">
      <c r="A33" s="411" t="s">
        <v>416</v>
      </c>
      <c r="B33" s="283">
        <v>5243391714</v>
      </c>
      <c r="C33" s="283">
        <v>5243391714</v>
      </c>
    </row>
    <row r="34" spans="1:3" s="77" customFormat="1" ht="13.5">
      <c r="A34" s="411" t="s">
        <v>417</v>
      </c>
      <c r="B34" s="283">
        <v>123745177762</v>
      </c>
      <c r="C34" s="283">
        <v>42986453614</v>
      </c>
    </row>
    <row r="35" spans="1:3" s="77" customFormat="1" ht="13.5">
      <c r="A35" s="409" t="s">
        <v>430</v>
      </c>
      <c r="B35" s="283">
        <v>11395567169954</v>
      </c>
      <c r="C35" s="283">
        <v>10270695641079</v>
      </c>
    </row>
    <row r="36" spans="1:3" s="77" customFormat="1" ht="13.5">
      <c r="A36" s="410" t="s">
        <v>431</v>
      </c>
      <c r="B36" s="283">
        <v>-169301846</v>
      </c>
      <c r="C36" s="283">
        <v>-249164718</v>
      </c>
    </row>
    <row r="37" spans="1:3" s="77" customFormat="1" ht="13.5">
      <c r="A37" s="410" t="s">
        <v>432</v>
      </c>
      <c r="B37" s="283">
        <v>10917325107630</v>
      </c>
      <c r="C37" s="283">
        <v>9939898305075</v>
      </c>
    </row>
    <row r="38" spans="1:3" s="77" customFormat="1" ht="13.5">
      <c r="A38" s="410" t="s">
        <v>433</v>
      </c>
      <c r="B38" s="283">
        <v>-179801454538</v>
      </c>
      <c r="C38" s="283">
        <v>-122350899645</v>
      </c>
    </row>
    <row r="39" spans="1:3" s="77" customFormat="1" ht="13.5">
      <c r="A39" s="410" t="s">
        <v>442</v>
      </c>
      <c r="B39" s="283">
        <v>658196008508</v>
      </c>
      <c r="C39" s="283">
        <v>453376570167</v>
      </c>
    </row>
    <row r="40" spans="1:3" s="77" customFormat="1" ht="13.5">
      <c r="A40" s="410" t="s">
        <v>434</v>
      </c>
      <c r="B40" s="283">
        <v>16810200</v>
      </c>
      <c r="C40" s="283">
        <v>20830200</v>
      </c>
    </row>
    <row r="41" spans="1:3" s="77" customFormat="1" ht="13.5">
      <c r="A41" s="409" t="s">
        <v>435</v>
      </c>
      <c r="B41" s="283">
        <v>985497927626</v>
      </c>
      <c r="C41" s="283">
        <v>979223181910</v>
      </c>
    </row>
    <row r="42" spans="1:3" s="77" customFormat="1" ht="13.5">
      <c r="A42" s="410" t="s">
        <v>436</v>
      </c>
      <c r="B42" s="283">
        <v>-2156550320</v>
      </c>
      <c r="C42" s="283">
        <v>-2156550320</v>
      </c>
    </row>
    <row r="43" spans="1:3" s="77" customFormat="1" ht="13.5">
      <c r="A43" s="411" t="s">
        <v>437</v>
      </c>
      <c r="B43" s="283">
        <v>298730342686</v>
      </c>
      <c r="C43" s="283">
        <v>275991465361</v>
      </c>
    </row>
    <row r="44" spans="1:3" s="77" customFormat="1" ht="13.5">
      <c r="A44" s="410" t="s">
        <v>438</v>
      </c>
      <c r="B44" s="283">
        <v>201595181471</v>
      </c>
      <c r="C44" s="283">
        <v>181640962190</v>
      </c>
    </row>
    <row r="45" spans="1:3" s="77" customFormat="1" ht="13.5">
      <c r="A45" s="410" t="s">
        <v>439</v>
      </c>
      <c r="B45" s="283">
        <v>97135161215</v>
      </c>
      <c r="C45" s="283">
        <v>94350503171</v>
      </c>
    </row>
    <row r="46" spans="1:3" s="77" customFormat="1" ht="13.5">
      <c r="A46" s="410" t="s">
        <v>440</v>
      </c>
      <c r="B46" s="283">
        <v>755379050972</v>
      </c>
      <c r="C46" s="283">
        <v>755379050972</v>
      </c>
    </row>
    <row r="47" spans="1:3" s="77" customFormat="1" ht="13.5">
      <c r="A47" s="410" t="s">
        <v>441</v>
      </c>
      <c r="B47" s="283">
        <v>186774844473</v>
      </c>
      <c r="C47" s="283">
        <v>190911568757</v>
      </c>
    </row>
    <row r="48" spans="1:3" s="77" customFormat="1" ht="13.5">
      <c r="A48" s="411" t="s">
        <v>443</v>
      </c>
      <c r="B48" s="283">
        <v>-141884308238</v>
      </c>
      <c r="C48" s="283">
        <v>-137747583954</v>
      </c>
    </row>
    <row r="49" spans="1:3" s="77" customFormat="1" ht="13.5">
      <c r="A49" s="410" t="s">
        <v>444</v>
      </c>
      <c r="B49" s="283">
        <v>0</v>
      </c>
      <c r="C49" s="283">
        <v>0</v>
      </c>
    </row>
    <row r="50" spans="1:3" s="77" customFormat="1" ht="13.5">
      <c r="A50" s="410" t="s">
        <v>445</v>
      </c>
      <c r="B50" s="283">
        <v>41993316181</v>
      </c>
      <c r="C50" s="283">
        <v>31581846181</v>
      </c>
    </row>
    <row r="51" spans="1:3" s="77" customFormat="1" ht="13.5">
      <c r="A51" s="410" t="s">
        <v>446</v>
      </c>
      <c r="B51" s="283">
        <v>3507266320</v>
      </c>
      <c r="C51" s="283">
        <v>3507266320</v>
      </c>
    </row>
    <row r="52" spans="1:3" s="77" customFormat="1" ht="13.5">
      <c r="A52" s="411" t="s">
        <v>443</v>
      </c>
      <c r="B52" s="283">
        <v>-2124659122</v>
      </c>
      <c r="C52" s="283">
        <v>-2124659122</v>
      </c>
    </row>
    <row r="53" spans="1:3" s="77" customFormat="1" ht="13.5">
      <c r="A53" s="412" t="s">
        <v>447</v>
      </c>
      <c r="B53" s="283">
        <v>1492965280031</v>
      </c>
      <c r="C53" s="283">
        <v>1593816427460</v>
      </c>
    </row>
    <row r="54" spans="1:3" s="77" customFormat="1" ht="13.5">
      <c r="A54" s="409" t="s">
        <v>448</v>
      </c>
      <c r="B54" s="283">
        <v>8888285782</v>
      </c>
      <c r="C54" s="283">
        <v>6516939517</v>
      </c>
    </row>
    <row r="55" spans="1:3" s="77" customFormat="1" ht="13.5">
      <c r="A55" s="410" t="s">
        <v>449</v>
      </c>
      <c r="B55" s="283">
        <v>11323629989</v>
      </c>
      <c r="C55" s="283">
        <v>8471861603</v>
      </c>
    </row>
    <row r="56" spans="1:3" s="77" customFormat="1" ht="13.5">
      <c r="A56" s="336" t="s">
        <v>450</v>
      </c>
      <c r="B56" s="283">
        <v>66340206173</v>
      </c>
      <c r="C56" s="283">
        <v>55486010304</v>
      </c>
    </row>
    <row r="57" spans="1:3" s="77" customFormat="1" ht="13.5">
      <c r="A57" s="336" t="s">
        <v>451</v>
      </c>
      <c r="B57" s="283">
        <v>-2797091968</v>
      </c>
      <c r="C57" s="283">
        <v>-2290051430</v>
      </c>
    </row>
    <row r="58" spans="1:3" s="77" customFormat="1" ht="13.5">
      <c r="A58" s="336" t="s">
        <v>452</v>
      </c>
      <c r="B58" s="283">
        <v>-52219345673</v>
      </c>
      <c r="C58" s="283">
        <v>-44724097271</v>
      </c>
    </row>
    <row r="59" spans="1:3" s="77" customFormat="1" ht="13.5">
      <c r="A59" s="336" t="s">
        <v>453</v>
      </c>
      <c r="B59" s="283">
        <v>-138543</v>
      </c>
      <c r="C59" s="283">
        <v>0</v>
      </c>
    </row>
    <row r="60" spans="1:3" s="77" customFormat="1" ht="13.5">
      <c r="A60" s="335" t="s">
        <v>454</v>
      </c>
      <c r="B60" s="283">
        <v>-2435344207</v>
      </c>
      <c r="C60" s="283">
        <v>-1954922086</v>
      </c>
    </row>
    <row r="61" spans="1:3" s="77" customFormat="1" ht="13.5">
      <c r="A61" s="336" t="s">
        <v>450</v>
      </c>
      <c r="B61" s="283">
        <v>-2213719935</v>
      </c>
      <c r="C61" s="283">
        <v>-1781671006</v>
      </c>
    </row>
    <row r="62" spans="1:3" s="77" customFormat="1" ht="13.5">
      <c r="A62" s="336" t="s">
        <v>451</v>
      </c>
      <c r="B62" s="283">
        <v>-221624272</v>
      </c>
      <c r="C62" s="283">
        <v>-173251080</v>
      </c>
    </row>
    <row r="63" spans="1:3" s="77" customFormat="1" ht="13.5">
      <c r="A63" s="334" t="s">
        <v>455</v>
      </c>
      <c r="B63" s="283">
        <v>1006509938828</v>
      </c>
      <c r="C63" s="283">
        <v>989777217456</v>
      </c>
    </row>
    <row r="64" spans="1:3" s="77" customFormat="1" ht="13.5">
      <c r="A64" s="410" t="s">
        <v>449</v>
      </c>
      <c r="B64" s="283">
        <v>353483010438</v>
      </c>
      <c r="C64" s="283">
        <v>321405677128</v>
      </c>
    </row>
    <row r="65" spans="1:3" s="77" customFormat="1" ht="13.5">
      <c r="A65" s="336" t="s">
        <v>450</v>
      </c>
      <c r="B65" s="283">
        <v>729025307938</v>
      </c>
      <c r="C65" s="283">
        <v>741931626527</v>
      </c>
    </row>
    <row r="66" spans="1:3" s="77" customFormat="1" ht="13.5">
      <c r="A66" s="336" t="s">
        <v>451</v>
      </c>
      <c r="B66" s="283">
        <v>179418546629</v>
      </c>
      <c r="C66" s="283">
        <v>163380084204</v>
      </c>
    </row>
    <row r="67" spans="1:3" s="77" customFormat="1" ht="13.5">
      <c r="A67" s="336" t="s">
        <v>452</v>
      </c>
      <c r="B67" s="283">
        <v>-593115938180</v>
      </c>
      <c r="C67" s="283">
        <v>-611325897674</v>
      </c>
    </row>
    <row r="68" spans="1:3" s="77" customFormat="1" ht="13.5">
      <c r="A68" s="336" t="s">
        <v>453</v>
      </c>
      <c r="B68" s="283">
        <v>38155094051</v>
      </c>
      <c r="C68" s="283">
        <v>27419864071</v>
      </c>
    </row>
    <row r="69" spans="1:3" s="77" customFormat="1" ht="13.5">
      <c r="A69" s="335" t="s">
        <v>454</v>
      </c>
      <c r="B69" s="283">
        <v>653026928390</v>
      </c>
      <c r="C69" s="283">
        <v>668371540328</v>
      </c>
    </row>
    <row r="70" spans="1:3" s="77" customFormat="1" ht="13.5">
      <c r="A70" s="336" t="s">
        <v>450</v>
      </c>
      <c r="B70" s="283">
        <v>629266134313</v>
      </c>
      <c r="C70" s="283">
        <v>644638079762</v>
      </c>
    </row>
    <row r="71" spans="1:3" s="77" customFormat="1" ht="13.5">
      <c r="A71" s="336" t="s">
        <v>451</v>
      </c>
      <c r="B71" s="283">
        <v>23760794077</v>
      </c>
      <c r="C71" s="283">
        <v>23733460566</v>
      </c>
    </row>
    <row r="72" spans="1:3" s="77" customFormat="1" ht="13.5">
      <c r="A72" s="334" t="s">
        <v>456</v>
      </c>
      <c r="B72" s="283">
        <v>106273227841</v>
      </c>
      <c r="C72" s="283">
        <v>140169211476</v>
      </c>
    </row>
    <row r="73" spans="1:3" s="77" customFormat="1" ht="13.5">
      <c r="A73" s="335" t="s">
        <v>457</v>
      </c>
      <c r="B73" s="283">
        <v>32647034370</v>
      </c>
      <c r="C73" s="283">
        <v>33741093585</v>
      </c>
    </row>
    <row r="74" spans="1:3" s="77" customFormat="1" ht="13.5">
      <c r="A74" s="335" t="s">
        <v>458</v>
      </c>
      <c r="B74" s="283">
        <v>80325287471</v>
      </c>
      <c r="C74" s="283">
        <v>112880663891</v>
      </c>
    </row>
    <row r="75" spans="1:3" s="77" customFormat="1" ht="13.5">
      <c r="A75" s="410" t="s">
        <v>431</v>
      </c>
      <c r="B75" s="283">
        <v>-6699094000</v>
      </c>
      <c r="C75" s="283">
        <v>-6452546000</v>
      </c>
    </row>
    <row r="76" spans="1:3" s="77" customFormat="1" ht="13.5">
      <c r="A76" s="409" t="s">
        <v>459</v>
      </c>
      <c r="B76" s="283">
        <v>51542288642</v>
      </c>
      <c r="C76" s="283">
        <v>55751613164</v>
      </c>
    </row>
    <row r="77" spans="1:3" s="77" customFormat="1" ht="13.5">
      <c r="A77" s="410" t="s">
        <v>460</v>
      </c>
      <c r="B77" s="283">
        <v>-3317783958</v>
      </c>
      <c r="C77" s="283">
        <v>-1133620878</v>
      </c>
    </row>
    <row r="78" spans="1:3" s="77" customFormat="1" ht="13.5">
      <c r="A78" s="410" t="s">
        <v>461</v>
      </c>
      <c r="B78" s="283">
        <v>48262311254</v>
      </c>
      <c r="C78" s="283">
        <v>51615784254</v>
      </c>
    </row>
    <row r="79" spans="1:3" s="77" customFormat="1" ht="13.5">
      <c r="A79" s="410" t="s">
        <v>462</v>
      </c>
      <c r="B79" s="283">
        <v>116887060</v>
      </c>
      <c r="C79" s="283">
        <v>116887060</v>
      </c>
    </row>
    <row r="80" spans="1:3" s="77" customFormat="1" ht="13.5">
      <c r="A80" s="410" t="s">
        <v>463</v>
      </c>
      <c r="B80" s="283">
        <v>6480874286</v>
      </c>
      <c r="C80" s="283">
        <v>5152562728</v>
      </c>
    </row>
    <row r="81" spans="1:3" s="77" customFormat="1" ht="13.5">
      <c r="A81" s="409" t="s">
        <v>464</v>
      </c>
      <c r="B81" s="283">
        <v>166331086975</v>
      </c>
      <c r="C81" s="283">
        <v>124506469327</v>
      </c>
    </row>
    <row r="82" spans="1:3" s="77" customFormat="1" ht="13.5">
      <c r="A82" s="410" t="s">
        <v>431</v>
      </c>
      <c r="B82" s="283">
        <v>-527940090</v>
      </c>
      <c r="C82" s="283">
        <v>-273256485</v>
      </c>
    </row>
    <row r="83" spans="1:3" s="77" customFormat="1" ht="13.5">
      <c r="A83" s="410" t="s">
        <v>465</v>
      </c>
      <c r="B83" s="283">
        <v>166859027065</v>
      </c>
      <c r="C83" s="283">
        <v>124779725812</v>
      </c>
    </row>
    <row r="84" spans="1:3" s="77" customFormat="1" ht="13.5">
      <c r="A84" s="409" t="s">
        <v>466</v>
      </c>
      <c r="B84" s="283">
        <v>15664808206</v>
      </c>
      <c r="C84" s="283">
        <v>4722135685</v>
      </c>
    </row>
    <row r="85" spans="1:3" s="77" customFormat="1" ht="13.5">
      <c r="A85" s="409" t="s">
        <v>467</v>
      </c>
      <c r="B85" s="283">
        <v>0</v>
      </c>
      <c r="C85" s="283">
        <v>0</v>
      </c>
    </row>
    <row r="86" spans="1:3" s="77" customFormat="1" ht="13.5">
      <c r="A86" s="409" t="s">
        <v>468</v>
      </c>
      <c r="B86" s="283">
        <v>0</v>
      </c>
      <c r="C86" s="283">
        <v>0</v>
      </c>
    </row>
    <row r="87" spans="1:3" s="77" customFormat="1" ht="13.5">
      <c r="A87" s="409" t="s">
        <v>469</v>
      </c>
      <c r="B87" s="283">
        <v>5026063569</v>
      </c>
      <c r="C87" s="283">
        <v>1204221000</v>
      </c>
    </row>
    <row r="88" spans="1:3" s="77" customFormat="1" ht="13.5">
      <c r="A88" s="410" t="s">
        <v>470</v>
      </c>
      <c r="B88" s="283"/>
      <c r="C88" s="283">
        <v>1204221000</v>
      </c>
    </row>
    <row r="89" spans="1:3" s="77" customFormat="1" ht="13.5">
      <c r="A89" s="409" t="s">
        <v>471</v>
      </c>
      <c r="B89" s="283">
        <v>0</v>
      </c>
      <c r="C89" s="283">
        <v>0</v>
      </c>
    </row>
    <row r="90" spans="1:3" s="77" customFormat="1" ht="13.5">
      <c r="A90" s="410" t="s">
        <v>431</v>
      </c>
      <c r="B90" s="283">
        <v>0</v>
      </c>
      <c r="C90" s="283">
        <v>0</v>
      </c>
    </row>
    <row r="91" spans="1:3" s="77" customFormat="1" ht="13.5">
      <c r="A91" s="410" t="s">
        <v>472</v>
      </c>
      <c r="B91" s="283"/>
      <c r="C91" s="283">
        <v>0</v>
      </c>
    </row>
    <row r="92" spans="1:3" s="77" customFormat="1" ht="13.5">
      <c r="A92" s="409" t="s">
        <v>473</v>
      </c>
      <c r="B92" s="283">
        <v>0</v>
      </c>
      <c r="C92" s="283">
        <v>0</v>
      </c>
    </row>
    <row r="93" spans="1:3" s="77" customFormat="1" ht="13.5">
      <c r="A93" s="409" t="s">
        <v>474</v>
      </c>
      <c r="B93" s="283">
        <v>42935979</v>
      </c>
      <c r="C93" s="283">
        <v>92393422</v>
      </c>
    </row>
    <row r="94" spans="1:3" s="77" customFormat="1" ht="13.5">
      <c r="A94" s="411" t="s">
        <v>443</v>
      </c>
      <c r="B94" s="283">
        <v>-10205021</v>
      </c>
      <c r="C94" s="283">
        <v>-62453718</v>
      </c>
    </row>
    <row r="95" spans="1:3" s="77" customFormat="1" ht="13.5">
      <c r="A95" s="409" t="s">
        <v>475</v>
      </c>
      <c r="B95" s="283">
        <v>19264222971</v>
      </c>
      <c r="C95" s="283">
        <v>21799712780</v>
      </c>
    </row>
    <row r="96" spans="1:3" s="77" customFormat="1" ht="13.5">
      <c r="A96" s="411" t="s">
        <v>443</v>
      </c>
      <c r="B96" s="283">
        <v>-128929705807</v>
      </c>
      <c r="C96" s="283">
        <v>-126462130435</v>
      </c>
    </row>
    <row r="97" spans="1:3" s="77" customFormat="1" ht="13.5">
      <c r="A97" s="409" t="s">
        <v>476</v>
      </c>
      <c r="B97" s="283">
        <v>27347627102</v>
      </c>
      <c r="C97" s="283">
        <v>28783465298</v>
      </c>
    </row>
    <row r="98" spans="1:3" s="77" customFormat="1" ht="13.5">
      <c r="A98" s="411" t="s">
        <v>443</v>
      </c>
      <c r="B98" s="283">
        <v>-28234253391</v>
      </c>
      <c r="C98" s="283">
        <v>-30486991129</v>
      </c>
    </row>
    <row r="99" spans="1:3" s="77" customFormat="1" ht="13.5">
      <c r="A99" s="409" t="s">
        <v>477</v>
      </c>
      <c r="B99" s="283">
        <v>0</v>
      </c>
      <c r="C99" s="283">
        <v>0</v>
      </c>
    </row>
    <row r="100" spans="1:3" s="77" customFormat="1" ht="13.5">
      <c r="A100" s="411" t="s">
        <v>443</v>
      </c>
      <c r="B100" s="283">
        <v>0</v>
      </c>
      <c r="C100" s="283">
        <v>0</v>
      </c>
    </row>
    <row r="101" spans="1:3" s="77" customFormat="1" ht="13.5">
      <c r="A101" s="409" t="s">
        <v>478</v>
      </c>
      <c r="B101" s="283">
        <v>0</v>
      </c>
      <c r="C101" s="283">
        <v>113891268457</v>
      </c>
    </row>
    <row r="102" spans="1:3" s="77" customFormat="1" ht="13.5">
      <c r="A102" s="409" t="s">
        <v>479</v>
      </c>
      <c r="B102" s="283">
        <v>11752581047</v>
      </c>
      <c r="C102" s="283">
        <v>25862084480</v>
      </c>
    </row>
    <row r="103" spans="1:3" s="119" customFormat="1" ht="13.5">
      <c r="A103" s="335" t="s">
        <v>574</v>
      </c>
      <c r="B103" s="283">
        <v>216532515</v>
      </c>
      <c r="C103" s="283">
        <v>700440010</v>
      </c>
    </row>
    <row r="104" spans="1:3" s="119" customFormat="1" ht="13.5">
      <c r="A104" s="335" t="s">
        <v>575</v>
      </c>
      <c r="B104" s="283">
        <v>11536048532</v>
      </c>
      <c r="C104" s="283">
        <v>25161644470</v>
      </c>
    </row>
    <row r="105" spans="1:3" s="119" customFormat="1" ht="13.5">
      <c r="A105" s="335" t="s">
        <v>576</v>
      </c>
      <c r="B105" s="283">
        <v>0</v>
      </c>
      <c r="C105" s="283">
        <v>0</v>
      </c>
    </row>
    <row r="106" spans="1:3" s="119" customFormat="1" ht="13.5">
      <c r="A106" s="334" t="s">
        <v>480</v>
      </c>
      <c r="B106" s="283">
        <v>43252979027</v>
      </c>
      <c r="C106" s="283">
        <v>44370937255</v>
      </c>
    </row>
    <row r="107" spans="1:3" s="77" customFormat="1" ht="13.5">
      <c r="A107" s="410" t="s">
        <v>481</v>
      </c>
      <c r="B107" s="283">
        <v>12223077983</v>
      </c>
      <c r="C107" s="283">
        <v>13158412880</v>
      </c>
    </row>
    <row r="108" spans="1:3" s="77" customFormat="1" ht="13.5">
      <c r="A108" s="411" t="s">
        <v>484</v>
      </c>
      <c r="B108" s="283">
        <v>-58416561567</v>
      </c>
      <c r="C108" s="283">
        <v>-56497874062</v>
      </c>
    </row>
    <row r="109" spans="1:3" s="77" customFormat="1" ht="13.5">
      <c r="A109" s="410" t="s">
        <v>482</v>
      </c>
      <c r="B109" s="283">
        <v>23303172639</v>
      </c>
      <c r="C109" s="283">
        <v>25142826070</v>
      </c>
    </row>
    <row r="110" spans="1:3" s="77" customFormat="1" ht="13.5">
      <c r="A110" s="411" t="s">
        <v>485</v>
      </c>
      <c r="B110" s="283">
        <v>-130669297762</v>
      </c>
      <c r="C110" s="283">
        <v>-127361714259</v>
      </c>
    </row>
    <row r="111" spans="1:3" s="77" customFormat="1" ht="13.5">
      <c r="A111" s="410" t="s">
        <v>483</v>
      </c>
      <c r="B111" s="283">
        <v>7726728405</v>
      </c>
      <c r="C111" s="283">
        <v>6069698305</v>
      </c>
    </row>
    <row r="112" spans="1:3" s="77" customFormat="1" ht="13.5">
      <c r="A112" s="409" t="s">
        <v>486</v>
      </c>
      <c r="B112" s="283">
        <v>0</v>
      </c>
      <c r="C112" s="283">
        <v>391992894</v>
      </c>
    </row>
    <row r="113" spans="1:6" s="77" customFormat="1" ht="13.5">
      <c r="A113" s="410" t="s">
        <v>431</v>
      </c>
      <c r="B113" s="283">
        <v>0</v>
      </c>
      <c r="C113" s="283">
        <v>-1969000</v>
      </c>
    </row>
    <row r="114" spans="1:6" s="77" customFormat="1" ht="13.5">
      <c r="A114" s="410" t="s">
        <v>487</v>
      </c>
      <c r="B114" s="283">
        <v>0</v>
      </c>
      <c r="C114" s="283">
        <v>393961894</v>
      </c>
    </row>
    <row r="115" spans="1:6" s="77" customFormat="1" ht="13.5">
      <c r="A115" s="409" t="s">
        <v>488</v>
      </c>
      <c r="B115" s="283">
        <v>29252753562</v>
      </c>
      <c r="C115" s="283">
        <v>34160284749</v>
      </c>
    </row>
    <row r="116" spans="1:6" s="77" customFormat="1" ht="13.5">
      <c r="A116" s="409" t="s">
        <v>489</v>
      </c>
      <c r="B116" s="283">
        <v>1816480500</v>
      </c>
      <c r="C116" s="283">
        <v>1816480500</v>
      </c>
    </row>
    <row r="117" spans="1:6" s="77" customFormat="1" ht="13.5">
      <c r="A117" s="412" t="s">
        <v>490</v>
      </c>
      <c r="B117" s="283">
        <v>0</v>
      </c>
      <c r="C117" s="283">
        <v>0</v>
      </c>
    </row>
    <row r="118" spans="1:6" s="77" customFormat="1" ht="13.5">
      <c r="A118" s="413" t="s">
        <v>491</v>
      </c>
      <c r="B118" s="283">
        <v>0</v>
      </c>
      <c r="C118" s="283">
        <v>0</v>
      </c>
    </row>
    <row r="119" spans="1:6" s="77" customFormat="1" ht="13.5">
      <c r="A119" s="348" t="s">
        <v>134</v>
      </c>
      <c r="B119" s="348">
        <v>31288542202086</v>
      </c>
      <c r="C119" s="348">
        <v>29035383933220</v>
      </c>
    </row>
    <row r="120" spans="1:6" s="77" customFormat="1" ht="13.5">
      <c r="A120" s="408" t="s">
        <v>492</v>
      </c>
      <c r="B120" s="283">
        <v>28669561416730</v>
      </c>
      <c r="C120" s="283">
        <v>26272343360990</v>
      </c>
    </row>
    <row r="121" spans="1:6" s="77" customFormat="1" ht="13.5">
      <c r="A121" s="409" t="s">
        <v>493</v>
      </c>
      <c r="B121" s="283">
        <v>20248951221777</v>
      </c>
      <c r="C121" s="283">
        <v>19392152928941</v>
      </c>
    </row>
    <row r="122" spans="1:6" s="77" customFormat="1" ht="13.5">
      <c r="A122" s="410" t="s">
        <v>494</v>
      </c>
      <c r="B122" s="283">
        <v>17673743995358</v>
      </c>
      <c r="C122" s="283">
        <v>16862410964201</v>
      </c>
    </row>
    <row r="123" spans="1:6" s="77" customFormat="1" ht="13.5">
      <c r="A123" s="411" t="s">
        <v>450</v>
      </c>
      <c r="B123" s="283">
        <v>4956762657513</v>
      </c>
      <c r="C123" s="283">
        <v>4277400858996</v>
      </c>
      <c r="E123" s="82"/>
    </row>
    <row r="124" spans="1:6" s="77" customFormat="1" ht="13.5">
      <c r="A124" s="411" t="s">
        <v>451</v>
      </c>
      <c r="B124" s="283">
        <v>1966628388104</v>
      </c>
      <c r="C124" s="283">
        <v>1894863674220</v>
      </c>
      <c r="E124" s="82"/>
    </row>
    <row r="125" spans="1:6" s="77" customFormat="1" ht="13.5">
      <c r="A125" s="411" t="s">
        <v>452</v>
      </c>
      <c r="B125" s="283">
        <v>10016203245768</v>
      </c>
      <c r="C125" s="283">
        <v>9993652727160</v>
      </c>
      <c r="E125" s="82"/>
      <c r="F125" s="82"/>
    </row>
    <row r="126" spans="1:6" s="77" customFormat="1" ht="13.5">
      <c r="A126" s="411" t="s">
        <v>453</v>
      </c>
      <c r="B126" s="283">
        <v>734149703973</v>
      </c>
      <c r="C126" s="283">
        <v>696493703825</v>
      </c>
      <c r="E126" s="82"/>
    </row>
    <row r="127" spans="1:6" s="77" customFormat="1" ht="13.5">
      <c r="A127" s="410" t="s">
        <v>495</v>
      </c>
      <c r="B127" s="283">
        <v>2575207226419</v>
      </c>
      <c r="C127" s="283">
        <v>2529741964740</v>
      </c>
      <c r="E127" s="82"/>
    </row>
    <row r="128" spans="1:6" s="77" customFormat="1" ht="13.5">
      <c r="A128" s="411" t="s">
        <v>450</v>
      </c>
      <c r="B128" s="283">
        <v>2472558317892</v>
      </c>
      <c r="C128" s="283">
        <v>2423200303768</v>
      </c>
      <c r="E128" s="82"/>
    </row>
    <row r="129" spans="1:6" s="77" customFormat="1" ht="13.5">
      <c r="A129" s="411" t="s">
        <v>451</v>
      </c>
      <c r="B129" s="283">
        <v>102648908527</v>
      </c>
      <c r="C129" s="283">
        <v>106541660972</v>
      </c>
      <c r="E129" s="82"/>
    </row>
    <row r="130" spans="1:6" s="77" customFormat="1" ht="13.5">
      <c r="A130" s="409" t="s">
        <v>496</v>
      </c>
      <c r="B130" s="283">
        <v>0</v>
      </c>
      <c r="C130" s="283">
        <v>0</v>
      </c>
    </row>
    <row r="131" spans="1:6" s="77" customFormat="1" ht="13.5">
      <c r="A131" s="410" t="s">
        <v>494</v>
      </c>
      <c r="B131" s="283">
        <v>0</v>
      </c>
      <c r="C131" s="283">
        <v>0</v>
      </c>
    </row>
    <row r="132" spans="1:6" s="77" customFormat="1" ht="13.5">
      <c r="A132" s="411" t="s">
        <v>450</v>
      </c>
      <c r="B132" s="283">
        <v>0</v>
      </c>
      <c r="C132" s="283">
        <v>0</v>
      </c>
    </row>
    <row r="133" spans="1:6" s="77" customFormat="1" ht="13.5">
      <c r="A133" s="411" t="s">
        <v>451</v>
      </c>
      <c r="B133" s="283">
        <v>0</v>
      </c>
      <c r="C133" s="283">
        <v>0</v>
      </c>
    </row>
    <row r="134" spans="1:6" s="77" customFormat="1" ht="13.5">
      <c r="A134" s="411" t="s">
        <v>452</v>
      </c>
      <c r="B134" s="283">
        <v>0</v>
      </c>
      <c r="C134" s="283">
        <v>0</v>
      </c>
      <c r="E134" s="325"/>
    </row>
    <row r="135" spans="1:6" s="77" customFormat="1" ht="13.5">
      <c r="A135" s="411" t="s">
        <v>453</v>
      </c>
      <c r="B135" s="283">
        <v>0</v>
      </c>
      <c r="C135" s="283">
        <v>0</v>
      </c>
      <c r="E135" s="325"/>
      <c r="F135" s="82"/>
    </row>
    <row r="136" spans="1:6" s="77" customFormat="1" ht="13.5">
      <c r="A136" s="410" t="s">
        <v>495</v>
      </c>
      <c r="B136" s="283">
        <v>0</v>
      </c>
      <c r="C136" s="283">
        <v>0</v>
      </c>
      <c r="E136" s="325"/>
    </row>
    <row r="137" spans="1:6" s="77" customFormat="1" ht="13.5">
      <c r="A137" s="411" t="s">
        <v>450</v>
      </c>
      <c r="B137" s="283">
        <v>0</v>
      </c>
      <c r="C137" s="283">
        <v>0</v>
      </c>
    </row>
    <row r="138" spans="1:6" s="77" customFormat="1" ht="13.5">
      <c r="A138" s="411" t="s">
        <v>451</v>
      </c>
      <c r="B138" s="283">
        <v>0</v>
      </c>
      <c r="C138" s="283">
        <v>0</v>
      </c>
    </row>
    <row r="139" spans="1:6" s="77" customFormat="1" ht="13.5">
      <c r="A139" s="409" t="s">
        <v>497</v>
      </c>
      <c r="B139" s="283">
        <v>8420610194953</v>
      </c>
      <c r="C139" s="283">
        <v>6880190432049</v>
      </c>
    </row>
    <row r="140" spans="1:6" s="77" customFormat="1" ht="13.5">
      <c r="A140" s="412" t="s">
        <v>498</v>
      </c>
      <c r="B140" s="283">
        <v>2618980785356</v>
      </c>
      <c r="C140" s="283">
        <v>2763040572230</v>
      </c>
    </row>
    <row r="141" spans="1:6" s="77" customFormat="1" ht="13.5">
      <c r="A141" s="409" t="s">
        <v>499</v>
      </c>
      <c r="B141" s="283">
        <v>201774536850</v>
      </c>
      <c r="C141" s="283">
        <v>137596784850</v>
      </c>
    </row>
    <row r="142" spans="1:6" s="77" customFormat="1" ht="13.5">
      <c r="A142" s="409" t="s">
        <v>500</v>
      </c>
      <c r="B142" s="283">
        <v>421924801515</v>
      </c>
      <c r="C142" s="283">
        <v>498162285398</v>
      </c>
    </row>
    <row r="143" spans="1:6" s="77" customFormat="1" ht="13.5">
      <c r="A143" s="409" t="s">
        <v>501</v>
      </c>
      <c r="B143" s="283">
        <v>39314727692</v>
      </c>
      <c r="C143" s="283">
        <v>195876913942</v>
      </c>
    </row>
    <row r="144" spans="1:6" s="77" customFormat="1" ht="13.5">
      <c r="A144" s="409" t="s">
        <v>502</v>
      </c>
      <c r="B144" s="283">
        <v>1243660090816</v>
      </c>
      <c r="C144" s="283">
        <v>1343166057696</v>
      </c>
    </row>
    <row r="145" spans="1:3" s="77" customFormat="1" ht="13.5">
      <c r="A145" s="410" t="s">
        <v>503</v>
      </c>
      <c r="B145" s="283">
        <v>1243660090816</v>
      </c>
      <c r="C145" s="283">
        <v>1343166057696</v>
      </c>
    </row>
    <row r="146" spans="1:3" s="77" customFormat="1" ht="13.5">
      <c r="A146" s="409" t="s">
        <v>504</v>
      </c>
      <c r="B146" s="283">
        <v>1284336494</v>
      </c>
      <c r="C146" s="283">
        <v>12869881075</v>
      </c>
    </row>
    <row r="147" spans="1:3" s="77" customFormat="1" ht="13.5">
      <c r="A147" s="409" t="s">
        <v>505</v>
      </c>
      <c r="B147" s="283">
        <v>192297366543</v>
      </c>
      <c r="C147" s="283">
        <v>196488172364</v>
      </c>
    </row>
    <row r="148" spans="1:3" s="77" customFormat="1" ht="13.5">
      <c r="A148" s="409" t="s">
        <v>506</v>
      </c>
      <c r="B148" s="283">
        <v>3708798853</v>
      </c>
      <c r="C148" s="283">
        <v>4552662331</v>
      </c>
    </row>
    <row r="149" spans="1:3" s="77" customFormat="1" ht="13.5">
      <c r="A149" s="409" t="s">
        <v>507</v>
      </c>
      <c r="B149" s="283">
        <v>586913385</v>
      </c>
      <c r="C149" s="283">
        <v>1066371243</v>
      </c>
    </row>
    <row r="150" spans="1:3" s="77" customFormat="1" ht="13.5">
      <c r="A150" s="409" t="s">
        <v>508</v>
      </c>
      <c r="B150" s="283">
        <v>0</v>
      </c>
      <c r="C150" s="283">
        <v>0</v>
      </c>
    </row>
    <row r="151" spans="1:3" s="77" customFormat="1" ht="13.5">
      <c r="A151" s="409" t="s">
        <v>509</v>
      </c>
      <c r="B151" s="283">
        <v>7813513731</v>
      </c>
      <c r="C151" s="283">
        <v>8330655668</v>
      </c>
    </row>
    <row r="152" spans="1:3" s="77" customFormat="1" ht="13.5">
      <c r="A152" s="409" t="s">
        <v>510</v>
      </c>
      <c r="B152" s="283">
        <v>150615010323</v>
      </c>
      <c r="C152" s="283">
        <v>0</v>
      </c>
    </row>
    <row r="153" spans="1:3" s="77" customFormat="1" ht="13.5">
      <c r="A153" s="409" t="s">
        <v>511</v>
      </c>
      <c r="B153" s="283">
        <v>17023407320</v>
      </c>
      <c r="C153" s="283">
        <v>16536560769</v>
      </c>
    </row>
    <row r="154" spans="1:3" s="77" customFormat="1" ht="13.5">
      <c r="A154" s="410" t="s">
        <v>460</v>
      </c>
      <c r="B154" s="283">
        <v>-1313609774</v>
      </c>
      <c r="C154" s="283">
        <v>-1227048236</v>
      </c>
    </row>
    <row r="155" spans="1:3" s="77" customFormat="1" ht="13.5">
      <c r="A155" s="410" t="s">
        <v>512</v>
      </c>
      <c r="B155" s="283">
        <v>18337017094</v>
      </c>
      <c r="C155" s="283">
        <v>17763609005</v>
      </c>
    </row>
    <row r="156" spans="1:3" s="77" customFormat="1" ht="13.5">
      <c r="A156" s="409" t="s">
        <v>513</v>
      </c>
      <c r="B156" s="283">
        <v>0</v>
      </c>
      <c r="C156" s="283">
        <v>0</v>
      </c>
    </row>
    <row r="157" spans="1:3" s="77" customFormat="1" ht="13.5">
      <c r="A157" s="410" t="s">
        <v>514</v>
      </c>
      <c r="B157" s="283">
        <v>80002583928</v>
      </c>
      <c r="C157" s="283">
        <v>78733490025</v>
      </c>
    </row>
    <row r="158" spans="1:3" s="77" customFormat="1" ht="13.5">
      <c r="A158" s="410" t="s">
        <v>515</v>
      </c>
      <c r="B158" s="283">
        <v>-80002583928</v>
      </c>
      <c r="C158" s="283">
        <v>-78733490025</v>
      </c>
    </row>
    <row r="159" spans="1:3" s="77" customFormat="1" ht="13.5">
      <c r="A159" s="411" t="s">
        <v>516</v>
      </c>
      <c r="B159" s="283"/>
      <c r="C159" s="283">
        <v>-78733490025</v>
      </c>
    </row>
    <row r="160" spans="1:3" s="77" customFormat="1" ht="13.5">
      <c r="A160" s="409" t="s">
        <v>517</v>
      </c>
      <c r="B160" s="283">
        <v>275884177816</v>
      </c>
      <c r="C160" s="283">
        <v>308090744501</v>
      </c>
    </row>
    <row r="161" spans="1:5" s="115" customFormat="1" ht="13.5">
      <c r="A161" s="335" t="s">
        <v>574</v>
      </c>
      <c r="B161" s="283">
        <v>199004291862</v>
      </c>
      <c r="C161" s="283">
        <v>244910112479</v>
      </c>
    </row>
    <row r="162" spans="1:5" s="115" customFormat="1" ht="13.5">
      <c r="A162" s="335" t="s">
        <v>575</v>
      </c>
      <c r="B162" s="283">
        <v>76879885954</v>
      </c>
      <c r="C162" s="283">
        <v>63180632022</v>
      </c>
    </row>
    <row r="163" spans="1:5" s="77" customFormat="1" ht="13.5">
      <c r="A163" s="409" t="s">
        <v>518</v>
      </c>
      <c r="B163" s="283">
        <v>6540402576</v>
      </c>
      <c r="C163" s="283">
        <v>6804630242</v>
      </c>
    </row>
    <row r="164" spans="1:5" s="77" customFormat="1" ht="13.5">
      <c r="A164" s="409" t="s">
        <v>519</v>
      </c>
      <c r="B164" s="283">
        <v>56552701442</v>
      </c>
      <c r="C164" s="283">
        <v>33498852151</v>
      </c>
    </row>
    <row r="165" spans="1:5" s="77" customFormat="1" ht="13.5">
      <c r="A165" s="412" t="s">
        <v>520</v>
      </c>
      <c r="B165" s="283">
        <v>0</v>
      </c>
      <c r="C165" s="283">
        <v>0</v>
      </c>
    </row>
    <row r="166" spans="1:5" s="77" customFormat="1" ht="13.5">
      <c r="A166" s="413" t="s">
        <v>521</v>
      </c>
      <c r="B166" s="283">
        <v>0</v>
      </c>
      <c r="C166" s="283">
        <v>0</v>
      </c>
    </row>
    <row r="167" spans="1:5" s="77" customFormat="1" ht="13.5">
      <c r="A167" s="348" t="s">
        <v>522</v>
      </c>
      <c r="B167" s="348">
        <v>4285730744503</v>
      </c>
      <c r="C167" s="348">
        <v>3342821637669</v>
      </c>
    </row>
    <row r="168" spans="1:5" s="77" customFormat="1" ht="13.5">
      <c r="A168" s="408" t="s">
        <v>523</v>
      </c>
      <c r="B168" s="283">
        <v>60312500000</v>
      </c>
      <c r="C168" s="283">
        <v>60312500000</v>
      </c>
    </row>
    <row r="169" spans="1:5" s="77" customFormat="1" ht="13.5">
      <c r="A169" s="409" t="s">
        <v>524</v>
      </c>
      <c r="B169" s="283"/>
      <c r="C169" s="283">
        <v>60312500000</v>
      </c>
    </row>
    <row r="170" spans="1:5" s="77" customFormat="1" ht="13.5">
      <c r="A170" s="412" t="s">
        <v>525</v>
      </c>
      <c r="B170" s="283">
        <v>101623120971</v>
      </c>
      <c r="C170" s="283">
        <v>101409747877</v>
      </c>
    </row>
    <row r="171" spans="1:5" s="77" customFormat="1" ht="13.5">
      <c r="A171" s="409" t="s">
        <v>526</v>
      </c>
      <c r="B171" s="283">
        <v>92233149030</v>
      </c>
      <c r="C171" s="283">
        <v>92233149030</v>
      </c>
    </row>
    <row r="172" spans="1:5" s="77" customFormat="1" ht="13.5">
      <c r="A172" s="409" t="s">
        <v>527</v>
      </c>
      <c r="B172" s="283">
        <v>9176598847</v>
      </c>
      <c r="C172" s="283">
        <v>9176598847</v>
      </c>
    </row>
    <row r="173" spans="1:5" s="85" customFormat="1" ht="13.5">
      <c r="A173" s="409" t="s">
        <v>528</v>
      </c>
      <c r="B173" s="283"/>
      <c r="C173" s="283">
        <v>0</v>
      </c>
    </row>
    <row r="174" spans="1:5" s="77" customFormat="1" ht="13.5">
      <c r="A174" s="412" t="s">
        <v>529</v>
      </c>
      <c r="B174" s="283">
        <v>283729680000</v>
      </c>
      <c r="C174" s="283">
        <v>283729680000</v>
      </c>
    </row>
    <row r="175" spans="1:5" s="77" customFormat="1" ht="13.5">
      <c r="A175" s="412" t="s">
        <v>530</v>
      </c>
      <c r="B175" s="283">
        <v>3788442592464</v>
      </c>
      <c r="C175" s="283">
        <v>3073638416484</v>
      </c>
      <c r="E175" s="78"/>
    </row>
    <row r="176" spans="1:5" s="77" customFormat="1" ht="13.5">
      <c r="A176" s="409" t="s">
        <v>531</v>
      </c>
      <c r="B176" s="283">
        <v>30156250000</v>
      </c>
      <c r="C176" s="283">
        <v>30156250000</v>
      </c>
    </row>
    <row r="177" spans="1:10" s="77" customFormat="1" ht="13.5">
      <c r="A177" s="409" t="s">
        <v>532</v>
      </c>
      <c r="B177" s="283">
        <v>1285800000000</v>
      </c>
      <c r="C177" s="283">
        <v>1285800000000</v>
      </c>
    </row>
    <row r="178" spans="1:10" s="77" customFormat="1" ht="13.5">
      <c r="A178" s="409" t="s">
        <v>533</v>
      </c>
      <c r="B178" s="283">
        <v>1482686996587</v>
      </c>
      <c r="C178" s="283">
        <v>1394614248897</v>
      </c>
    </row>
    <row r="179" spans="1:10" s="77" customFormat="1" ht="13.5">
      <c r="A179" s="410" t="s">
        <v>534</v>
      </c>
      <c r="B179" s="283">
        <v>643668410324</v>
      </c>
      <c r="C179" s="283">
        <v>133461621063</v>
      </c>
    </row>
    <row r="180" spans="1:10" s="77" customFormat="1" ht="13.5" hidden="1">
      <c r="A180" s="410" t="s">
        <v>535</v>
      </c>
      <c r="B180" s="283"/>
      <c r="C180" s="283"/>
    </row>
    <row r="181" spans="1:10" s="77" customFormat="1" ht="13.5">
      <c r="A181" s="410" t="s">
        <v>536</v>
      </c>
      <c r="B181" s="283">
        <v>839018586263</v>
      </c>
      <c r="C181" s="283">
        <v>1261152627834</v>
      </c>
    </row>
    <row r="182" spans="1:10" s="77" customFormat="1" ht="13.5">
      <c r="A182" s="409" t="s">
        <v>537</v>
      </c>
      <c r="B182" s="283">
        <v>335892955549</v>
      </c>
      <c r="C182" s="283">
        <v>321055455820</v>
      </c>
    </row>
    <row r="183" spans="1:10" s="77" customFormat="1" ht="13.5">
      <c r="A183" s="409" t="s">
        <v>538</v>
      </c>
      <c r="B183" s="283">
        <v>59791680947</v>
      </c>
      <c r="C183" s="283">
        <v>42012461767</v>
      </c>
    </row>
    <row r="184" spans="1:10" s="77" customFormat="1" ht="13.5">
      <c r="A184" s="409" t="s">
        <v>539</v>
      </c>
      <c r="B184" s="283">
        <v>594114709381</v>
      </c>
      <c r="C184" s="283">
        <v>0</v>
      </c>
    </row>
    <row r="185" spans="1:10" s="77" customFormat="1" ht="13.5">
      <c r="A185" s="412" t="s">
        <v>540</v>
      </c>
      <c r="B185" s="283">
        <v>-534502565</v>
      </c>
      <c r="C185" s="283">
        <v>-179856766452</v>
      </c>
    </row>
    <row r="186" spans="1:10" s="77" customFormat="1" ht="13.5">
      <c r="A186" s="409" t="s">
        <v>541</v>
      </c>
      <c r="B186" s="283">
        <v>0</v>
      </c>
      <c r="C186" s="283">
        <v>-179322263887</v>
      </c>
    </row>
    <row r="187" spans="1:10" s="77" customFormat="1" ht="13.5">
      <c r="A187" s="409" t="s">
        <v>542</v>
      </c>
      <c r="B187" s="283">
        <v>-534502565</v>
      </c>
      <c r="C187" s="283">
        <v>-534502565</v>
      </c>
    </row>
    <row r="188" spans="1:10" s="77" customFormat="1" ht="13.5">
      <c r="A188" s="412" t="s">
        <v>543</v>
      </c>
      <c r="B188" s="283">
        <v>52157353633</v>
      </c>
      <c r="C188" s="283">
        <v>3588059760</v>
      </c>
      <c r="D188" s="79"/>
      <c r="E188" s="79"/>
      <c r="F188" s="79"/>
      <c r="G188" s="79"/>
      <c r="H188" s="79"/>
      <c r="I188" s="79"/>
      <c r="J188" s="79"/>
    </row>
    <row r="189" spans="1:10" s="77" customFormat="1" ht="13.5">
      <c r="A189" s="409" t="s">
        <v>544</v>
      </c>
      <c r="B189" s="283">
        <v>-2811974137280</v>
      </c>
      <c r="C189" s="283">
        <v>-2936135960018</v>
      </c>
      <c r="D189" s="79"/>
      <c r="E189" s="79"/>
      <c r="F189" s="79"/>
      <c r="G189" s="79"/>
      <c r="H189" s="79"/>
      <c r="I189" s="79"/>
      <c r="J189" s="79"/>
    </row>
    <row r="190" spans="1:10" s="77" customFormat="1" ht="13.5">
      <c r="A190" s="409" t="s">
        <v>545</v>
      </c>
      <c r="B190" s="283">
        <v>100889501367</v>
      </c>
      <c r="C190" s="283">
        <v>71190694183</v>
      </c>
      <c r="D190" s="79"/>
      <c r="E190" s="79"/>
      <c r="F190" s="79"/>
      <c r="G190" s="79"/>
      <c r="H190" s="79"/>
      <c r="I190" s="79"/>
      <c r="J190" s="79"/>
    </row>
    <row r="191" spans="1:10" s="77" customFormat="1" ht="13.5">
      <c r="A191" s="409" t="s">
        <v>546</v>
      </c>
      <c r="B191" s="283">
        <v>0</v>
      </c>
      <c r="C191" s="283">
        <v>0</v>
      </c>
      <c r="D191" s="79"/>
      <c r="E191" s="79"/>
      <c r="F191" s="79"/>
      <c r="G191" s="79"/>
      <c r="H191" s="79"/>
      <c r="I191" s="79"/>
      <c r="J191" s="79"/>
    </row>
    <row r="192" spans="1:10" s="77" customFormat="1" ht="13.5">
      <c r="A192" s="409" t="s">
        <v>547</v>
      </c>
      <c r="B192" s="283">
        <v>2627317882948</v>
      </c>
      <c r="C192" s="283">
        <v>2785781491913</v>
      </c>
      <c r="D192" s="689"/>
      <c r="E192" s="79"/>
      <c r="F192" s="79"/>
      <c r="G192" s="79"/>
      <c r="H192" s="79"/>
      <c r="I192" s="79"/>
      <c r="J192" s="79"/>
    </row>
    <row r="193" spans="1:10" s="77" customFormat="1" ht="13.5">
      <c r="A193" s="409" t="s">
        <v>548</v>
      </c>
      <c r="B193" s="283">
        <v>-114398711617</v>
      </c>
      <c r="C193" s="283">
        <v>-129897659709</v>
      </c>
      <c r="D193" s="689"/>
      <c r="E193" s="79"/>
      <c r="F193" s="79"/>
      <c r="G193" s="79"/>
      <c r="H193" s="79"/>
      <c r="I193" s="79"/>
      <c r="J193" s="79"/>
    </row>
    <row r="194" spans="1:10" s="77" customFormat="1" ht="13.5">
      <c r="A194" s="409" t="s">
        <v>549</v>
      </c>
      <c r="B194" s="283">
        <v>-127892315979</v>
      </c>
      <c r="C194" s="283">
        <v>-166517566581</v>
      </c>
      <c r="D194" s="79"/>
      <c r="E194" s="79"/>
      <c r="F194" s="79"/>
      <c r="G194" s="79"/>
      <c r="H194" s="79"/>
      <c r="I194" s="79"/>
      <c r="J194" s="79"/>
    </row>
    <row r="195" spans="1:10" s="77" customFormat="1" ht="13.5">
      <c r="A195" s="409" t="s">
        <v>550</v>
      </c>
      <c r="B195" s="283">
        <v>381318133520</v>
      </c>
      <c r="C195" s="283">
        <v>381318133520</v>
      </c>
      <c r="D195" s="79"/>
      <c r="E195" s="79"/>
      <c r="F195" s="79"/>
      <c r="G195" s="79"/>
      <c r="H195" s="79"/>
      <c r="I195" s="79"/>
      <c r="J195" s="79"/>
    </row>
    <row r="196" spans="1:10" s="77" customFormat="1" ht="13.5">
      <c r="A196" s="413" t="s">
        <v>551</v>
      </c>
      <c r="B196" s="283">
        <v>-3102999326</v>
      </c>
      <c r="C196" s="283">
        <v>-2151073548</v>
      </c>
      <c r="D196" s="79"/>
      <c r="E196" s="79"/>
      <c r="F196" s="79"/>
      <c r="G196" s="79"/>
      <c r="H196" s="79"/>
      <c r="I196" s="79"/>
      <c r="J196" s="79"/>
    </row>
    <row r="197" spans="1:10" s="77" customFormat="1" ht="13.5">
      <c r="A197" s="349" t="s">
        <v>552</v>
      </c>
      <c r="B197" s="350">
        <v>35574272946589</v>
      </c>
      <c r="C197" s="350">
        <v>32378205570889</v>
      </c>
      <c r="D197" s="79"/>
      <c r="E197" s="79"/>
      <c r="F197" s="79"/>
      <c r="G197" s="79"/>
      <c r="H197" s="79"/>
      <c r="I197" s="79"/>
      <c r="J197" s="79"/>
    </row>
    <row r="198" spans="1:10">
      <c r="D198" s="80"/>
      <c r="E198" s="81"/>
      <c r="F198" s="81"/>
      <c r="G198" s="81"/>
      <c r="H198" s="81"/>
      <c r="I198" s="81"/>
      <c r="J198" s="81"/>
    </row>
    <row r="199" spans="1:10">
      <c r="B199" s="82"/>
      <c r="C199" s="82"/>
      <c r="D199" s="80"/>
      <c r="E199" s="81"/>
      <c r="F199" s="81"/>
      <c r="G199" s="81"/>
      <c r="H199" s="81"/>
      <c r="I199" s="81"/>
      <c r="J199" s="81"/>
    </row>
    <row r="200" spans="1:10">
      <c r="D200" s="80"/>
      <c r="E200" s="81"/>
      <c r="F200" s="81"/>
      <c r="G200" s="81"/>
      <c r="H200" s="81"/>
      <c r="I200" s="81"/>
      <c r="J200" s="81"/>
    </row>
    <row r="201" spans="1:10">
      <c r="B201" s="83"/>
      <c r="D201" s="80"/>
      <c r="E201" s="81"/>
      <c r="F201" s="81"/>
      <c r="G201" s="81"/>
      <c r="H201" s="81"/>
      <c r="I201" s="81"/>
      <c r="J201" s="81"/>
    </row>
    <row r="202" spans="1:10">
      <c r="D202" s="80"/>
      <c r="E202" s="81"/>
      <c r="F202" s="81"/>
      <c r="G202" s="81"/>
      <c r="H202" s="81"/>
      <c r="I202" s="81"/>
      <c r="J202" s="81"/>
    </row>
  </sheetData>
  <mergeCells count="4">
    <mergeCell ref="A3:C3"/>
    <mergeCell ref="D192:D193"/>
    <mergeCell ref="E11:J14"/>
    <mergeCell ref="A2:C2"/>
  </mergeCells>
  <phoneticPr fontId="98" type="noConversion"/>
  <pageMargins left="0.7" right="0.7" top="0.75" bottom="0.75" header="0.3" footer="0.3"/>
  <pageSetup paperSize="9" scale="69" fitToHeight="0" orientation="portrait" r:id="rId1"/>
  <rowBreaks count="2" manualBreakCount="2">
    <brk id="57" max="2" man="1"/>
    <brk id="118" max="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I68"/>
  <sheetViews>
    <sheetView showGridLines="0" view="pageBreakPreview" zoomScaleNormal="100" zoomScaleSheetLayoutView="100" workbookViewId="0">
      <selection activeCell="AM41" sqref="AM41"/>
    </sheetView>
  </sheetViews>
  <sheetFormatPr defaultColWidth="8.88671875" defaultRowHeight="14.25"/>
  <cols>
    <col min="1" max="1" width="2.21875" style="81" customWidth="1"/>
    <col min="2" max="2" width="29.77734375" style="81" customWidth="1"/>
    <col min="3" max="23" width="8.77734375" style="81" hidden="1" customWidth="1"/>
    <col min="24" max="28" width="8.77734375" style="81" customWidth="1"/>
    <col min="29" max="29" width="8.88671875" style="76"/>
    <col min="30" max="31" width="14.88671875" style="76" bestFit="1" customWidth="1"/>
    <col min="32" max="32" width="14.88671875" style="75" bestFit="1" customWidth="1"/>
    <col min="33" max="35" width="10.44140625" style="75" bestFit="1" customWidth="1"/>
    <col min="36" max="16384" width="8.88671875" style="76"/>
  </cols>
  <sheetData>
    <row r="1" spans="1:35" s="441" customFormat="1" ht="9.9499999999999993" customHeight="1">
      <c r="A1" s="439"/>
      <c r="B1" s="439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E1" s="75"/>
      <c r="AF1" s="75"/>
      <c r="AG1" s="75"/>
      <c r="AH1" s="75"/>
    </row>
    <row r="2" spans="1:35" s="441" customFormat="1" ht="33" customHeight="1">
      <c r="A2" s="442" t="s">
        <v>583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E2" s="75"/>
      <c r="AF2" s="75"/>
      <c r="AG2" s="75"/>
      <c r="AH2" s="75"/>
    </row>
    <row r="3" spans="1:35" s="445" customFormat="1" ht="17.25">
      <c r="A3" s="443"/>
      <c r="B3" s="443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E3" s="446"/>
      <c r="AF3" s="446"/>
      <c r="AG3" s="446"/>
      <c r="AH3" s="446"/>
    </row>
    <row r="4" spans="1:35" ht="18" customHeight="1">
      <c r="A4" s="691"/>
      <c r="B4" s="691"/>
      <c r="C4" s="447" t="s">
        <v>584</v>
      </c>
      <c r="D4" s="447" t="s">
        <v>585</v>
      </c>
      <c r="E4" s="447" t="s">
        <v>586</v>
      </c>
      <c r="F4" s="447" t="s">
        <v>587</v>
      </c>
      <c r="G4" s="448" t="s">
        <v>588</v>
      </c>
      <c r="H4" s="294" t="s">
        <v>589</v>
      </c>
      <c r="I4" s="294" t="s">
        <v>64</v>
      </c>
      <c r="J4" s="294" t="s">
        <v>590</v>
      </c>
      <c r="K4" s="294" t="s">
        <v>66</v>
      </c>
      <c r="L4" s="294" t="s">
        <v>591</v>
      </c>
      <c r="M4" s="294" t="s">
        <v>592</v>
      </c>
      <c r="N4" s="294" t="s">
        <v>69</v>
      </c>
      <c r="O4" s="294" t="s">
        <v>593</v>
      </c>
      <c r="P4" s="294" t="s">
        <v>594</v>
      </c>
      <c r="Q4" s="294" t="s">
        <v>595</v>
      </c>
      <c r="R4" s="294" t="s">
        <v>74</v>
      </c>
      <c r="S4" s="294" t="s">
        <v>75</v>
      </c>
      <c r="T4" s="294" t="s">
        <v>92</v>
      </c>
      <c r="U4" s="294" t="s">
        <v>76</v>
      </c>
      <c r="V4" s="294" t="s">
        <v>596</v>
      </c>
      <c r="W4" s="414" t="s">
        <v>23</v>
      </c>
      <c r="X4" s="414" t="s">
        <v>50</v>
      </c>
      <c r="Y4" s="414" t="s">
        <v>597</v>
      </c>
      <c r="Z4" s="414" t="s">
        <v>54</v>
      </c>
      <c r="AA4" s="414" t="s">
        <v>598</v>
      </c>
      <c r="AB4" s="294" t="s">
        <v>60</v>
      </c>
    </row>
    <row r="5" spans="1:35">
      <c r="A5" s="449"/>
      <c r="B5" s="449" t="s">
        <v>599</v>
      </c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1"/>
    </row>
    <row r="6" spans="1:35">
      <c r="A6" s="452"/>
      <c r="B6" s="453" t="s">
        <v>600</v>
      </c>
      <c r="C6" s="454">
        <v>8.218856528339888</v>
      </c>
      <c r="D6" s="454">
        <v>10.003575894793517</v>
      </c>
      <c r="E6" s="454">
        <v>9.2772933659521115</v>
      </c>
      <c r="F6" s="454">
        <v>13.29569101940856</v>
      </c>
      <c r="G6" s="454">
        <v>15.907882329003096</v>
      </c>
      <c r="H6" s="454">
        <v>15.261130586341473</v>
      </c>
      <c r="I6" s="454">
        <v>10.579596437630769</v>
      </c>
      <c r="J6" s="454">
        <v>10.736649581625015</v>
      </c>
      <c r="K6" s="454">
        <v>10.905529321333676</v>
      </c>
      <c r="L6" s="454">
        <v>10.908158138945613</v>
      </c>
      <c r="M6" s="454">
        <v>10.051641622013637</v>
      </c>
      <c r="N6" s="454">
        <v>11.237157401361205</v>
      </c>
      <c r="O6" s="454">
        <v>18.973858387745516</v>
      </c>
      <c r="P6" s="454">
        <v>26.48421131104644</v>
      </c>
      <c r="Q6" s="454">
        <v>30.893714246354968</v>
      </c>
      <c r="R6" s="454">
        <v>32.03713103810766</v>
      </c>
      <c r="S6" s="454">
        <v>38.009049586358131</v>
      </c>
      <c r="T6" s="454">
        <v>29.537495689978869</v>
      </c>
      <c r="U6" s="454">
        <v>28.890204366181074</v>
      </c>
      <c r="V6" s="454">
        <v>25.524091511101489</v>
      </c>
      <c r="W6" s="454">
        <v>22.645934392513762</v>
      </c>
      <c r="X6" s="454">
        <v>20.310716705247678</v>
      </c>
      <c r="Y6" s="454">
        <v>17.170388757661716</v>
      </c>
      <c r="Z6" s="454">
        <v>15.9730242865745</v>
      </c>
      <c r="AA6" s="454">
        <v>20.645310026544756</v>
      </c>
      <c r="AB6" s="455">
        <v>24.390690351250033</v>
      </c>
    </row>
    <row r="7" spans="1:35">
      <c r="A7" s="456"/>
      <c r="B7" s="457" t="s">
        <v>601</v>
      </c>
      <c r="C7" s="458">
        <v>5</v>
      </c>
      <c r="D7" s="458">
        <v>5.86</v>
      </c>
      <c r="E7" s="458">
        <v>5.37</v>
      </c>
      <c r="F7" s="458">
        <v>8.39</v>
      </c>
      <c r="G7" s="458">
        <v>10.166643228516039</v>
      </c>
      <c r="H7" s="458">
        <v>9.996893418095901</v>
      </c>
      <c r="I7" s="458">
        <v>6.3583133237245502</v>
      </c>
      <c r="J7" s="458">
        <v>6.0250472193447022</v>
      </c>
      <c r="K7" s="458">
        <v>6.4823926049698386</v>
      </c>
      <c r="L7" s="458">
        <v>6.683399828616774</v>
      </c>
      <c r="M7" s="458">
        <v>6.1913881022101265</v>
      </c>
      <c r="N7" s="458">
        <v>7.0524987881717909</v>
      </c>
      <c r="O7" s="458">
        <v>11.663006801885048</v>
      </c>
      <c r="P7" s="458">
        <v>19.161462225783257</v>
      </c>
      <c r="Q7" s="458">
        <v>23.385225234673825</v>
      </c>
      <c r="R7" s="458">
        <v>23.152018678507474</v>
      </c>
      <c r="S7" s="458">
        <v>26.38186493360282</v>
      </c>
      <c r="T7" s="458">
        <v>21.256661994409988</v>
      </c>
      <c r="U7" s="458">
        <v>20.462193736698943</v>
      </c>
      <c r="V7" s="458">
        <v>17.226031637252291</v>
      </c>
      <c r="W7" s="458">
        <v>14.456523363192627</v>
      </c>
      <c r="X7" s="458">
        <v>13.070578360391595</v>
      </c>
      <c r="Y7" s="458">
        <v>10.711741922280142</v>
      </c>
      <c r="Z7" s="458">
        <v>9.3908948411654585</v>
      </c>
      <c r="AA7" s="458">
        <v>13.299637355138387</v>
      </c>
      <c r="AB7" s="459">
        <v>16.287878018593105</v>
      </c>
    </row>
    <row r="8" spans="1:35">
      <c r="A8" s="449"/>
      <c r="B8" s="449" t="s">
        <v>602</v>
      </c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Q8" s="450"/>
      <c r="R8" s="450"/>
      <c r="S8" s="450"/>
      <c r="T8" s="450"/>
      <c r="U8" s="450"/>
      <c r="V8" s="450"/>
      <c r="W8" s="450"/>
      <c r="X8" s="450"/>
      <c r="Y8" s="450"/>
      <c r="Z8" s="450"/>
      <c r="AA8" s="450"/>
      <c r="AB8" s="451"/>
    </row>
    <row r="9" spans="1:35">
      <c r="A9" s="452"/>
      <c r="B9" s="453" t="s">
        <v>603</v>
      </c>
      <c r="C9" s="460">
        <v>7625</v>
      </c>
      <c r="D9" s="460">
        <v>7999</v>
      </c>
      <c r="E9" s="460">
        <v>7801</v>
      </c>
      <c r="F9" s="460">
        <v>8138</v>
      </c>
      <c r="G9" s="460">
        <v>8607</v>
      </c>
      <c r="H9" s="460">
        <v>8528</v>
      </c>
      <c r="I9" s="460">
        <v>8727</v>
      </c>
      <c r="J9" s="460">
        <v>7978</v>
      </c>
      <c r="K9" s="460">
        <v>8386</v>
      </c>
      <c r="L9" s="460">
        <v>8096</v>
      </c>
      <c r="M9" s="460">
        <v>7459</v>
      </c>
      <c r="N9" s="460">
        <v>7620</v>
      </c>
      <c r="O9" s="460">
        <v>6902</v>
      </c>
      <c r="P9" s="460">
        <v>7718</v>
      </c>
      <c r="Q9" s="460">
        <v>8363</v>
      </c>
      <c r="R9" s="460">
        <v>9251</v>
      </c>
      <c r="S9" s="460">
        <v>9753</v>
      </c>
      <c r="T9" s="460">
        <v>10314</v>
      </c>
      <c r="U9" s="460">
        <v>10033</v>
      </c>
      <c r="V9" s="460">
        <v>10056</v>
      </c>
      <c r="W9" s="460">
        <v>9876</v>
      </c>
      <c r="X9" s="460">
        <v>8766</v>
      </c>
      <c r="Y9" s="460">
        <v>8384</v>
      </c>
      <c r="Z9" s="460">
        <v>8304</v>
      </c>
      <c r="AA9" s="460">
        <v>9146</v>
      </c>
      <c r="AB9" s="461">
        <v>9460</v>
      </c>
    </row>
    <row r="10" spans="1:35">
      <c r="A10" s="456"/>
      <c r="B10" s="457" t="s">
        <v>604</v>
      </c>
      <c r="C10" s="462">
        <v>8790.5</v>
      </c>
      <c r="D10" s="462">
        <v>11464.8</v>
      </c>
      <c r="E10" s="462">
        <v>10894.3</v>
      </c>
      <c r="F10" s="462">
        <v>10361.700000000001</v>
      </c>
      <c r="G10" s="462">
        <v>12349.2</v>
      </c>
      <c r="H10" s="462">
        <v>11616.3</v>
      </c>
      <c r="I10" s="462">
        <v>11956.5</v>
      </c>
      <c r="J10" s="462">
        <v>11110.2</v>
      </c>
      <c r="K10" s="462">
        <v>12355.3</v>
      </c>
      <c r="L10" s="462">
        <v>12656.8</v>
      </c>
      <c r="M10" s="462">
        <v>11324</v>
      </c>
      <c r="N10" s="462">
        <v>9096.5</v>
      </c>
      <c r="O10" s="462">
        <v>9136.1</v>
      </c>
      <c r="P10" s="462">
        <v>10459.6</v>
      </c>
      <c r="Q10" s="462">
        <v>10934.9</v>
      </c>
      <c r="R10" s="462">
        <v>12345.8</v>
      </c>
      <c r="S10" s="462">
        <v>14737.3</v>
      </c>
      <c r="T10" s="462">
        <v>17541.7</v>
      </c>
      <c r="U10" s="462">
        <v>17595.8</v>
      </c>
      <c r="V10" s="462">
        <v>18199.2</v>
      </c>
      <c r="W10" s="462">
        <v>20582.7</v>
      </c>
      <c r="X10" s="462">
        <v>15709.7</v>
      </c>
      <c r="Y10" s="462">
        <v>14492.4</v>
      </c>
      <c r="Z10" s="462">
        <v>18292.2</v>
      </c>
      <c r="AA10" s="462">
        <v>17428.400000000001</v>
      </c>
      <c r="AB10" s="463">
        <v>169514</v>
      </c>
    </row>
    <row r="11" spans="1:35">
      <c r="A11" s="449"/>
      <c r="B11" s="449" t="s">
        <v>605</v>
      </c>
      <c r="C11" s="450"/>
      <c r="D11" s="450"/>
      <c r="E11" s="450"/>
      <c r="F11" s="450"/>
      <c r="G11" s="450"/>
      <c r="H11" s="450"/>
      <c r="I11" s="450"/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0"/>
      <c r="AB11" s="451"/>
    </row>
    <row r="12" spans="1:35">
      <c r="A12" s="452"/>
      <c r="B12" s="453" t="s">
        <v>606</v>
      </c>
      <c r="C12" s="460">
        <v>8380.9003373279993</v>
      </c>
      <c r="D12" s="460">
        <v>11007.000186712999</v>
      </c>
      <c r="E12" s="460">
        <v>11610.621699853002</v>
      </c>
      <c r="F12" s="460">
        <v>12060.936604200999</v>
      </c>
      <c r="G12" s="460">
        <v>11594</v>
      </c>
      <c r="H12" s="460">
        <v>11456.3</v>
      </c>
      <c r="I12" s="460">
        <v>12178.641943102</v>
      </c>
      <c r="J12" s="460">
        <v>11439.744198734999</v>
      </c>
      <c r="K12" s="460">
        <v>12846.6</v>
      </c>
      <c r="L12" s="460">
        <v>12678.5</v>
      </c>
      <c r="M12" s="460">
        <v>11009.171169667006</v>
      </c>
      <c r="N12" s="460">
        <v>11263.180184728</v>
      </c>
      <c r="O12" s="460">
        <v>8936.7077827479989</v>
      </c>
      <c r="P12" s="460">
        <v>10319.249617817986</v>
      </c>
      <c r="Q12" s="460">
        <v>11484.571334241988</v>
      </c>
      <c r="R12" s="460">
        <v>14025.327682109002</v>
      </c>
      <c r="S12" s="460">
        <v>16509.581423880994</v>
      </c>
      <c r="T12" s="460">
        <v>19259.753924166012</v>
      </c>
      <c r="U12" s="460">
        <v>19565.368722590993</v>
      </c>
      <c r="V12" s="460">
        <v>20941.916469837008</v>
      </c>
      <c r="W12" s="460">
        <v>21426.142499110007</v>
      </c>
      <c r="X12" s="460">
        <v>15344.358151076993</v>
      </c>
      <c r="Y12" s="460">
        <v>14186.790964300013</v>
      </c>
      <c r="Z12" s="460">
        <v>18428.667484968977</v>
      </c>
      <c r="AA12" s="460">
        <v>14900.859198359005</v>
      </c>
      <c r="AB12" s="461">
        <v>3184.7000958514991</v>
      </c>
    </row>
    <row r="13" spans="1:35">
      <c r="A13" s="452"/>
      <c r="B13" s="464" t="s">
        <v>607</v>
      </c>
      <c r="C13" s="465">
        <v>3098.9400557550998</v>
      </c>
      <c r="D13" s="465">
        <v>3172.7018855491001</v>
      </c>
      <c r="E13" s="465">
        <v>3124.0000925585</v>
      </c>
      <c r="F13" s="465">
        <v>2994.5325912949993</v>
      </c>
      <c r="G13" s="465">
        <v>3109.3</v>
      </c>
      <c r="H13" s="465">
        <v>3084.7</v>
      </c>
      <c r="I13" s="465">
        <v>2952.7011025378006</v>
      </c>
      <c r="J13" s="465">
        <v>2978.9434838442999</v>
      </c>
      <c r="K13" s="465">
        <v>3068.3</v>
      </c>
      <c r="L13" s="465">
        <v>2982.8</v>
      </c>
      <c r="M13" s="465">
        <v>3065.2365598312008</v>
      </c>
      <c r="N13" s="465">
        <v>2963.8001717333345</v>
      </c>
      <c r="O13" s="465">
        <v>2664.8642585897001</v>
      </c>
      <c r="P13" s="465">
        <v>2473.7877951550008</v>
      </c>
      <c r="Q13" s="465">
        <v>2349.4491811605017</v>
      </c>
      <c r="R13" s="465">
        <v>2346.5016588088779</v>
      </c>
      <c r="S13" s="465">
        <v>2507.1486069680986</v>
      </c>
      <c r="T13" s="465">
        <v>2405.8959057169968</v>
      </c>
      <c r="U13" s="465">
        <v>2524.6978194882454</v>
      </c>
      <c r="V13" s="465">
        <v>2869.2785035716006</v>
      </c>
      <c r="W13" s="465">
        <v>3012.6362549251012</v>
      </c>
      <c r="X13" s="465">
        <v>2883.9754405326025</v>
      </c>
      <c r="Y13" s="465">
        <v>3124.2651213503032</v>
      </c>
      <c r="Z13" s="465">
        <v>2879.8413698434997</v>
      </c>
      <c r="AA13" s="465">
        <v>3391.8745522564946</v>
      </c>
      <c r="AB13" s="466">
        <v>17291.512210872002</v>
      </c>
    </row>
    <row r="14" spans="1:35" s="471" customFormat="1">
      <c r="A14" s="467"/>
      <c r="B14" s="468" t="s">
        <v>608</v>
      </c>
      <c r="C14" s="469">
        <v>11479.840393083099</v>
      </c>
      <c r="D14" s="469">
        <v>14179.7020722621</v>
      </c>
      <c r="E14" s="469">
        <v>14734.621792411501</v>
      </c>
      <c r="F14" s="469">
        <v>15055.469195496</v>
      </c>
      <c r="G14" s="469">
        <v>14703.3</v>
      </c>
      <c r="H14" s="469">
        <v>14541</v>
      </c>
      <c r="I14" s="469">
        <v>15131.343045639802</v>
      </c>
      <c r="J14" s="469">
        <v>14418.687682579301</v>
      </c>
      <c r="K14" s="469">
        <v>15914.9</v>
      </c>
      <c r="L14" s="469">
        <v>15661.3</v>
      </c>
      <c r="M14" s="469">
        <v>14074.407729498207</v>
      </c>
      <c r="N14" s="469">
        <v>14226.980356461334</v>
      </c>
      <c r="O14" s="469">
        <v>11601.5720413377</v>
      </c>
      <c r="P14" s="469">
        <v>12793.037412972986</v>
      </c>
      <c r="Q14" s="469">
        <v>13834.020515402492</v>
      </c>
      <c r="R14" s="469">
        <v>16371.829340917879</v>
      </c>
      <c r="S14" s="469">
        <v>19016.730030849092</v>
      </c>
      <c r="T14" s="469">
        <v>21665.649829883008</v>
      </c>
      <c r="U14" s="469">
        <v>22090.066542079239</v>
      </c>
      <c r="V14" s="469">
        <v>23811.194973408612</v>
      </c>
      <c r="W14" s="469">
        <v>24438.778754035106</v>
      </c>
      <c r="X14" s="469">
        <v>18228.333591609597</v>
      </c>
      <c r="Y14" s="469">
        <v>17311.056085650318</v>
      </c>
      <c r="Z14" s="469">
        <v>21308.508854812477</v>
      </c>
      <c r="AA14" s="469">
        <v>18292.733750615498</v>
      </c>
      <c r="AB14" s="470">
        <v>20476.212306723501</v>
      </c>
      <c r="AF14" s="472"/>
      <c r="AG14" s="472"/>
      <c r="AH14" s="472"/>
      <c r="AI14" s="472"/>
    </row>
    <row r="15" spans="1:35">
      <c r="A15" s="449"/>
      <c r="B15" s="449" t="s">
        <v>609</v>
      </c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1"/>
    </row>
    <row r="16" spans="1:35">
      <c r="A16" s="452"/>
      <c r="B16" s="453" t="s">
        <v>610</v>
      </c>
      <c r="C16" s="460">
        <v>677.22760546809991</v>
      </c>
      <c r="D16" s="460">
        <v>800.24048107709996</v>
      </c>
      <c r="E16" s="460">
        <v>829.44899315750013</v>
      </c>
      <c r="F16" s="460">
        <v>663.90078891899987</v>
      </c>
      <c r="G16" s="460">
        <v>688.58643192349996</v>
      </c>
      <c r="H16" s="460">
        <v>787.43389957909994</v>
      </c>
      <c r="I16" s="460">
        <v>828.68869791780003</v>
      </c>
      <c r="J16" s="460">
        <v>858.26223272430013</v>
      </c>
      <c r="K16" s="460">
        <v>942.86220010599993</v>
      </c>
      <c r="L16" s="460">
        <v>1097.9577094654107</v>
      </c>
      <c r="M16" s="460">
        <v>1300.4523557152004</v>
      </c>
      <c r="N16" s="460">
        <v>1234.7248938483349</v>
      </c>
      <c r="O16" s="460">
        <v>1154.8300503816999</v>
      </c>
      <c r="P16" s="460">
        <v>1049.6557504720004</v>
      </c>
      <c r="Q16" s="460">
        <v>1085.6677866685031</v>
      </c>
      <c r="R16" s="460">
        <v>1046.6476236148787</v>
      </c>
      <c r="S16" s="460">
        <v>1107.2824872140993</v>
      </c>
      <c r="T16" s="460">
        <v>1046.0981515399994</v>
      </c>
      <c r="U16" s="460">
        <v>1095.9744880822502</v>
      </c>
      <c r="V16" s="460">
        <v>1256.1744626676004</v>
      </c>
      <c r="W16" s="460">
        <v>1357.8700596751003</v>
      </c>
      <c r="X16" s="460">
        <v>1271.7085203466006</v>
      </c>
      <c r="Y16" s="460">
        <v>1258.4477801892999</v>
      </c>
      <c r="Z16" s="460">
        <v>1099.1390061845002</v>
      </c>
      <c r="AA16" s="460">
        <v>1179.8846840894989</v>
      </c>
      <c r="AB16" s="461">
        <v>1001.9814445425</v>
      </c>
    </row>
    <row r="17" spans="1:35">
      <c r="A17" s="452"/>
      <c r="B17" s="473" t="s">
        <v>611</v>
      </c>
      <c r="C17" s="474">
        <v>60.315840016999992</v>
      </c>
      <c r="D17" s="474">
        <v>72.476930199999998</v>
      </c>
      <c r="E17" s="474">
        <v>86.916602302000001</v>
      </c>
      <c r="F17" s="474">
        <v>91.07579267600002</v>
      </c>
      <c r="G17" s="474">
        <v>119.42456343299997</v>
      </c>
      <c r="H17" s="474">
        <v>118.19489466700001</v>
      </c>
      <c r="I17" s="474">
        <v>101.66848159200001</v>
      </c>
      <c r="J17" s="474">
        <v>115.55452843899999</v>
      </c>
      <c r="K17" s="474">
        <v>111.386217915</v>
      </c>
      <c r="L17" s="474">
        <v>115.221121287</v>
      </c>
      <c r="M17" s="474">
        <v>107.04977276000002</v>
      </c>
      <c r="N17" s="474">
        <v>126.04280916800001</v>
      </c>
      <c r="O17" s="474">
        <v>148.10077823</v>
      </c>
      <c r="P17" s="474">
        <v>161.817017935</v>
      </c>
      <c r="Q17" s="474">
        <v>234.13589374099993</v>
      </c>
      <c r="R17" s="474">
        <v>266.15983940899997</v>
      </c>
      <c r="S17" s="474">
        <v>287.47100213499988</v>
      </c>
      <c r="T17" s="474">
        <v>332.85714087000002</v>
      </c>
      <c r="U17" s="474">
        <v>353.33871894799989</v>
      </c>
      <c r="V17" s="474">
        <v>425.06579301499988</v>
      </c>
      <c r="W17" s="474">
        <v>432.42640258299997</v>
      </c>
      <c r="X17" s="474">
        <v>331.73403789699984</v>
      </c>
      <c r="Y17" s="474">
        <v>389.88766555500013</v>
      </c>
      <c r="Z17" s="474">
        <v>374.41749527999991</v>
      </c>
      <c r="AA17" s="474">
        <v>503.53839161399992</v>
      </c>
      <c r="AB17" s="475">
        <v>534.31279330000007</v>
      </c>
    </row>
    <row r="18" spans="1:35">
      <c r="A18" s="452"/>
      <c r="B18" s="473" t="s">
        <v>612</v>
      </c>
      <c r="C18" s="474">
        <v>79.462473635000009</v>
      </c>
      <c r="D18" s="474">
        <v>75.900463451999997</v>
      </c>
      <c r="E18" s="474">
        <v>70.345645548000007</v>
      </c>
      <c r="F18" s="474">
        <v>69.163645460000012</v>
      </c>
      <c r="G18" s="474">
        <v>64.211557267000003</v>
      </c>
      <c r="H18" s="474">
        <v>64.179736211000005</v>
      </c>
      <c r="I18" s="474">
        <v>57.536710119000006</v>
      </c>
      <c r="J18" s="474">
        <v>92.552763410999987</v>
      </c>
      <c r="K18" s="474">
        <v>147.701656877</v>
      </c>
      <c r="L18" s="474">
        <v>81.427910494000002</v>
      </c>
      <c r="M18" s="474">
        <v>83.873763327999967</v>
      </c>
      <c r="N18" s="474">
        <v>93.009331411000005</v>
      </c>
      <c r="O18" s="474">
        <v>103.592923351</v>
      </c>
      <c r="P18" s="474">
        <v>130.97865936700003</v>
      </c>
      <c r="Q18" s="474">
        <v>124.65125159300007</v>
      </c>
      <c r="R18" s="474">
        <v>111.692393334</v>
      </c>
      <c r="S18" s="474">
        <v>134.33076913700006</v>
      </c>
      <c r="T18" s="474">
        <v>165.57668204400002</v>
      </c>
      <c r="U18" s="474">
        <v>174.75644060099989</v>
      </c>
      <c r="V18" s="474">
        <v>183.92721145500008</v>
      </c>
      <c r="W18" s="474">
        <v>186.12750448</v>
      </c>
      <c r="X18" s="474">
        <v>191.92805995799998</v>
      </c>
      <c r="Y18" s="474">
        <v>195.24699817300007</v>
      </c>
      <c r="Z18" s="474">
        <v>188.41652767799999</v>
      </c>
      <c r="AA18" s="474">
        <v>196.92961186299996</v>
      </c>
      <c r="AB18" s="475">
        <v>198.72445952200013</v>
      </c>
    </row>
    <row r="19" spans="1:35">
      <c r="A19" s="452"/>
      <c r="B19" s="473" t="s">
        <v>613</v>
      </c>
      <c r="C19" s="474">
        <v>162.03699999999998</v>
      </c>
      <c r="D19" s="474">
        <v>256.39700000000005</v>
      </c>
      <c r="E19" s="474">
        <v>180.02600000000001</v>
      </c>
      <c r="F19" s="474">
        <v>181.15897000000001</v>
      </c>
      <c r="G19" s="474">
        <v>196.33773999999997</v>
      </c>
      <c r="H19" s="474">
        <v>155.93841</v>
      </c>
      <c r="I19" s="474">
        <v>89.756409999999988</v>
      </c>
      <c r="J19" s="474">
        <v>80.284260000000003</v>
      </c>
      <c r="K19" s="474">
        <v>71.803771522999995</v>
      </c>
      <c r="L19" s="474">
        <v>55.008433199000002</v>
      </c>
      <c r="M19" s="474">
        <v>46.662218772000003</v>
      </c>
      <c r="N19" s="474">
        <v>46.199580038999997</v>
      </c>
      <c r="O19" s="474">
        <v>39.619420572000003</v>
      </c>
      <c r="P19" s="474">
        <v>75.311739999999986</v>
      </c>
      <c r="Q19" s="474">
        <v>24.550609007000002</v>
      </c>
      <c r="R19" s="474">
        <v>22.011541311000009</v>
      </c>
      <c r="S19" s="474">
        <v>8.6840248080000002</v>
      </c>
      <c r="T19" s="474">
        <v>6.8640637949999981</v>
      </c>
      <c r="U19" s="474">
        <v>6.6338458760000005</v>
      </c>
      <c r="V19" s="474">
        <v>6.774850314</v>
      </c>
      <c r="W19" s="474">
        <v>3.9743795900000003</v>
      </c>
      <c r="X19" s="474">
        <v>3.8999372299999999</v>
      </c>
      <c r="Y19" s="474">
        <v>3.8746224050000002</v>
      </c>
      <c r="Z19" s="474">
        <v>3.8776405199999999</v>
      </c>
      <c r="AA19" s="474">
        <v>3.9004414299999999</v>
      </c>
      <c r="AB19" s="475">
        <v>3.8716770599999997</v>
      </c>
    </row>
    <row r="20" spans="1:35">
      <c r="A20" s="452"/>
      <c r="B20" s="473" t="s">
        <v>614</v>
      </c>
      <c r="C20" s="474">
        <v>96.173132116999994</v>
      </c>
      <c r="D20" s="474">
        <v>106.839208306</v>
      </c>
      <c r="E20" s="474">
        <v>109.358817921</v>
      </c>
      <c r="F20" s="474">
        <v>97.346676031000015</v>
      </c>
      <c r="G20" s="474">
        <v>108.31375764700002</v>
      </c>
      <c r="H20" s="474">
        <v>102.45602068999999</v>
      </c>
      <c r="I20" s="474">
        <v>134.60604471699997</v>
      </c>
      <c r="J20" s="474">
        <v>182.497767358</v>
      </c>
      <c r="K20" s="474">
        <v>222.40531858200001</v>
      </c>
      <c r="L20" s="474">
        <v>240.336306178</v>
      </c>
      <c r="M20" s="474">
        <v>269.44924266300006</v>
      </c>
      <c r="N20" s="474">
        <v>259.28241122099996</v>
      </c>
      <c r="O20" s="474">
        <v>276.02125966699998</v>
      </c>
      <c r="P20" s="474">
        <v>360.77569859000005</v>
      </c>
      <c r="Q20" s="474">
        <v>337.30867908499977</v>
      </c>
      <c r="R20" s="474">
        <v>379.63365914599979</v>
      </c>
      <c r="S20" s="474">
        <v>339.82801672399972</v>
      </c>
      <c r="T20" s="474">
        <v>331.42501426100023</v>
      </c>
      <c r="U20" s="474">
        <v>322.82462340800009</v>
      </c>
      <c r="V20" s="474">
        <v>376.57931653500009</v>
      </c>
      <c r="W20" s="474">
        <v>409.61543395199971</v>
      </c>
      <c r="X20" s="474">
        <v>423.74221056899967</v>
      </c>
      <c r="Y20" s="474">
        <v>397.70143681599978</v>
      </c>
      <c r="Z20" s="474">
        <v>339.94994408700006</v>
      </c>
      <c r="AA20" s="474">
        <v>339.56521177900004</v>
      </c>
      <c r="AB20" s="475">
        <v>300.11645931899994</v>
      </c>
    </row>
    <row r="21" spans="1:35">
      <c r="A21" s="452"/>
      <c r="B21" s="473" t="s">
        <v>615</v>
      </c>
      <c r="C21" s="474">
        <v>467.05791258399995</v>
      </c>
      <c r="D21" s="474">
        <v>472.99772117200001</v>
      </c>
      <c r="E21" s="474">
        <v>438.82788469500002</v>
      </c>
      <c r="F21" s="474">
        <v>475.41690228200002</v>
      </c>
      <c r="G21" s="474">
        <v>485.53073708599993</v>
      </c>
      <c r="H21" s="474">
        <v>474.85723091900007</v>
      </c>
      <c r="I21" s="474">
        <v>470.83058266</v>
      </c>
      <c r="J21" s="474">
        <v>471.03136015899997</v>
      </c>
      <c r="K21" s="474">
        <v>387.52718000599998</v>
      </c>
      <c r="L21" s="474">
        <v>381.87344454200002</v>
      </c>
      <c r="M21" s="474">
        <v>377.14275570500001</v>
      </c>
      <c r="N21" s="474">
        <v>414.91155321600002</v>
      </c>
      <c r="O21" s="474">
        <v>367.682383872</v>
      </c>
      <c r="P21" s="474">
        <v>539.01596162999977</v>
      </c>
      <c r="Q21" s="474">
        <v>390.20279546</v>
      </c>
      <c r="R21" s="474">
        <v>400.32495730099998</v>
      </c>
      <c r="S21" s="474">
        <v>403.62004619500004</v>
      </c>
      <c r="T21" s="474">
        <v>414.31987503800002</v>
      </c>
      <c r="U21" s="474">
        <v>440.55843576499984</v>
      </c>
      <c r="V21" s="474">
        <v>493.40191405300004</v>
      </c>
      <c r="W21" s="474">
        <v>467.413663353</v>
      </c>
      <c r="X21" s="474">
        <v>520.69237913799986</v>
      </c>
      <c r="Y21" s="474">
        <v>687.35583582199956</v>
      </c>
      <c r="Z21" s="474">
        <v>720.45787469899983</v>
      </c>
      <c r="AA21" s="474">
        <v>951.74260520799942</v>
      </c>
      <c r="AB21" s="475">
        <v>957.09967696000001</v>
      </c>
    </row>
    <row r="22" spans="1:35">
      <c r="A22" s="452"/>
      <c r="B22" s="473" t="s">
        <v>616</v>
      </c>
      <c r="C22" s="474">
        <v>1556.666091934</v>
      </c>
      <c r="D22" s="474">
        <v>1387.8500813420001</v>
      </c>
      <c r="E22" s="474">
        <v>1409.076148935</v>
      </c>
      <c r="F22" s="474">
        <v>1416.4698159269997</v>
      </c>
      <c r="G22" s="474">
        <v>1446.8690762240003</v>
      </c>
      <c r="H22" s="474">
        <v>1381.590187263</v>
      </c>
      <c r="I22" s="474">
        <v>1269.6141755320002</v>
      </c>
      <c r="J22" s="474">
        <v>1178.7605717530002</v>
      </c>
      <c r="K22" s="474">
        <v>1180.976519431</v>
      </c>
      <c r="L22" s="474">
        <v>983.93419095100001</v>
      </c>
      <c r="M22" s="474">
        <v>844.46563047599955</v>
      </c>
      <c r="N22" s="474">
        <v>744.33465357699993</v>
      </c>
      <c r="O22" s="474">
        <v>419.51927175600002</v>
      </c>
      <c r="P22" s="474">
        <v>0</v>
      </c>
      <c r="Q22" s="474">
        <v>0</v>
      </c>
      <c r="R22" s="474">
        <v>0</v>
      </c>
      <c r="S22" s="474">
        <v>0</v>
      </c>
      <c r="T22" s="474">
        <v>0</v>
      </c>
      <c r="U22" s="474">
        <v>0</v>
      </c>
      <c r="V22" s="474">
        <v>0</v>
      </c>
      <c r="W22" s="474">
        <v>0</v>
      </c>
      <c r="X22" s="474">
        <v>0</v>
      </c>
      <c r="Y22" s="474">
        <v>0</v>
      </c>
      <c r="Z22" s="474">
        <v>0</v>
      </c>
      <c r="AA22" s="474">
        <v>0</v>
      </c>
      <c r="AB22" s="475">
        <v>0</v>
      </c>
    </row>
    <row r="23" spans="1:35">
      <c r="A23" s="452"/>
      <c r="B23" s="464" t="s">
        <v>617</v>
      </c>
      <c r="C23" s="465"/>
      <c r="D23" s="465"/>
      <c r="E23" s="465"/>
      <c r="F23" s="465"/>
      <c r="G23" s="465"/>
      <c r="H23" s="465"/>
      <c r="I23" s="465"/>
      <c r="J23" s="465"/>
      <c r="K23" s="465">
        <v>3.5907748449999999</v>
      </c>
      <c r="L23" s="465">
        <v>27.019134967999996</v>
      </c>
      <c r="M23" s="465">
        <v>36.140820411999982</v>
      </c>
      <c r="N23" s="465">
        <v>45.294939253000003</v>
      </c>
      <c r="O23" s="465">
        <v>155.49817075999999</v>
      </c>
      <c r="P23" s="465">
        <v>156.23296716100009</v>
      </c>
      <c r="Q23" s="465">
        <v>152.93216560600004</v>
      </c>
      <c r="R23" s="465">
        <v>120.03164469300009</v>
      </c>
      <c r="S23" s="465">
        <v>225.93226075499987</v>
      </c>
      <c r="T23" s="465">
        <v>108.75497816900004</v>
      </c>
      <c r="U23" s="465">
        <v>130.61126680800007</v>
      </c>
      <c r="V23" s="465">
        <v>127.35495553200008</v>
      </c>
      <c r="W23" s="465">
        <v>155.20881129200001</v>
      </c>
      <c r="X23" s="465">
        <v>140.27029539400002</v>
      </c>
      <c r="Y23" s="465">
        <v>191.75078238999987</v>
      </c>
      <c r="Z23" s="465">
        <v>153.58288139499984</v>
      </c>
      <c r="AA23" s="465">
        <v>216.31360627299978</v>
      </c>
      <c r="AB23" s="466">
        <v>188.59358514800007</v>
      </c>
    </row>
    <row r="24" spans="1:35" s="471" customFormat="1">
      <c r="A24" s="467"/>
      <c r="B24" s="468" t="s">
        <v>618</v>
      </c>
      <c r="C24" s="469">
        <v>3098.9400557550998</v>
      </c>
      <c r="D24" s="469">
        <v>3172.7018855491001</v>
      </c>
      <c r="E24" s="469">
        <v>3124.0000925585</v>
      </c>
      <c r="F24" s="469">
        <v>2994.5325912949997</v>
      </c>
      <c r="G24" s="469">
        <v>3109.2738635805003</v>
      </c>
      <c r="H24" s="469">
        <v>3084.6503793290999</v>
      </c>
      <c r="I24" s="469">
        <v>2952.7011025378001</v>
      </c>
      <c r="J24" s="469">
        <v>2978.9434838443003</v>
      </c>
      <c r="K24" s="469">
        <v>3068.2536392850002</v>
      </c>
      <c r="L24" s="469">
        <v>2982.7782510844108</v>
      </c>
      <c r="M24" s="469">
        <v>3065.2365598311999</v>
      </c>
      <c r="N24" s="469">
        <v>2963.8001717333345</v>
      </c>
      <c r="O24" s="469">
        <v>2664.8642585896996</v>
      </c>
      <c r="P24" s="469">
        <v>2473.7877951549999</v>
      </c>
      <c r="Q24" s="469">
        <v>2349.449181160503</v>
      </c>
      <c r="R24" s="469">
        <v>2346.5016588088788</v>
      </c>
      <c r="S24" s="469">
        <v>2507.1486069680986</v>
      </c>
      <c r="T24" s="469">
        <v>2405.8959057169996</v>
      </c>
      <c r="U24" s="469">
        <v>2524.6978194882495</v>
      </c>
      <c r="V24" s="469">
        <v>2869.2785035716006</v>
      </c>
      <c r="W24" s="469">
        <v>3012.6362549250998</v>
      </c>
      <c r="X24" s="469">
        <v>2883.9754405325998</v>
      </c>
      <c r="Y24" s="469">
        <v>3124.2651213502995</v>
      </c>
      <c r="Z24" s="469">
        <v>2879.8413698435002</v>
      </c>
      <c r="AA24" s="469">
        <v>3391.8745522564977</v>
      </c>
      <c r="AB24" s="470">
        <v>3184.7000958515</v>
      </c>
      <c r="AF24" s="472"/>
      <c r="AG24" s="472"/>
      <c r="AH24" s="472"/>
      <c r="AI24" s="472"/>
    </row>
    <row r="25" spans="1:35">
      <c r="A25" s="449"/>
      <c r="B25" s="449" t="s">
        <v>619</v>
      </c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0"/>
      <c r="AA25" s="450"/>
      <c r="AB25" s="451"/>
    </row>
    <row r="26" spans="1:35">
      <c r="A26" s="452"/>
      <c r="B26" s="453" t="s">
        <v>273</v>
      </c>
      <c r="C26" s="460">
        <v>2068.5891579999998</v>
      </c>
      <c r="D26" s="460">
        <v>2237.8622319999999</v>
      </c>
      <c r="E26" s="460">
        <v>2200.9347769999999</v>
      </c>
      <c r="F26" s="460">
        <v>2157.6366079999998</v>
      </c>
      <c r="G26" s="460">
        <v>2445.6717688920003</v>
      </c>
      <c r="H26" s="460">
        <v>3278.8861991539998</v>
      </c>
      <c r="I26" s="460">
        <v>3781.6</v>
      </c>
      <c r="J26" s="460">
        <v>4824</v>
      </c>
      <c r="K26" s="460">
        <v>5008.3</v>
      </c>
      <c r="L26" s="460">
        <v>5141.6000000000004</v>
      </c>
      <c r="M26" s="460">
        <v>5513.7</v>
      </c>
      <c r="N26" s="460">
        <v>5268.9</v>
      </c>
      <c r="O26" s="460">
        <v>5231.7</v>
      </c>
      <c r="P26" s="460">
        <v>4652</v>
      </c>
      <c r="Q26" s="460">
        <v>4347.6000000000004</v>
      </c>
      <c r="R26" s="460">
        <v>4361.8</v>
      </c>
      <c r="S26" s="460">
        <v>3906.4</v>
      </c>
      <c r="T26" s="460">
        <v>3965.4</v>
      </c>
      <c r="U26" s="460">
        <v>3526.7</v>
      </c>
      <c r="V26" s="460">
        <v>3273</v>
      </c>
      <c r="W26" s="460">
        <v>3057.2</v>
      </c>
      <c r="X26" s="460">
        <v>3053.3</v>
      </c>
      <c r="Y26" s="460">
        <v>3120.5</v>
      </c>
      <c r="Z26" s="460">
        <v>2939</v>
      </c>
      <c r="AA26" s="460">
        <v>3208.6</v>
      </c>
      <c r="AB26" s="461">
        <v>3274.4</v>
      </c>
    </row>
    <row r="27" spans="1:35">
      <c r="A27" s="452"/>
      <c r="B27" s="473" t="s">
        <v>620</v>
      </c>
      <c r="C27" s="474">
        <v>755.6</v>
      </c>
      <c r="D27" s="474">
        <v>871.79902000000004</v>
      </c>
      <c r="E27" s="474">
        <v>938.8</v>
      </c>
      <c r="F27" s="474">
        <v>863.3</v>
      </c>
      <c r="G27" s="474">
        <v>892.3</v>
      </c>
      <c r="H27" s="474">
        <v>850.2</v>
      </c>
      <c r="I27" s="474">
        <v>1224.4000000000001</v>
      </c>
      <c r="J27" s="474">
        <v>1177.9000000000001</v>
      </c>
      <c r="K27" s="474">
        <v>1220.3</v>
      </c>
      <c r="L27" s="474">
        <v>1267.9000000000001</v>
      </c>
      <c r="M27" s="474">
        <v>1160</v>
      </c>
      <c r="N27" s="474">
        <v>1505.6</v>
      </c>
      <c r="O27" s="474">
        <v>917.9</v>
      </c>
      <c r="P27" s="474">
        <v>1797.5</v>
      </c>
      <c r="Q27" s="474">
        <v>1304.2</v>
      </c>
      <c r="R27" s="474">
        <v>1945.1</v>
      </c>
      <c r="S27" s="474">
        <v>1366.5</v>
      </c>
      <c r="T27" s="474">
        <v>758.6</v>
      </c>
      <c r="U27" s="474">
        <v>1335.1</v>
      </c>
      <c r="V27" s="474">
        <v>2250.1999999999998</v>
      </c>
      <c r="W27" s="474">
        <v>1691.6</v>
      </c>
      <c r="X27" s="474">
        <v>2278.5</v>
      </c>
      <c r="Y27" s="474">
        <v>1599.9</v>
      </c>
      <c r="Z27" s="474">
        <v>2885.3</v>
      </c>
      <c r="AA27" s="474">
        <v>1332.7</v>
      </c>
      <c r="AB27" s="475">
        <v>1538.2</v>
      </c>
    </row>
    <row r="28" spans="1:35">
      <c r="A28" s="452"/>
      <c r="B28" s="473" t="s">
        <v>621</v>
      </c>
      <c r="C28" s="474">
        <v>729.43280000000004</v>
      </c>
      <c r="D28" s="474">
        <v>792.35955200000001</v>
      </c>
      <c r="E28" s="474">
        <v>824.6537350000001</v>
      </c>
      <c r="F28" s="474">
        <v>896.11162899999999</v>
      </c>
      <c r="G28" s="474">
        <v>959.714833</v>
      </c>
      <c r="H28" s="474">
        <v>1170.2448592630001</v>
      </c>
      <c r="I28" s="474">
        <v>1285.8</v>
      </c>
      <c r="J28" s="474">
        <v>1172.9000000000001</v>
      </c>
      <c r="K28" s="474">
        <v>1269.9000000000001</v>
      </c>
      <c r="L28" s="474">
        <v>1249</v>
      </c>
      <c r="M28" s="474">
        <v>767.9</v>
      </c>
      <c r="N28" s="474">
        <v>654.70000000000005</v>
      </c>
      <c r="O28" s="474">
        <v>418.4</v>
      </c>
      <c r="P28" s="474">
        <v>361.2</v>
      </c>
      <c r="Q28" s="474">
        <v>468.9</v>
      </c>
      <c r="R28" s="474">
        <v>662.6</v>
      </c>
      <c r="S28" s="474">
        <v>852.5</v>
      </c>
      <c r="T28" s="474">
        <v>1391.7</v>
      </c>
      <c r="U28" s="474">
        <v>1323.2</v>
      </c>
      <c r="V28" s="474">
        <v>1277.4000000000001</v>
      </c>
      <c r="W28" s="474">
        <v>1394.1</v>
      </c>
      <c r="X28" s="474">
        <v>704.6</v>
      </c>
      <c r="Y28" s="474">
        <v>687</v>
      </c>
      <c r="Z28" s="474">
        <v>674.8</v>
      </c>
      <c r="AA28" s="474">
        <v>672</v>
      </c>
      <c r="AB28" s="475">
        <v>1599.6</v>
      </c>
    </row>
    <row r="29" spans="1:35">
      <c r="A29" s="452"/>
      <c r="B29" s="464" t="s">
        <v>622</v>
      </c>
      <c r="C29" s="465">
        <v>229.65471600000001</v>
      </c>
      <c r="D29" s="465">
        <v>192.040019</v>
      </c>
      <c r="E29" s="465">
        <v>157.22275099999999</v>
      </c>
      <c r="F29" s="465">
        <v>127.38502800000001</v>
      </c>
      <c r="G29" s="465">
        <v>99.955182000000008</v>
      </c>
      <c r="H29" s="465">
        <v>74.406370627999991</v>
      </c>
      <c r="I29" s="465">
        <v>57.2</v>
      </c>
      <c r="J29" s="465">
        <v>44.5</v>
      </c>
      <c r="K29" s="465">
        <v>32.200000000000003</v>
      </c>
      <c r="L29" s="465">
        <v>22.7</v>
      </c>
      <c r="M29" s="465">
        <v>16.2</v>
      </c>
      <c r="N29" s="465">
        <v>11</v>
      </c>
      <c r="O29" s="465">
        <v>7.7</v>
      </c>
      <c r="P29" s="465">
        <v>7.4</v>
      </c>
      <c r="Q29" s="465">
        <v>6.9</v>
      </c>
      <c r="R29" s="465">
        <v>6.9</v>
      </c>
      <c r="S29" s="465">
        <v>6.9</v>
      </c>
      <c r="T29" s="465">
        <v>7</v>
      </c>
      <c r="U29" s="465">
        <v>7</v>
      </c>
      <c r="V29" s="465">
        <v>6.9</v>
      </c>
      <c r="W29" s="465">
        <v>6.9</v>
      </c>
      <c r="X29" s="465">
        <v>6.9</v>
      </c>
      <c r="Y29" s="465">
        <v>7</v>
      </c>
      <c r="Z29" s="465">
        <v>4.9000000000000004</v>
      </c>
      <c r="AA29" s="465">
        <v>10.4</v>
      </c>
      <c r="AB29" s="466">
        <v>9.6</v>
      </c>
    </row>
    <row r="30" spans="1:35" s="471" customFormat="1">
      <c r="A30" s="476"/>
      <c r="B30" s="477" t="s">
        <v>623</v>
      </c>
      <c r="C30" s="478">
        <v>3783.2766739999997</v>
      </c>
      <c r="D30" s="478">
        <v>4094.0608229999998</v>
      </c>
      <c r="E30" s="478">
        <v>4121.6112629999998</v>
      </c>
      <c r="F30" s="478">
        <v>4044.4332649999997</v>
      </c>
      <c r="G30" s="478">
        <v>4397.6417838920006</v>
      </c>
      <c r="H30" s="478">
        <v>5373.7374290450007</v>
      </c>
      <c r="I30" s="478">
        <v>6349</v>
      </c>
      <c r="J30" s="478">
        <v>7219.3</v>
      </c>
      <c r="K30" s="478">
        <v>7530.7</v>
      </c>
      <c r="L30" s="478">
        <v>7681.2</v>
      </c>
      <c r="M30" s="478">
        <v>7457.8</v>
      </c>
      <c r="N30" s="478">
        <v>7440.2</v>
      </c>
      <c r="O30" s="478">
        <v>6575.7</v>
      </c>
      <c r="P30" s="478">
        <v>6818.1</v>
      </c>
      <c r="Q30" s="478">
        <v>6127.6</v>
      </c>
      <c r="R30" s="478">
        <v>6976.4</v>
      </c>
      <c r="S30" s="478">
        <v>6132.3</v>
      </c>
      <c r="T30" s="478">
        <v>6122.7</v>
      </c>
      <c r="U30" s="478">
        <v>6192</v>
      </c>
      <c r="V30" s="478">
        <v>6807.5</v>
      </c>
      <c r="W30" s="478">
        <v>6149.8</v>
      </c>
      <c r="X30" s="478">
        <v>6043.3</v>
      </c>
      <c r="Y30" s="478">
        <v>5414.4</v>
      </c>
      <c r="Z30" s="478">
        <v>6504</v>
      </c>
      <c r="AA30" s="478">
        <v>5223.7</v>
      </c>
      <c r="AB30" s="479">
        <v>6421.8</v>
      </c>
      <c r="AF30" s="472"/>
      <c r="AG30" s="472"/>
      <c r="AH30" s="472"/>
      <c r="AI30" s="472"/>
    </row>
    <row r="31" spans="1:35" s="286" customFormat="1" hidden="1">
      <c r="A31" s="456"/>
      <c r="B31" s="480" t="s">
        <v>624</v>
      </c>
      <c r="C31" s="481">
        <v>2594.9</v>
      </c>
      <c r="D31" s="481">
        <v>2516</v>
      </c>
      <c r="E31" s="481">
        <v>2473.8000000000002</v>
      </c>
      <c r="F31" s="481">
        <v>2390.9</v>
      </c>
      <c r="G31" s="481">
        <v>2257.7782804230001</v>
      </c>
      <c r="H31" s="481">
        <v>2010.329580716</v>
      </c>
      <c r="I31" s="481">
        <v>1743.9419097790001</v>
      </c>
      <c r="J31" s="481">
        <v>1637.221500328</v>
      </c>
      <c r="K31" s="481">
        <v>1590.2976826199999</v>
      </c>
      <c r="L31" s="481">
        <v>1300.2566929230002</v>
      </c>
      <c r="M31" s="481">
        <v>1024.025474328</v>
      </c>
      <c r="N31" s="481">
        <v>804.731683299</v>
      </c>
      <c r="O31" s="481">
        <v>454.51106652300007</v>
      </c>
      <c r="P31" s="481">
        <v>0</v>
      </c>
      <c r="Q31" s="481">
        <v>0</v>
      </c>
      <c r="R31" s="481">
        <v>0</v>
      </c>
      <c r="S31" s="481">
        <v>0</v>
      </c>
      <c r="T31" s="481">
        <v>0</v>
      </c>
      <c r="U31" s="481">
        <v>0</v>
      </c>
      <c r="V31" s="481">
        <v>0</v>
      </c>
      <c r="W31" s="481">
        <v>0</v>
      </c>
      <c r="X31" s="481">
        <v>0</v>
      </c>
      <c r="Y31" s="481">
        <v>0</v>
      </c>
      <c r="Z31" s="481">
        <v>0</v>
      </c>
      <c r="AA31" s="481"/>
      <c r="AB31" s="482"/>
      <c r="AF31" s="75"/>
      <c r="AG31" s="75"/>
      <c r="AH31" s="75"/>
      <c r="AI31" s="75"/>
    </row>
    <row r="32" spans="1:35">
      <c r="A32" s="449"/>
      <c r="B32" s="449" t="s">
        <v>625</v>
      </c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  <c r="R32" s="450"/>
      <c r="S32" s="450"/>
      <c r="T32" s="450"/>
      <c r="U32" s="450"/>
      <c r="V32" s="450"/>
      <c r="W32" s="450"/>
      <c r="X32" s="450"/>
      <c r="Y32" s="450"/>
      <c r="Z32" s="450"/>
      <c r="AA32" s="450"/>
      <c r="AB32" s="451"/>
    </row>
    <row r="33" spans="1:35">
      <c r="A33" s="452"/>
      <c r="B33" s="453" t="s">
        <v>626</v>
      </c>
      <c r="C33" s="460">
        <v>5630.9</v>
      </c>
      <c r="D33" s="460">
        <v>5612.8</v>
      </c>
      <c r="E33" s="460">
        <v>5262.7</v>
      </c>
      <c r="F33" s="460">
        <v>4853.2</v>
      </c>
      <c r="G33" s="460">
        <v>4735.8999999999996</v>
      </c>
      <c r="H33" s="460">
        <v>5591.3</v>
      </c>
      <c r="I33" s="460">
        <v>6182.4</v>
      </c>
      <c r="J33" s="460">
        <v>6640.5</v>
      </c>
      <c r="K33" s="460">
        <v>7147.2</v>
      </c>
      <c r="L33" s="460">
        <v>7651</v>
      </c>
      <c r="M33" s="460">
        <v>8084.7607294981699</v>
      </c>
      <c r="N33" s="460">
        <v>8523.7999999999993</v>
      </c>
      <c r="O33" s="460">
        <v>8426.4</v>
      </c>
      <c r="P33" s="460">
        <v>6216.3</v>
      </c>
      <c r="Q33" s="460">
        <v>5214.8</v>
      </c>
      <c r="R33" s="460">
        <v>4088</v>
      </c>
      <c r="S33" s="460">
        <v>3696.9649374940004</v>
      </c>
      <c r="T33" s="460">
        <v>4698.2539999999999</v>
      </c>
      <c r="U33" s="460">
        <v>4567.7503023846702</v>
      </c>
      <c r="V33" s="460">
        <v>4935.7839779837905</v>
      </c>
      <c r="W33" s="460">
        <v>4829.9657014449303</v>
      </c>
      <c r="X33" s="460">
        <v>4760.8814085497897</v>
      </c>
      <c r="Y33" s="460">
        <v>5024.3252317757306</v>
      </c>
      <c r="Z33" s="460">
        <v>4562.3999999999996</v>
      </c>
      <c r="AA33" s="460">
        <v>5038.2374545080002</v>
      </c>
      <c r="AB33" s="461">
        <v>4815.2515657234399</v>
      </c>
    </row>
    <row r="34" spans="1:35">
      <c r="A34" s="452"/>
      <c r="B34" s="473" t="s">
        <v>627</v>
      </c>
      <c r="C34" s="474">
        <v>3474</v>
      </c>
      <c r="D34" s="474">
        <v>3369</v>
      </c>
      <c r="E34" s="474">
        <v>2998.3</v>
      </c>
      <c r="F34" s="474">
        <v>2774.2</v>
      </c>
      <c r="G34" s="474">
        <v>3038.6</v>
      </c>
      <c r="H34" s="474">
        <v>4072.9</v>
      </c>
      <c r="I34" s="474">
        <v>4295.8999999999996</v>
      </c>
      <c r="J34" s="474">
        <v>4740</v>
      </c>
      <c r="K34" s="474">
        <v>5255.4</v>
      </c>
      <c r="L34" s="474">
        <v>5623.8</v>
      </c>
      <c r="M34" s="474">
        <v>5961.2</v>
      </c>
      <c r="N34" s="474">
        <v>6504.2</v>
      </c>
      <c r="O34" s="474">
        <v>6384</v>
      </c>
      <c r="P34" s="474">
        <v>4835</v>
      </c>
      <c r="Q34" s="474">
        <v>3657</v>
      </c>
      <c r="R34" s="474">
        <v>2686.5</v>
      </c>
      <c r="S34" s="474">
        <v>2374.1</v>
      </c>
      <c r="T34" s="474">
        <v>3655.2179999999998</v>
      </c>
      <c r="U34" s="474">
        <v>3521.5586658842099</v>
      </c>
      <c r="V34" s="474">
        <v>4013.4508265760501</v>
      </c>
      <c r="W34" s="474">
        <v>3850.2568939217299</v>
      </c>
      <c r="X34" s="474">
        <v>4186.0514431222</v>
      </c>
      <c r="Y34" s="474">
        <v>4141.9328117602099</v>
      </c>
      <c r="Z34" s="474">
        <v>3676.1</v>
      </c>
      <c r="AA34" s="474">
        <v>4206.61362033554</v>
      </c>
      <c r="AB34" s="475">
        <v>4171.6566021754206</v>
      </c>
    </row>
    <row r="35" spans="1:35">
      <c r="A35" s="452"/>
      <c r="B35" s="473" t="s">
        <v>628</v>
      </c>
      <c r="C35" s="474">
        <v>1893.1</v>
      </c>
      <c r="D35" s="474">
        <v>3168</v>
      </c>
      <c r="E35" s="474">
        <v>3238.7</v>
      </c>
      <c r="F35" s="474">
        <v>3311.4</v>
      </c>
      <c r="G35" s="474">
        <v>3252.5</v>
      </c>
      <c r="H35" s="474">
        <v>3330.3</v>
      </c>
      <c r="I35" s="474">
        <v>3300.6</v>
      </c>
      <c r="J35" s="474">
        <v>3391.5</v>
      </c>
      <c r="K35" s="474">
        <v>3372.4</v>
      </c>
      <c r="L35" s="474">
        <v>3629.6</v>
      </c>
      <c r="M35" s="474">
        <v>3643.9</v>
      </c>
      <c r="N35" s="474">
        <v>3984.3</v>
      </c>
      <c r="O35" s="474">
        <v>3968.8</v>
      </c>
      <c r="P35" s="474">
        <v>4314.2</v>
      </c>
      <c r="Q35" s="474">
        <v>4428.5</v>
      </c>
      <c r="R35" s="474">
        <v>4547.1000000000004</v>
      </c>
      <c r="S35" s="474">
        <v>4481.3999999999996</v>
      </c>
      <c r="T35" s="474">
        <v>4704.2</v>
      </c>
      <c r="U35" s="474">
        <v>4759.5</v>
      </c>
      <c r="V35" s="474">
        <v>5068.8</v>
      </c>
      <c r="W35" s="474">
        <v>5047</v>
      </c>
      <c r="X35" s="474">
        <v>5255.6</v>
      </c>
      <c r="Y35" s="474">
        <v>5379.8</v>
      </c>
      <c r="Z35" s="474">
        <v>5371.8</v>
      </c>
      <c r="AA35" s="474">
        <v>5636.1</v>
      </c>
      <c r="AB35" s="475">
        <v>5728.9</v>
      </c>
    </row>
    <row r="36" spans="1:35">
      <c r="A36" s="452"/>
      <c r="B36" s="483" t="s">
        <v>629</v>
      </c>
      <c r="C36" s="484">
        <v>2.9744334689134226</v>
      </c>
      <c r="D36" s="484">
        <v>1.7717171717171718</v>
      </c>
      <c r="E36" s="484">
        <v>1.6249421064007163</v>
      </c>
      <c r="F36" s="484">
        <v>1.4656036721628314</v>
      </c>
      <c r="G36" s="484">
        <v>1.4560799385088394</v>
      </c>
      <c r="H36" s="484">
        <v>1.6789178152118427</v>
      </c>
      <c r="I36" s="484">
        <v>1.8731139792764953</v>
      </c>
      <c r="J36" s="484">
        <v>1.9579831932773109</v>
      </c>
      <c r="K36" s="484">
        <v>2.1193215514173884</v>
      </c>
      <c r="L36" s="484">
        <v>2.1079457791492175</v>
      </c>
      <c r="M36" s="484">
        <v>2.218710922225684</v>
      </c>
      <c r="N36" s="484">
        <v>2.139346936726652</v>
      </c>
      <c r="O36" s="484">
        <v>2.1231606530941343</v>
      </c>
      <c r="P36" s="484">
        <v>1.4408928654211672</v>
      </c>
      <c r="Q36" s="484">
        <v>1.1775544766851078</v>
      </c>
      <c r="R36" s="484">
        <v>0.89903454949308348</v>
      </c>
      <c r="S36" s="484">
        <v>0.82495758858704882</v>
      </c>
      <c r="T36" s="484">
        <v>0.99873602312826837</v>
      </c>
      <c r="U36" s="484">
        <v>0.95971221817095709</v>
      </c>
      <c r="V36" s="484">
        <v>0.97375788707066568</v>
      </c>
      <c r="W36" s="484">
        <v>0.95699736505744604</v>
      </c>
      <c r="X36" s="484">
        <v>0.90586829449535544</v>
      </c>
      <c r="Y36" s="484">
        <v>0.93392416665595934</v>
      </c>
      <c r="Z36" s="484">
        <v>0.84899999999999998</v>
      </c>
      <c r="AA36" s="484">
        <v>0.89392265121413739</v>
      </c>
      <c r="AB36" s="485">
        <v>0.84051939564723421</v>
      </c>
    </row>
    <row r="37" spans="1:35">
      <c r="A37" s="486"/>
      <c r="B37" s="487" t="s">
        <v>630</v>
      </c>
      <c r="C37" s="488">
        <v>1.8350853098093074</v>
      </c>
      <c r="D37" s="488">
        <v>1.0634469696969697</v>
      </c>
      <c r="E37" s="488">
        <v>0.92577268657177259</v>
      </c>
      <c r="F37" s="488">
        <v>0.83777254333514528</v>
      </c>
      <c r="G37" s="488">
        <v>0.93423520368946966</v>
      </c>
      <c r="H37" s="488">
        <v>1.2229829144521513</v>
      </c>
      <c r="I37" s="488">
        <v>1.3015512331091317</v>
      </c>
      <c r="J37" s="488">
        <v>1.397611676249447</v>
      </c>
      <c r="K37" s="488">
        <v>1.5583560668959791</v>
      </c>
      <c r="L37" s="488">
        <v>1.5494269340974212</v>
      </c>
      <c r="M37" s="488">
        <v>1.6359395153544281</v>
      </c>
      <c r="N37" s="488">
        <v>1.6324573952764601</v>
      </c>
      <c r="O37" s="488">
        <v>1.6085466639790365</v>
      </c>
      <c r="P37" s="488">
        <v>1.1207176301515924</v>
      </c>
      <c r="Q37" s="488">
        <v>0.82578751270181772</v>
      </c>
      <c r="R37" s="488">
        <v>0.59081612456290822</v>
      </c>
      <c r="S37" s="488">
        <v>0.52976748337573076</v>
      </c>
      <c r="T37" s="488">
        <v>0.77701160664937718</v>
      </c>
      <c r="U37" s="488">
        <v>0.73990096982544595</v>
      </c>
      <c r="V37" s="488">
        <v>0.79179506521781295</v>
      </c>
      <c r="W37" s="488">
        <v>0.76288030392742823</v>
      </c>
      <c r="X37" s="488">
        <v>0.79649353891510011</v>
      </c>
      <c r="Y37" s="488">
        <v>0.76990460830518048</v>
      </c>
      <c r="Z37" s="488">
        <v>0.68400000000000005</v>
      </c>
      <c r="AA37" s="488">
        <v>0.74636958541110698</v>
      </c>
      <c r="AB37" s="489">
        <v>0.72817759119122694</v>
      </c>
    </row>
    <row r="38" spans="1:35">
      <c r="A38" s="449"/>
      <c r="B38" s="449" t="s">
        <v>631</v>
      </c>
      <c r="C38" s="450"/>
      <c r="D38" s="450"/>
      <c r="E38" s="450"/>
      <c r="F38" s="450"/>
      <c r="G38" s="450"/>
      <c r="H38" s="450"/>
      <c r="I38" s="450"/>
      <c r="J38" s="450"/>
      <c r="K38" s="450"/>
      <c r="L38" s="450"/>
      <c r="M38" s="450"/>
      <c r="N38" s="450"/>
      <c r="O38" s="450"/>
      <c r="P38" s="450"/>
      <c r="Q38" s="450"/>
      <c r="R38" s="450"/>
      <c r="S38" s="450"/>
      <c r="T38" s="450"/>
      <c r="U38" s="450"/>
      <c r="V38" s="450"/>
      <c r="W38" s="450"/>
      <c r="X38" s="450"/>
      <c r="Y38" s="450"/>
      <c r="Z38" s="450"/>
      <c r="AA38" s="450"/>
      <c r="AB38" s="451"/>
    </row>
    <row r="39" spans="1:35">
      <c r="A39" s="452"/>
      <c r="B39" s="453" t="s">
        <v>606</v>
      </c>
      <c r="C39" s="460">
        <v>403.6</v>
      </c>
      <c r="D39" s="460">
        <v>503.4</v>
      </c>
      <c r="E39" s="460">
        <v>335.1</v>
      </c>
      <c r="F39" s="460">
        <v>668.4</v>
      </c>
      <c r="G39" s="460">
        <v>524.94908328099996</v>
      </c>
      <c r="H39" s="460">
        <v>436.1</v>
      </c>
      <c r="I39" s="460">
        <v>527.79999999999995</v>
      </c>
      <c r="J39" s="460">
        <v>425</v>
      </c>
      <c r="K39" s="460">
        <v>507.2</v>
      </c>
      <c r="L39" s="460">
        <v>579.6</v>
      </c>
      <c r="M39" s="460">
        <v>702</v>
      </c>
      <c r="N39" s="460">
        <v>852.5</v>
      </c>
      <c r="O39" s="460">
        <v>583.20000000000005</v>
      </c>
      <c r="P39" s="460">
        <v>605.6</v>
      </c>
      <c r="Q39" s="460">
        <v>880.6</v>
      </c>
      <c r="R39" s="460">
        <v>1042.0999999999999</v>
      </c>
      <c r="S39" s="460">
        <v>938.1</v>
      </c>
      <c r="T39" s="460">
        <v>940.2</v>
      </c>
      <c r="U39" s="460">
        <v>961.2</v>
      </c>
      <c r="V39" s="460">
        <v>1578.9</v>
      </c>
      <c r="W39" s="460">
        <v>1157.5999999999999</v>
      </c>
      <c r="X39" s="460">
        <v>979.8</v>
      </c>
      <c r="Y39" s="460">
        <v>877.7</v>
      </c>
      <c r="Z39" s="460">
        <v>939.1</v>
      </c>
      <c r="AA39" s="460">
        <v>892.2</v>
      </c>
      <c r="AB39" s="461">
        <v>1019.6</v>
      </c>
    </row>
    <row r="40" spans="1:35">
      <c r="A40" s="452"/>
      <c r="B40" s="473" t="s">
        <v>632</v>
      </c>
      <c r="C40" s="474">
        <v>3660.7</v>
      </c>
      <c r="D40" s="474">
        <v>3048.7</v>
      </c>
      <c r="E40" s="474">
        <v>2033.5</v>
      </c>
      <c r="F40" s="474">
        <v>1782.8</v>
      </c>
      <c r="G40" s="474">
        <v>3624.1050338169998</v>
      </c>
      <c r="H40" s="474">
        <v>5430.7</v>
      </c>
      <c r="I40" s="474">
        <v>4045</v>
      </c>
      <c r="J40" s="474">
        <v>3256.1</v>
      </c>
      <c r="K40" s="474">
        <v>7355.9</v>
      </c>
      <c r="L40" s="474">
        <v>7795.1</v>
      </c>
      <c r="M40" s="474">
        <v>6941.9</v>
      </c>
      <c r="N40" s="474">
        <v>4912.7</v>
      </c>
      <c r="O40" s="474">
        <v>5619.9</v>
      </c>
      <c r="P40" s="474">
        <v>8387.7000000000007</v>
      </c>
      <c r="Q40" s="474">
        <v>9236.2999999999993</v>
      </c>
      <c r="R40" s="474">
        <v>10058.700000000001</v>
      </c>
      <c r="S40" s="474">
        <v>10301.5</v>
      </c>
      <c r="T40" s="474">
        <v>12806.5</v>
      </c>
      <c r="U40" s="474">
        <v>10519.6</v>
      </c>
      <c r="V40" s="474">
        <v>9680.2999999999993</v>
      </c>
      <c r="W40" s="474">
        <v>11915.5</v>
      </c>
      <c r="X40" s="474">
        <v>15436.7</v>
      </c>
      <c r="Y40" s="474">
        <v>12569.9</v>
      </c>
      <c r="Z40" s="474">
        <v>11368.2</v>
      </c>
      <c r="AA40" s="474">
        <v>14741.3</v>
      </c>
      <c r="AB40" s="475">
        <v>15227.8</v>
      </c>
    </row>
    <row r="41" spans="1:35">
      <c r="A41" s="452"/>
      <c r="B41" s="473" t="s">
        <v>633</v>
      </c>
      <c r="C41" s="474">
        <v>3936.6</v>
      </c>
      <c r="D41" s="474">
        <v>3532.8</v>
      </c>
      <c r="E41" s="474">
        <v>3230.4</v>
      </c>
      <c r="F41" s="474">
        <v>4538.8</v>
      </c>
      <c r="G41" s="474">
        <v>4125.2510552760004</v>
      </c>
      <c r="H41" s="474">
        <v>3955.3</v>
      </c>
      <c r="I41" s="474">
        <v>3517.1</v>
      </c>
      <c r="J41" s="474">
        <v>3711.7</v>
      </c>
      <c r="K41" s="474">
        <v>1943.1</v>
      </c>
      <c r="L41" s="474">
        <v>2424.4</v>
      </c>
      <c r="M41" s="474">
        <v>4516.3999999999996</v>
      </c>
      <c r="N41" s="474">
        <v>5800.9</v>
      </c>
      <c r="O41" s="474">
        <v>6235.1</v>
      </c>
      <c r="P41" s="474">
        <v>5019.3</v>
      </c>
      <c r="Q41" s="474">
        <v>4384.3</v>
      </c>
      <c r="R41" s="474">
        <v>5862.1</v>
      </c>
      <c r="S41" s="474">
        <v>6626.2</v>
      </c>
      <c r="T41" s="474">
        <v>5577</v>
      </c>
      <c r="U41" s="474">
        <v>5368</v>
      </c>
      <c r="V41" s="474">
        <v>5661</v>
      </c>
      <c r="W41" s="474">
        <v>5176.3</v>
      </c>
      <c r="X41" s="474">
        <v>3909.1</v>
      </c>
      <c r="Y41" s="474">
        <v>3683.2</v>
      </c>
      <c r="Z41" s="474">
        <v>5530.2</v>
      </c>
      <c r="AA41" s="474">
        <v>3942.6</v>
      </c>
      <c r="AB41" s="475">
        <v>3023.5</v>
      </c>
    </row>
    <row r="42" spans="1:35">
      <c r="A42" s="452"/>
      <c r="B42" s="473" t="s">
        <v>634</v>
      </c>
      <c r="C42" s="474">
        <v>1181.8</v>
      </c>
      <c r="D42" s="474">
        <v>1354</v>
      </c>
      <c r="E42" s="474">
        <v>1543.2</v>
      </c>
      <c r="F42" s="474">
        <v>2481</v>
      </c>
      <c r="G42" s="474">
        <v>2755.8536844330001</v>
      </c>
      <c r="H42" s="474">
        <v>2211.1999999999998</v>
      </c>
      <c r="I42" s="474">
        <v>2875.9</v>
      </c>
      <c r="J42" s="474">
        <v>2748.3</v>
      </c>
      <c r="K42" s="474">
        <v>2070</v>
      </c>
      <c r="L42" s="474">
        <v>2199.8000000000002</v>
      </c>
      <c r="M42" s="474">
        <v>2065.8000000000002</v>
      </c>
      <c r="N42" s="474">
        <v>2561.6</v>
      </c>
      <c r="O42" s="474">
        <v>2196.5</v>
      </c>
      <c r="P42" s="474">
        <v>1912</v>
      </c>
      <c r="Q42" s="474">
        <v>1528.1</v>
      </c>
      <c r="R42" s="474">
        <v>1997.1</v>
      </c>
      <c r="S42" s="474">
        <v>1827.2</v>
      </c>
      <c r="T42" s="474">
        <v>1996</v>
      </c>
      <c r="U42" s="474">
        <v>2283.5</v>
      </c>
      <c r="V42" s="474">
        <v>3456.1</v>
      </c>
      <c r="W42" s="474">
        <v>3556.3</v>
      </c>
      <c r="X42" s="474">
        <v>3268.4</v>
      </c>
      <c r="Y42" s="474">
        <v>4023.3</v>
      </c>
      <c r="Z42" s="474">
        <v>3486.6</v>
      </c>
      <c r="AA42" s="474">
        <v>2810.8</v>
      </c>
      <c r="AB42" s="475">
        <v>2590.1999999999998</v>
      </c>
    </row>
    <row r="43" spans="1:35">
      <c r="A43" s="452"/>
      <c r="B43" s="473" t="s">
        <v>635</v>
      </c>
      <c r="C43" s="474">
        <v>320.2</v>
      </c>
      <c r="D43" s="474">
        <v>464</v>
      </c>
      <c r="E43" s="474">
        <v>421</v>
      </c>
      <c r="F43" s="474">
        <v>408.8</v>
      </c>
      <c r="G43" s="474">
        <v>429.389493286</v>
      </c>
      <c r="H43" s="474">
        <v>322.8</v>
      </c>
      <c r="I43" s="474">
        <v>432.1</v>
      </c>
      <c r="J43" s="474">
        <v>737.8</v>
      </c>
      <c r="K43" s="474">
        <v>1019.1</v>
      </c>
      <c r="L43" s="474">
        <v>902.9</v>
      </c>
      <c r="M43" s="474">
        <v>1033.2</v>
      </c>
      <c r="N43" s="474">
        <v>1599.4</v>
      </c>
      <c r="O43" s="474">
        <v>950.1</v>
      </c>
      <c r="P43" s="474">
        <v>474</v>
      </c>
      <c r="Q43" s="474">
        <v>1085.5999999999999</v>
      </c>
      <c r="R43" s="474">
        <v>1425.7</v>
      </c>
      <c r="S43" s="474">
        <v>960.4</v>
      </c>
      <c r="T43" s="474">
        <v>1393.9</v>
      </c>
      <c r="U43" s="474">
        <v>1335.9</v>
      </c>
      <c r="V43" s="474">
        <v>1454.6</v>
      </c>
      <c r="W43" s="474">
        <v>1407.7</v>
      </c>
      <c r="X43" s="474">
        <v>1387.9</v>
      </c>
      <c r="Y43" s="474">
        <v>2375</v>
      </c>
      <c r="Z43" s="474">
        <v>1805.4</v>
      </c>
      <c r="AA43" s="474">
        <v>2522.4</v>
      </c>
      <c r="AB43" s="475">
        <v>3653.5</v>
      </c>
    </row>
    <row r="44" spans="1:35">
      <c r="A44" s="452"/>
      <c r="B44" s="473" t="s">
        <v>636</v>
      </c>
      <c r="C44" s="474">
        <v>507.3</v>
      </c>
      <c r="D44" s="474">
        <v>362.6</v>
      </c>
      <c r="E44" s="474">
        <v>306.5</v>
      </c>
      <c r="F44" s="474">
        <v>450.3</v>
      </c>
      <c r="G44" s="474">
        <v>285.762293554</v>
      </c>
      <c r="H44" s="474">
        <v>262.7</v>
      </c>
      <c r="I44" s="474">
        <v>267.3</v>
      </c>
      <c r="J44" s="474">
        <v>195.1</v>
      </c>
      <c r="K44" s="474">
        <v>33.5</v>
      </c>
      <c r="L44" s="474">
        <v>118.7</v>
      </c>
      <c r="M44" s="474">
        <v>83.4</v>
      </c>
      <c r="N44" s="474">
        <v>261.3</v>
      </c>
      <c r="O44" s="474">
        <v>239.6</v>
      </c>
      <c r="P44" s="474">
        <v>189.2</v>
      </c>
      <c r="Q44" s="474">
        <v>178</v>
      </c>
      <c r="R44" s="474">
        <v>182.5</v>
      </c>
      <c r="S44" s="474">
        <v>108.7</v>
      </c>
      <c r="T44" s="474">
        <v>214.3</v>
      </c>
      <c r="U44" s="474">
        <v>258.7</v>
      </c>
      <c r="V44" s="474">
        <v>551.5</v>
      </c>
      <c r="W44" s="474">
        <v>846.4</v>
      </c>
      <c r="X44" s="474">
        <v>867.8</v>
      </c>
      <c r="Y44" s="474">
        <v>487.2</v>
      </c>
      <c r="Z44" s="474">
        <v>268.10000000000002</v>
      </c>
      <c r="AA44" s="474">
        <v>355.5</v>
      </c>
      <c r="AB44" s="475">
        <v>375.6</v>
      </c>
    </row>
    <row r="45" spans="1:35">
      <c r="A45" s="452"/>
      <c r="B45" s="473" t="s">
        <v>637</v>
      </c>
      <c r="C45" s="474">
        <v>104.9</v>
      </c>
      <c r="D45" s="474">
        <v>81.3</v>
      </c>
      <c r="E45" s="474">
        <v>143</v>
      </c>
      <c r="F45" s="474">
        <v>149.1</v>
      </c>
      <c r="G45" s="474">
        <v>101.265002831</v>
      </c>
      <c r="H45" s="474">
        <v>496.8</v>
      </c>
      <c r="I45" s="474">
        <v>460.4</v>
      </c>
      <c r="J45" s="474">
        <v>587.1</v>
      </c>
      <c r="K45" s="474">
        <v>1289.7</v>
      </c>
      <c r="L45" s="474">
        <v>1398</v>
      </c>
      <c r="M45" s="474">
        <v>1262.2</v>
      </c>
      <c r="N45" s="474">
        <v>1341.9</v>
      </c>
      <c r="O45" s="474">
        <v>1356.8</v>
      </c>
      <c r="P45" s="474">
        <v>993.1</v>
      </c>
      <c r="Q45" s="474">
        <v>886.4</v>
      </c>
      <c r="R45" s="474">
        <v>1022.4</v>
      </c>
      <c r="S45" s="474">
        <v>1016.4</v>
      </c>
      <c r="T45" s="474">
        <v>1319</v>
      </c>
      <c r="U45" s="474">
        <v>1469</v>
      </c>
      <c r="V45" s="474">
        <v>3182.8</v>
      </c>
      <c r="W45" s="474">
        <v>3231.2</v>
      </c>
      <c r="X45" s="474">
        <v>3334.5</v>
      </c>
      <c r="Y45" s="474">
        <v>3235.4</v>
      </c>
      <c r="Z45" s="474">
        <v>4240.5</v>
      </c>
      <c r="AA45" s="474">
        <v>3948.5</v>
      </c>
      <c r="AB45" s="475">
        <v>3789.4</v>
      </c>
    </row>
    <row r="46" spans="1:35" s="471" customFormat="1">
      <c r="A46" s="476"/>
      <c r="B46" s="477" t="s">
        <v>638</v>
      </c>
      <c r="C46" s="478">
        <v>10115.1</v>
      </c>
      <c r="D46" s="478">
        <v>9346.7999999999993</v>
      </c>
      <c r="E46" s="478">
        <v>8012.7</v>
      </c>
      <c r="F46" s="478">
        <v>10479.200000000001</v>
      </c>
      <c r="G46" s="478">
        <v>11846.575646478001</v>
      </c>
      <c r="H46" s="478">
        <v>13115.6</v>
      </c>
      <c r="I46" s="478">
        <v>12125.6</v>
      </c>
      <c r="J46" s="478">
        <v>11661.1</v>
      </c>
      <c r="K46" s="478">
        <v>14218.5</v>
      </c>
      <c r="L46" s="478">
        <v>15418.5</v>
      </c>
      <c r="M46" s="478">
        <v>16604.900000000001</v>
      </c>
      <c r="N46" s="478">
        <v>17330.3</v>
      </c>
      <c r="O46" s="478">
        <v>17181.2</v>
      </c>
      <c r="P46" s="478">
        <v>17580.900000000001</v>
      </c>
      <c r="Q46" s="478">
        <v>18179.3</v>
      </c>
      <c r="R46" s="478">
        <v>21590.6</v>
      </c>
      <c r="S46" s="478">
        <v>21778.5</v>
      </c>
      <c r="T46" s="478">
        <v>24246.9</v>
      </c>
      <c r="U46" s="478">
        <v>22195.9</v>
      </c>
      <c r="V46" s="478">
        <v>25565.200000000001</v>
      </c>
      <c r="W46" s="478">
        <v>27291</v>
      </c>
      <c r="X46" s="478">
        <v>29184.2</v>
      </c>
      <c r="Y46" s="478">
        <v>27251.7</v>
      </c>
      <c r="Z46" s="478">
        <v>27638.1</v>
      </c>
      <c r="AA46" s="478">
        <v>29213.3</v>
      </c>
      <c r="AB46" s="479">
        <v>29679.599999999999</v>
      </c>
      <c r="AF46" s="472"/>
      <c r="AG46" s="472"/>
      <c r="AH46" s="472"/>
      <c r="AI46" s="472"/>
    </row>
    <row r="47" spans="1:35" s="286" customFormat="1">
      <c r="A47" s="456"/>
      <c r="B47" s="480" t="s">
        <v>639</v>
      </c>
      <c r="C47" s="481">
        <v>6052.9</v>
      </c>
      <c r="D47" s="481">
        <v>5528.3</v>
      </c>
      <c r="E47" s="481">
        <v>4409.2</v>
      </c>
      <c r="F47" s="481">
        <v>6427.8</v>
      </c>
      <c r="G47" s="481">
        <v>7644.6859395339998</v>
      </c>
      <c r="H47" s="481">
        <v>8657.9</v>
      </c>
      <c r="I47" s="481">
        <v>6096.1</v>
      </c>
      <c r="J47" s="481">
        <v>6837</v>
      </c>
      <c r="K47" s="481">
        <v>8924.7000000000007</v>
      </c>
      <c r="L47" s="481">
        <v>9002.7999999999993</v>
      </c>
      <c r="M47" s="481">
        <v>9683.1</v>
      </c>
      <c r="N47" s="481">
        <v>9683.1</v>
      </c>
      <c r="O47" s="481">
        <v>10629.9</v>
      </c>
      <c r="P47" s="481">
        <v>11138.8</v>
      </c>
      <c r="Q47" s="481">
        <v>11462.8</v>
      </c>
      <c r="R47" s="481">
        <v>13653.2</v>
      </c>
      <c r="S47" s="481">
        <v>13494.9</v>
      </c>
      <c r="T47" s="481">
        <v>13324.7</v>
      </c>
      <c r="U47" s="481">
        <v>12760.6</v>
      </c>
      <c r="V47" s="481">
        <v>16063</v>
      </c>
      <c r="W47" s="481">
        <v>15406</v>
      </c>
      <c r="X47" s="481">
        <v>14132.9</v>
      </c>
      <c r="Y47" s="481">
        <v>9884.6</v>
      </c>
      <c r="Z47" s="481">
        <v>14244.9</v>
      </c>
      <c r="AA47" s="481">
        <v>12625.3</v>
      </c>
      <c r="AB47" s="482">
        <v>12941.1</v>
      </c>
      <c r="AF47" s="75"/>
      <c r="AG47" s="75"/>
      <c r="AH47" s="75"/>
      <c r="AI47" s="75"/>
    </row>
    <row r="48" spans="1:35">
      <c r="A48" s="449"/>
      <c r="B48" s="449" t="s">
        <v>640</v>
      </c>
      <c r="C48" s="450"/>
      <c r="D48" s="450"/>
      <c r="E48" s="450"/>
      <c r="F48" s="450"/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50"/>
      <c r="R48" s="450"/>
      <c r="S48" s="450"/>
      <c r="T48" s="450"/>
      <c r="U48" s="450"/>
      <c r="V48" s="450"/>
      <c r="W48" s="450"/>
      <c r="X48" s="450"/>
      <c r="Y48" s="450"/>
      <c r="Z48" s="450"/>
      <c r="AA48" s="450"/>
      <c r="AB48" s="451"/>
    </row>
    <row r="49" spans="1:35">
      <c r="A49" s="452"/>
      <c r="B49" s="453" t="s">
        <v>641</v>
      </c>
      <c r="C49" s="460">
        <v>60.3</v>
      </c>
      <c r="D49" s="460">
        <v>67.3</v>
      </c>
      <c r="E49" s="460">
        <v>46.3</v>
      </c>
      <c r="F49" s="460">
        <v>66.2</v>
      </c>
      <c r="G49" s="460">
        <v>458</v>
      </c>
      <c r="H49" s="460">
        <v>2133.1</v>
      </c>
      <c r="I49" s="460">
        <v>1569.7</v>
      </c>
      <c r="J49" s="460">
        <v>908.9</v>
      </c>
      <c r="K49" s="460">
        <v>702.9</v>
      </c>
      <c r="L49" s="460">
        <v>2303.6</v>
      </c>
      <c r="M49" s="460">
        <v>1434.1</v>
      </c>
      <c r="N49" s="460">
        <v>1241.5999999999999</v>
      </c>
      <c r="O49" s="460">
        <v>1201.0999999999999</v>
      </c>
      <c r="P49" s="460">
        <v>1002.5</v>
      </c>
      <c r="Q49" s="460">
        <v>767.3</v>
      </c>
      <c r="R49" s="460">
        <v>1360.5</v>
      </c>
      <c r="S49" s="460">
        <v>1611.5</v>
      </c>
      <c r="T49" s="460">
        <v>1482.4</v>
      </c>
      <c r="U49" s="460">
        <v>1266.8</v>
      </c>
      <c r="V49" s="460">
        <v>3088.6348437000001</v>
      </c>
      <c r="W49" s="460">
        <v>937.58500000000004</v>
      </c>
      <c r="X49" s="460">
        <v>1549.4639999999999</v>
      </c>
      <c r="Y49" s="460">
        <v>778.923</v>
      </c>
      <c r="Z49" s="460">
        <v>3467.8</v>
      </c>
      <c r="AA49" s="460">
        <v>638.70000000000005</v>
      </c>
      <c r="AB49" s="461">
        <v>1319.35</v>
      </c>
    </row>
    <row r="50" spans="1:35">
      <c r="A50" s="452"/>
      <c r="B50" s="473" t="s">
        <v>642</v>
      </c>
      <c r="C50" s="474">
        <v>73</v>
      </c>
      <c r="D50" s="474">
        <v>69.5</v>
      </c>
      <c r="E50" s="474">
        <v>48.5</v>
      </c>
      <c r="F50" s="474">
        <v>67.2</v>
      </c>
      <c r="G50" s="474">
        <v>517.70000000000005</v>
      </c>
      <c r="H50" s="474">
        <v>2236.4</v>
      </c>
      <c r="I50" s="474">
        <v>3795.2</v>
      </c>
      <c r="J50" s="474">
        <v>3308.4</v>
      </c>
      <c r="K50" s="474">
        <v>2598.6</v>
      </c>
      <c r="L50" s="474">
        <v>3394.2</v>
      </c>
      <c r="M50" s="474">
        <v>3882.8</v>
      </c>
      <c r="N50" s="474">
        <v>3549.5</v>
      </c>
      <c r="O50" s="474">
        <v>3148</v>
      </c>
      <c r="P50" s="474">
        <v>3967.9</v>
      </c>
      <c r="Q50" s="474">
        <v>3247.3</v>
      </c>
      <c r="R50" s="474">
        <v>2623.6</v>
      </c>
      <c r="S50" s="474">
        <v>3064.7</v>
      </c>
      <c r="T50" s="474">
        <v>3013.9</v>
      </c>
      <c r="U50" s="474">
        <v>3143.6</v>
      </c>
      <c r="V50" s="474">
        <v>5768.2161848999995</v>
      </c>
      <c r="W50" s="474">
        <v>6215.99</v>
      </c>
      <c r="X50" s="474">
        <v>7466.3860000000004</v>
      </c>
      <c r="Y50" s="474">
        <v>7808.8009999999995</v>
      </c>
      <c r="Z50" s="474">
        <v>7883.3</v>
      </c>
      <c r="AA50" s="474">
        <v>7613.9</v>
      </c>
      <c r="AB50" s="475">
        <v>7286.2699999999995</v>
      </c>
    </row>
    <row r="51" spans="1:35">
      <c r="A51" s="452"/>
      <c r="B51" s="473" t="s">
        <v>643</v>
      </c>
      <c r="C51" s="474">
        <v>110.6</v>
      </c>
      <c r="D51" s="474">
        <v>275.89999999999998</v>
      </c>
      <c r="E51" s="474">
        <v>176.8</v>
      </c>
      <c r="F51" s="474">
        <v>89.3</v>
      </c>
      <c r="G51" s="474">
        <v>389.7</v>
      </c>
      <c r="H51" s="474">
        <v>34.200000000000003</v>
      </c>
      <c r="I51" s="474">
        <v>15.4</v>
      </c>
      <c r="J51" s="474">
        <v>121.9</v>
      </c>
      <c r="K51" s="474">
        <v>7.8</v>
      </c>
      <c r="L51" s="474">
        <v>145.4</v>
      </c>
      <c r="M51" s="474">
        <v>211.5</v>
      </c>
      <c r="N51" s="474">
        <v>155.6</v>
      </c>
      <c r="O51" s="474">
        <v>175.9</v>
      </c>
      <c r="P51" s="474">
        <v>254.3</v>
      </c>
      <c r="Q51" s="474">
        <v>20</v>
      </c>
      <c r="R51" s="474">
        <v>10</v>
      </c>
      <c r="S51" s="474">
        <v>50</v>
      </c>
      <c r="T51" s="474">
        <v>29.7</v>
      </c>
      <c r="U51" s="474">
        <v>0</v>
      </c>
      <c r="V51" s="474">
        <v>240.77269999999999</v>
      </c>
      <c r="W51" s="474">
        <v>39.376999999999995</v>
      </c>
      <c r="X51" s="474">
        <v>150.81300000000002</v>
      </c>
      <c r="Y51" s="474">
        <v>409.53200000000004</v>
      </c>
      <c r="Z51" s="474">
        <v>684.2</v>
      </c>
      <c r="AA51" s="474">
        <v>303.89999999999998</v>
      </c>
      <c r="AB51" s="475">
        <v>283.86</v>
      </c>
    </row>
    <row r="52" spans="1:35">
      <c r="A52" s="486"/>
      <c r="B52" s="457" t="s">
        <v>644</v>
      </c>
      <c r="C52" s="462">
        <v>397.7</v>
      </c>
      <c r="D52" s="462">
        <v>547.6</v>
      </c>
      <c r="E52" s="462">
        <v>454.9</v>
      </c>
      <c r="F52" s="462">
        <v>364.8</v>
      </c>
      <c r="G52" s="462">
        <v>647.79999999999995</v>
      </c>
      <c r="H52" s="462">
        <v>347.5</v>
      </c>
      <c r="I52" s="462">
        <v>187.5</v>
      </c>
      <c r="J52" s="462">
        <v>271.2</v>
      </c>
      <c r="K52" s="462">
        <v>181.9</v>
      </c>
      <c r="L52" s="462">
        <v>234.6</v>
      </c>
      <c r="M52" s="462">
        <v>418.6</v>
      </c>
      <c r="N52" s="462">
        <v>370.8</v>
      </c>
      <c r="O52" s="462">
        <v>399.1</v>
      </c>
      <c r="P52" s="462">
        <v>529.4</v>
      </c>
      <c r="Q52" s="462">
        <v>280.2</v>
      </c>
      <c r="R52" s="462">
        <v>214.5</v>
      </c>
      <c r="S52" s="462">
        <v>209.7</v>
      </c>
      <c r="T52" s="462">
        <v>189.8</v>
      </c>
      <c r="U52" s="462">
        <v>139.80000000000001</v>
      </c>
      <c r="V52" s="462">
        <v>380.55495000000002</v>
      </c>
      <c r="W52" s="462">
        <v>392.17700000000002</v>
      </c>
      <c r="X52" s="462">
        <v>510.346</v>
      </c>
      <c r="Y52" s="462">
        <v>908.28600000000006</v>
      </c>
      <c r="Z52" s="462">
        <v>1104.4000000000001</v>
      </c>
      <c r="AA52" s="462">
        <v>1236.0999999999999</v>
      </c>
      <c r="AB52" s="463">
        <v>1360.16</v>
      </c>
    </row>
    <row r="53" spans="1:35">
      <c r="A53" s="449"/>
      <c r="B53" s="449" t="s">
        <v>645</v>
      </c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50"/>
      <c r="O53" s="450"/>
      <c r="P53" s="450"/>
      <c r="Q53" s="450"/>
      <c r="R53" s="450"/>
      <c r="S53" s="450"/>
      <c r="T53" s="450"/>
      <c r="U53" s="450"/>
      <c r="V53" s="450"/>
      <c r="W53" s="450"/>
      <c r="X53" s="450"/>
      <c r="Y53" s="450"/>
      <c r="Z53" s="450"/>
      <c r="AA53" s="450"/>
      <c r="AB53" s="451"/>
    </row>
    <row r="54" spans="1:35">
      <c r="A54" s="452"/>
      <c r="B54" s="453" t="s">
        <v>646</v>
      </c>
      <c r="C54" s="460">
        <v>1384.7</v>
      </c>
      <c r="D54" s="460">
        <v>1993.7</v>
      </c>
      <c r="E54" s="460">
        <v>2036.5</v>
      </c>
      <c r="F54" s="460">
        <v>2185.6999999999998</v>
      </c>
      <c r="G54" s="460">
        <v>2145.4231893420001</v>
      </c>
      <c r="H54" s="460">
        <v>2195.1999999999998</v>
      </c>
      <c r="I54" s="460">
        <v>2197.1999999999998</v>
      </c>
      <c r="J54" s="460">
        <v>2287.6</v>
      </c>
      <c r="K54" s="460">
        <v>2515.5</v>
      </c>
      <c r="L54" s="460">
        <v>3069.3</v>
      </c>
      <c r="M54" s="460">
        <v>3090.3</v>
      </c>
      <c r="N54" s="460">
        <v>3452.7</v>
      </c>
      <c r="O54" s="460">
        <v>3588</v>
      </c>
      <c r="P54" s="460">
        <v>3994.9</v>
      </c>
      <c r="Q54" s="460">
        <v>4113.7</v>
      </c>
      <c r="R54" s="460">
        <v>4109.3</v>
      </c>
      <c r="S54" s="460">
        <v>3988.7</v>
      </c>
      <c r="T54" s="460">
        <v>4131.3357087630002</v>
      </c>
      <c r="U54" s="460">
        <v>4025.1012109620001</v>
      </c>
      <c r="V54" s="460">
        <v>4294.1309166170004</v>
      </c>
      <c r="W54" s="460">
        <v>4239.029870503</v>
      </c>
      <c r="X54" s="460">
        <v>4465.7800000000007</v>
      </c>
      <c r="Y54" s="460">
        <v>4575.9927859939999</v>
      </c>
      <c r="Z54" s="460">
        <v>4780.3999999999996</v>
      </c>
      <c r="AA54" s="460">
        <v>4975.2090750379994</v>
      </c>
      <c r="AB54" s="461">
        <v>5062.6348179690003</v>
      </c>
    </row>
    <row r="55" spans="1:35">
      <c r="A55" s="452"/>
      <c r="B55" s="473" t="s">
        <v>647</v>
      </c>
      <c r="C55" s="474">
        <v>410.6</v>
      </c>
      <c r="D55" s="474">
        <v>486</v>
      </c>
      <c r="E55" s="474">
        <v>546.29999999999995</v>
      </c>
      <c r="F55" s="474">
        <v>581.6</v>
      </c>
      <c r="G55" s="474">
        <v>670.49153216100001</v>
      </c>
      <c r="H55" s="474">
        <v>942.8</v>
      </c>
      <c r="I55" s="474">
        <v>1130.7</v>
      </c>
      <c r="J55" s="474">
        <v>1376.9</v>
      </c>
      <c r="K55" s="474">
        <v>1627.8</v>
      </c>
      <c r="L55" s="474">
        <v>1734</v>
      </c>
      <c r="M55" s="474">
        <v>1989.9</v>
      </c>
      <c r="N55" s="474">
        <v>2339.1999999999998</v>
      </c>
      <c r="O55" s="474">
        <v>2371.8000000000002</v>
      </c>
      <c r="P55" s="474">
        <v>2125.8000000000002</v>
      </c>
      <c r="Q55" s="474">
        <v>2011.7</v>
      </c>
      <c r="R55" s="474">
        <v>1875.3</v>
      </c>
      <c r="S55" s="474">
        <v>1908</v>
      </c>
      <c r="T55" s="474">
        <v>2111.42499</v>
      </c>
      <c r="U55" s="474">
        <v>2209.3130281680001</v>
      </c>
      <c r="V55" s="474">
        <v>2373.587982474</v>
      </c>
      <c r="W55" s="474">
        <v>2387.611192245</v>
      </c>
      <c r="X55" s="474">
        <v>2444.2599999999998</v>
      </c>
      <c r="Y55" s="474">
        <v>2536.8548397760001</v>
      </c>
      <c r="Z55" s="474">
        <v>2441.6999999999998</v>
      </c>
      <c r="AA55" s="474">
        <v>2377.9042964299997</v>
      </c>
      <c r="AB55" s="475">
        <v>2386.0836062349999</v>
      </c>
    </row>
    <row r="56" spans="1:35">
      <c r="A56" s="452"/>
      <c r="B56" s="473" t="s">
        <v>648</v>
      </c>
      <c r="C56" s="474">
        <v>134.6</v>
      </c>
      <c r="D56" s="474">
        <v>134.6</v>
      </c>
      <c r="E56" s="474">
        <v>134.6</v>
      </c>
      <c r="F56" s="474">
        <v>134.6</v>
      </c>
      <c r="G56" s="474">
        <v>134.6</v>
      </c>
      <c r="H56" s="474">
        <v>134.6</v>
      </c>
      <c r="I56" s="474">
        <v>134.6</v>
      </c>
      <c r="J56" s="474">
        <v>134.6</v>
      </c>
      <c r="K56" s="474">
        <v>134.6</v>
      </c>
      <c r="L56" s="474">
        <v>134.6</v>
      </c>
      <c r="M56" s="474">
        <v>134.6</v>
      </c>
      <c r="N56" s="474">
        <v>134.6</v>
      </c>
      <c r="O56" s="474">
        <v>134.6</v>
      </c>
      <c r="P56" s="474">
        <v>134.6</v>
      </c>
      <c r="Q56" s="474">
        <v>134.6</v>
      </c>
      <c r="R56" s="474">
        <v>134.6</v>
      </c>
      <c r="S56" s="474">
        <v>134.6</v>
      </c>
      <c r="T56" s="474">
        <v>134.6</v>
      </c>
      <c r="U56" s="474">
        <v>134.6</v>
      </c>
      <c r="V56" s="474">
        <v>134.6</v>
      </c>
      <c r="W56" s="474">
        <v>134.6</v>
      </c>
      <c r="X56" s="474">
        <v>134.6</v>
      </c>
      <c r="Y56" s="474">
        <v>134.6</v>
      </c>
      <c r="Z56" s="474">
        <v>134.6</v>
      </c>
      <c r="AA56" s="474">
        <v>134.60999999999999</v>
      </c>
      <c r="AB56" s="475">
        <v>134.22499999999999</v>
      </c>
    </row>
    <row r="57" spans="1:35" s="471" customFormat="1">
      <c r="A57" s="476"/>
      <c r="B57" s="477" t="s">
        <v>649</v>
      </c>
      <c r="C57" s="490">
        <v>7.236998514115899</v>
      </c>
      <c r="D57" s="490">
        <v>11.200337295690936</v>
      </c>
      <c r="E57" s="490">
        <v>11.070322436849926</v>
      </c>
      <c r="F57" s="490">
        <v>11.916533432392274</v>
      </c>
      <c r="G57" s="490">
        <v>10.956887497630015</v>
      </c>
      <c r="H57" s="490">
        <v>9.3036062407132256</v>
      </c>
      <c r="I57" s="490">
        <v>7.9224769687964338</v>
      </c>
      <c r="J57" s="490">
        <v>6.7649732540861809</v>
      </c>
      <c r="K57" s="490">
        <v>6.5940965824665669</v>
      </c>
      <c r="L57" s="490">
        <v>9.9195052005943545</v>
      </c>
      <c r="M57" s="490">
        <v>8.174334323922734</v>
      </c>
      <c r="N57" s="490">
        <v>8.2716597325408632</v>
      </c>
      <c r="O57" s="491">
        <v>9.0346612184249633</v>
      </c>
      <c r="P57" s="491">
        <v>13.885329866270432</v>
      </c>
      <c r="Q57" s="491">
        <v>15.615641901931649</v>
      </c>
      <c r="R57" s="491">
        <v>16.596325408618128</v>
      </c>
      <c r="S57" s="491">
        <v>15.458395245170877</v>
      </c>
      <c r="T57" s="491">
        <v>15.006766112652304</v>
      </c>
      <c r="U57" s="491">
        <v>13.490253958350669</v>
      </c>
      <c r="V57" s="491">
        <v>14.26852105604012</v>
      </c>
      <c r="W57" s="491">
        <v>13.754967891961368</v>
      </c>
      <c r="X57" s="491">
        <v>15.018722139673109</v>
      </c>
      <c r="Y57" s="491">
        <v>15.149613270564634</v>
      </c>
      <c r="Z57" s="491">
        <v>16.84</v>
      </c>
      <c r="AA57" s="491">
        <v>19.295035871094271</v>
      </c>
      <c r="AB57" s="492">
        <v>19.940780120946172</v>
      </c>
      <c r="AF57" s="472"/>
      <c r="AG57" s="472"/>
      <c r="AH57" s="472"/>
      <c r="AI57" s="472"/>
    </row>
    <row r="58" spans="1:35">
      <c r="A58" s="452"/>
      <c r="B58" s="453" t="s">
        <v>650</v>
      </c>
      <c r="C58" s="460">
        <v>13031.1</v>
      </c>
      <c r="D58" s="460">
        <v>13092.488200000002</v>
      </c>
      <c r="E58" s="460">
        <v>11985.3092</v>
      </c>
      <c r="F58" s="460">
        <v>14377.5772</v>
      </c>
      <c r="G58" s="460">
        <v>17009.099999999999</v>
      </c>
      <c r="H58" s="460">
        <v>19993.2</v>
      </c>
      <c r="I58" s="460">
        <v>19939.599999999999</v>
      </c>
      <c r="J58" s="460">
        <v>20424.099999999999</v>
      </c>
      <c r="K58" s="460">
        <v>23555.9</v>
      </c>
      <c r="L58" s="460">
        <v>25083.567999999999</v>
      </c>
      <c r="M58" s="460">
        <v>26456</v>
      </c>
      <c r="N58" s="460">
        <v>27006.6</v>
      </c>
      <c r="O58" s="460">
        <v>28334.2</v>
      </c>
      <c r="P58" s="460">
        <v>30232.3</v>
      </c>
      <c r="Q58" s="460">
        <v>30519</v>
      </c>
      <c r="R58" s="460">
        <v>32742.5</v>
      </c>
      <c r="S58" s="460">
        <v>34291.985999999997</v>
      </c>
      <c r="T58" s="460">
        <v>36198.411999999997</v>
      </c>
      <c r="U58" s="460">
        <v>35307.728999999999</v>
      </c>
      <c r="V58" s="460">
        <v>39411.395000000004</v>
      </c>
      <c r="W58" s="460">
        <v>42108.353999999999</v>
      </c>
      <c r="X58" s="460">
        <v>44308.362999999998</v>
      </c>
      <c r="Y58" s="460">
        <v>42325.824000000001</v>
      </c>
      <c r="Z58" s="460">
        <v>41362.800000000003</v>
      </c>
      <c r="AA58" s="460">
        <v>42033.298999999999</v>
      </c>
      <c r="AB58" s="461">
        <v>43305.409999999996</v>
      </c>
    </row>
    <row r="59" spans="1:35">
      <c r="A59" s="452"/>
      <c r="B59" s="473" t="s">
        <v>651</v>
      </c>
      <c r="C59" s="474">
        <v>1869.6</v>
      </c>
      <c r="D59" s="474">
        <v>3142.7</v>
      </c>
      <c r="E59" s="474">
        <v>3144.1</v>
      </c>
      <c r="F59" s="474">
        <v>3217.9</v>
      </c>
      <c r="G59" s="474">
        <v>3162</v>
      </c>
      <c r="H59" s="474">
        <v>3220.5541237113403</v>
      </c>
      <c r="I59" s="474">
        <v>3177.6</v>
      </c>
      <c r="J59" s="474">
        <v>3228.4</v>
      </c>
      <c r="K59" s="474">
        <v>3226.5</v>
      </c>
      <c r="L59" s="474">
        <v>3480.4730000000004</v>
      </c>
      <c r="M59" s="474">
        <v>3430.2</v>
      </c>
      <c r="N59" s="474">
        <v>3717.5</v>
      </c>
      <c r="O59" s="474">
        <v>3742.7</v>
      </c>
      <c r="P59" s="474">
        <v>4136.8</v>
      </c>
      <c r="Q59" s="474">
        <v>4287.5</v>
      </c>
      <c r="R59" s="474">
        <v>4407</v>
      </c>
      <c r="S59" s="474">
        <v>4341.2179999999998</v>
      </c>
      <c r="T59" s="474">
        <v>4547.1499999999996</v>
      </c>
      <c r="U59" s="474">
        <v>4605.2070000000003</v>
      </c>
      <c r="V59" s="474">
        <v>4907.549</v>
      </c>
      <c r="W59" s="474">
        <v>4911.92</v>
      </c>
      <c r="X59" s="474">
        <v>5131.2709999999997</v>
      </c>
      <c r="Y59" s="474">
        <v>5284.8730000000005</v>
      </c>
      <c r="Z59" s="474">
        <v>5294.6</v>
      </c>
      <c r="AA59" s="474">
        <v>5554.9449999999997</v>
      </c>
      <c r="AB59" s="475">
        <v>5652.5129999999999</v>
      </c>
    </row>
    <row r="60" spans="1:35" s="471" customFormat="1">
      <c r="A60" s="467"/>
      <c r="B60" s="468" t="s">
        <v>652</v>
      </c>
      <c r="C60" s="493">
        <v>6.9699935815147622</v>
      </c>
      <c r="D60" s="493">
        <v>4.1660000000000004</v>
      </c>
      <c r="E60" s="493">
        <v>3.8119999999999998</v>
      </c>
      <c r="F60" s="493">
        <v>4.468</v>
      </c>
      <c r="G60" s="493">
        <v>5.379222011385199</v>
      </c>
      <c r="H60" s="493">
        <v>6.2080000000000002</v>
      </c>
      <c r="I60" s="493">
        <v>6.2750503524672707</v>
      </c>
      <c r="J60" s="493">
        <v>6.3263845867922193</v>
      </c>
      <c r="K60" s="493">
        <v>7.3007593367426002</v>
      </c>
      <c r="L60" s="493">
        <v>7.2069422748000047</v>
      </c>
      <c r="M60" s="493">
        <v>7.712669815171127</v>
      </c>
      <c r="N60" s="493">
        <v>7.2647209145931404</v>
      </c>
      <c r="O60" s="494">
        <v>7.5705239532957487</v>
      </c>
      <c r="P60" s="494">
        <v>7.3081367240379036</v>
      </c>
      <c r="Q60" s="494">
        <v>7.1181341107871718</v>
      </c>
      <c r="R60" s="494">
        <v>7.4296573632856822</v>
      </c>
      <c r="S60" s="494">
        <v>7.8991624009667332</v>
      </c>
      <c r="T60" s="494">
        <v>7.9606813058729093</v>
      </c>
      <c r="U60" s="494">
        <v>7.6669146468334644</v>
      </c>
      <c r="V60" s="494">
        <v>8.0307695348533468</v>
      </c>
      <c r="W60" s="494">
        <v>8.5726872587501433</v>
      </c>
      <c r="X60" s="494">
        <v>8.6349684123095436</v>
      </c>
      <c r="Y60" s="494">
        <v>8.0088630322810026</v>
      </c>
      <c r="Z60" s="494">
        <v>7.81</v>
      </c>
      <c r="AA60" s="494">
        <v>7.5668254141130111</v>
      </c>
      <c r="AB60" s="495">
        <v>7.6612667675421537</v>
      </c>
      <c r="AF60" s="472"/>
      <c r="AG60" s="472"/>
      <c r="AH60" s="472"/>
      <c r="AI60" s="472"/>
    </row>
    <row r="61" spans="1:35">
      <c r="A61" s="449"/>
      <c r="B61" s="449" t="s">
        <v>653</v>
      </c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  <c r="T61" s="450"/>
      <c r="U61" s="450"/>
      <c r="V61" s="450"/>
      <c r="W61" s="450"/>
      <c r="X61" s="450"/>
      <c r="Y61" s="450"/>
      <c r="Z61" s="450"/>
      <c r="AA61" s="450"/>
      <c r="AB61" s="451"/>
    </row>
    <row r="62" spans="1:35">
      <c r="A62" s="452"/>
      <c r="B62" s="453" t="s">
        <v>654</v>
      </c>
      <c r="C62" s="460">
        <v>6294.6</v>
      </c>
      <c r="D62" s="460">
        <v>5915.7</v>
      </c>
      <c r="E62" s="460">
        <v>6136.3</v>
      </c>
      <c r="F62" s="460">
        <v>4524</v>
      </c>
      <c r="G62" s="460">
        <v>6761.8</v>
      </c>
      <c r="H62" s="460">
        <v>7514</v>
      </c>
      <c r="I62" s="460">
        <v>9654.5</v>
      </c>
      <c r="J62" s="460">
        <v>8384.2000000000007</v>
      </c>
      <c r="K62" s="460">
        <v>10977.9</v>
      </c>
      <c r="L62" s="460">
        <v>10514.1</v>
      </c>
      <c r="M62" s="460">
        <v>10992.5</v>
      </c>
      <c r="N62" s="460">
        <v>8010.4</v>
      </c>
      <c r="O62" s="460">
        <v>8252.9</v>
      </c>
      <c r="P62" s="460">
        <v>9698.7999999999993</v>
      </c>
      <c r="Q62" s="460">
        <v>9096.5</v>
      </c>
      <c r="R62" s="460">
        <v>8152.9</v>
      </c>
      <c r="S62" s="460">
        <v>9967.1</v>
      </c>
      <c r="T62" s="460">
        <v>9315.5</v>
      </c>
      <c r="U62" s="460">
        <v>12043.6</v>
      </c>
      <c r="V62" s="460">
        <v>9394.7000000000007</v>
      </c>
      <c r="W62" s="460">
        <v>12028.4</v>
      </c>
      <c r="X62" s="460">
        <v>10937.9</v>
      </c>
      <c r="Y62" s="460">
        <v>14214.1</v>
      </c>
      <c r="Z62" s="460">
        <v>9515.6</v>
      </c>
      <c r="AA62" s="460">
        <v>10802</v>
      </c>
      <c r="AB62" s="461">
        <v>11114.707731367</v>
      </c>
    </row>
    <row r="63" spans="1:35">
      <c r="A63" s="452"/>
      <c r="B63" s="473" t="s">
        <v>655</v>
      </c>
      <c r="C63" s="474">
        <v>28</v>
      </c>
      <c r="D63" s="474">
        <v>37.6</v>
      </c>
      <c r="E63" s="474">
        <v>33.5</v>
      </c>
      <c r="F63" s="474">
        <v>23.4</v>
      </c>
      <c r="G63" s="474">
        <v>17.399999999999999</v>
      </c>
      <c r="H63" s="474">
        <v>16.899999999999999</v>
      </c>
      <c r="I63" s="474">
        <v>18.2</v>
      </c>
      <c r="J63" s="474">
        <v>20.7</v>
      </c>
      <c r="K63" s="474">
        <v>21.4</v>
      </c>
      <c r="L63" s="474">
        <v>14.2</v>
      </c>
      <c r="M63" s="474">
        <v>70.2</v>
      </c>
      <c r="N63" s="474">
        <v>77.900000000000006</v>
      </c>
      <c r="O63" s="474">
        <v>98.3</v>
      </c>
      <c r="P63" s="474">
        <v>121.6</v>
      </c>
      <c r="Q63" s="474">
        <v>83</v>
      </c>
      <c r="R63" s="474">
        <v>37.1</v>
      </c>
      <c r="S63" s="474">
        <v>47.9</v>
      </c>
      <c r="T63" s="474">
        <v>79</v>
      </c>
      <c r="U63" s="474">
        <v>64.900000000000006</v>
      </c>
      <c r="V63" s="474">
        <v>113.5</v>
      </c>
      <c r="W63" s="474">
        <v>63.7</v>
      </c>
      <c r="X63" s="474">
        <v>31</v>
      </c>
      <c r="Y63" s="474">
        <v>10.6</v>
      </c>
      <c r="Z63" s="474">
        <v>21.3</v>
      </c>
      <c r="AA63" s="474">
        <v>28.1</v>
      </c>
      <c r="AB63" s="475">
        <v>42.043847501000002</v>
      </c>
    </row>
    <row r="64" spans="1:35">
      <c r="A64" s="452"/>
      <c r="B64" s="473" t="s">
        <v>656</v>
      </c>
      <c r="C64" s="474">
        <v>90.4</v>
      </c>
      <c r="D64" s="474">
        <v>89</v>
      </c>
      <c r="E64" s="474">
        <v>88.1</v>
      </c>
      <c r="F64" s="474">
        <v>79.3</v>
      </c>
      <c r="G64" s="474">
        <v>83.8</v>
      </c>
      <c r="H64" s="474">
        <v>69.900000000000006</v>
      </c>
      <c r="I64" s="474">
        <v>58.8</v>
      </c>
      <c r="J64" s="474">
        <v>63.9</v>
      </c>
      <c r="K64" s="474">
        <v>67.400000000000006</v>
      </c>
      <c r="L64" s="474">
        <v>47.8</v>
      </c>
      <c r="M64" s="474">
        <v>318.8</v>
      </c>
      <c r="N64" s="474">
        <v>278.60000000000002</v>
      </c>
      <c r="O64" s="474">
        <v>322.10000000000002</v>
      </c>
      <c r="P64" s="474">
        <v>356.2</v>
      </c>
      <c r="Q64" s="474">
        <v>414.2</v>
      </c>
      <c r="R64" s="474">
        <v>396</v>
      </c>
      <c r="S64" s="474">
        <v>392.3</v>
      </c>
      <c r="T64" s="474">
        <v>393.9</v>
      </c>
      <c r="U64" s="474">
        <v>393.2</v>
      </c>
      <c r="V64" s="474">
        <v>407.4</v>
      </c>
      <c r="W64" s="474">
        <v>357.9</v>
      </c>
      <c r="X64" s="474">
        <v>373</v>
      </c>
      <c r="Y64" s="474">
        <v>166.1</v>
      </c>
      <c r="Z64" s="474">
        <v>122.6</v>
      </c>
      <c r="AA64" s="474">
        <v>198.9</v>
      </c>
      <c r="AB64" s="475">
        <v>130.205382781</v>
      </c>
    </row>
    <row r="65" spans="1:35">
      <c r="A65" s="452"/>
      <c r="B65" s="473" t="s">
        <v>657</v>
      </c>
      <c r="C65" s="474">
        <v>58.7</v>
      </c>
      <c r="D65" s="474">
        <v>60.1</v>
      </c>
      <c r="E65" s="474">
        <v>60.1</v>
      </c>
      <c r="F65" s="474">
        <v>57.5</v>
      </c>
      <c r="G65" s="474">
        <v>57.1</v>
      </c>
      <c r="H65" s="474">
        <v>53.335000000000001</v>
      </c>
      <c r="I65" s="474">
        <v>54</v>
      </c>
      <c r="J65" s="474">
        <v>68</v>
      </c>
      <c r="K65" s="474">
        <v>68</v>
      </c>
      <c r="L65" s="474">
        <v>60.2</v>
      </c>
      <c r="M65" s="474">
        <v>73.099999999999994</v>
      </c>
      <c r="N65" s="474">
        <v>69.5</v>
      </c>
      <c r="O65" s="474">
        <v>73.2</v>
      </c>
      <c r="P65" s="474">
        <v>76.2</v>
      </c>
      <c r="Q65" s="474">
        <v>93.3</v>
      </c>
      <c r="R65" s="474">
        <v>64.3</v>
      </c>
      <c r="S65" s="474">
        <v>63.2</v>
      </c>
      <c r="T65" s="474">
        <v>63.2</v>
      </c>
      <c r="U65" s="474">
        <v>62.1</v>
      </c>
      <c r="V65" s="474">
        <v>65.7</v>
      </c>
      <c r="W65" s="474">
        <v>71.7</v>
      </c>
      <c r="X65" s="474">
        <v>72.900000000000006</v>
      </c>
      <c r="Y65" s="474">
        <v>62.2</v>
      </c>
      <c r="Z65" s="474">
        <v>67.099999999999994</v>
      </c>
      <c r="AA65" s="474">
        <v>78.8</v>
      </c>
      <c r="AB65" s="475">
        <v>83.7</v>
      </c>
    </row>
    <row r="66" spans="1:35">
      <c r="A66" s="452"/>
      <c r="B66" s="473" t="s">
        <v>658</v>
      </c>
      <c r="C66" s="496">
        <v>1.4096366755028848E-2</v>
      </c>
      <c r="D66" s="496">
        <v>1.4729490425831224E-2</v>
      </c>
      <c r="E66" s="496">
        <v>1.4078205148692053E-2</v>
      </c>
      <c r="F66" s="496">
        <v>1.713964596796853E-2</v>
      </c>
      <c r="G66" s="496">
        <v>1.2210403613580067E-2</v>
      </c>
      <c r="H66" s="496">
        <v>9.1964003789074839E-3</v>
      </c>
      <c r="I66" s="496">
        <v>6.0422339824281971E-3</v>
      </c>
      <c r="J66" s="496">
        <v>7.5453429057245423E-3</v>
      </c>
      <c r="K66" s="496">
        <v>6.0903431013762006E-3</v>
      </c>
      <c r="L66" s="496">
        <v>4.5196244362288559E-3</v>
      </c>
      <c r="M66" s="496">
        <v>2.8010367701972499E-2</v>
      </c>
      <c r="N66" s="496">
        <v>3.329787615484827E-2</v>
      </c>
      <c r="O66" s="496">
        <v>3.7136960557112055E-2</v>
      </c>
      <c r="P66" s="496">
        <v>3.5001867028280564E-2</v>
      </c>
      <c r="Q66" s="496">
        <v>4.3174166380020224E-2</v>
      </c>
      <c r="R66" s="496">
        <v>4.6121593291404611E-2</v>
      </c>
      <c r="S66" s="496">
        <v>3.7694695069806772E-2</v>
      </c>
      <c r="T66" s="496">
        <v>4.0241510359200684E-2</v>
      </c>
      <c r="U66" s="496">
        <v>3.1451722565731061E-2</v>
      </c>
      <c r="V66" s="496">
        <v>4.1086772358707488E-2</v>
      </c>
      <c r="W66" s="496">
        <v>2.8746987951807228E-2</v>
      </c>
      <c r="X66" s="496">
        <v>3.2886906073938231E-2</v>
      </c>
      <c r="Y66" s="496">
        <v>1.1542096339327904E-2</v>
      </c>
      <c r="Z66" s="496">
        <v>1.2692168331694186E-2</v>
      </c>
      <c r="AA66" s="496">
        <v>1.803427327953577E-2</v>
      </c>
      <c r="AB66" s="497">
        <v>1.1535915590306042E-3</v>
      </c>
    </row>
    <row r="67" spans="1:35">
      <c r="A67" s="452"/>
      <c r="B67" s="473" t="s">
        <v>659</v>
      </c>
      <c r="C67" s="474">
        <v>90.3</v>
      </c>
      <c r="D67" s="474">
        <v>96.1</v>
      </c>
      <c r="E67" s="474">
        <v>94.6</v>
      </c>
      <c r="F67" s="474">
        <v>93.5</v>
      </c>
      <c r="G67" s="474">
        <v>90.5</v>
      </c>
      <c r="H67" s="474">
        <v>109.9</v>
      </c>
      <c r="I67" s="474">
        <v>122.9</v>
      </c>
      <c r="J67" s="474">
        <v>163.1</v>
      </c>
      <c r="K67" s="474">
        <v>147.19999999999999</v>
      </c>
      <c r="L67" s="474">
        <v>149.19999999999999</v>
      </c>
      <c r="M67" s="474">
        <v>213.7</v>
      </c>
      <c r="N67" s="474">
        <v>222.8</v>
      </c>
      <c r="O67" s="474">
        <v>226.1</v>
      </c>
      <c r="P67" s="474">
        <v>177.4</v>
      </c>
      <c r="Q67" s="474">
        <v>141</v>
      </c>
      <c r="R67" s="474">
        <v>140.1</v>
      </c>
      <c r="S67" s="474">
        <v>142.4</v>
      </c>
      <c r="T67" s="474">
        <v>157</v>
      </c>
      <c r="U67" s="474">
        <v>154.30000000000001</v>
      </c>
      <c r="V67" s="474">
        <v>161.30000000000001</v>
      </c>
      <c r="W67" s="474">
        <v>135.1</v>
      </c>
      <c r="X67" s="474">
        <v>124.3</v>
      </c>
      <c r="Y67" s="474">
        <v>95</v>
      </c>
      <c r="Z67" s="474">
        <v>77.2</v>
      </c>
      <c r="AA67" s="474">
        <v>81.2</v>
      </c>
      <c r="AB67" s="475">
        <v>76.400000000000006</v>
      </c>
    </row>
    <row r="68" spans="1:35" s="471" customFormat="1">
      <c r="A68" s="467"/>
      <c r="B68" s="468" t="s">
        <v>660</v>
      </c>
      <c r="C68" s="469">
        <v>6413</v>
      </c>
      <c r="D68" s="469">
        <v>6042.3</v>
      </c>
      <c r="E68" s="469">
        <v>6257.9</v>
      </c>
      <c r="F68" s="469">
        <v>4626.7</v>
      </c>
      <c r="G68" s="469">
        <v>6863</v>
      </c>
      <c r="H68" s="469">
        <v>7600.8</v>
      </c>
      <c r="I68" s="469">
        <v>9731.5</v>
      </c>
      <c r="J68" s="469">
        <v>8468.7999999999993</v>
      </c>
      <c r="K68" s="469">
        <v>11066.7</v>
      </c>
      <c r="L68" s="469">
        <v>10576.1</v>
      </c>
      <c r="M68" s="469">
        <v>11381.5</v>
      </c>
      <c r="N68" s="469">
        <v>8366.9</v>
      </c>
      <c r="O68" s="469">
        <v>8673.2999999999993</v>
      </c>
      <c r="P68" s="469">
        <v>10176.6</v>
      </c>
      <c r="Q68" s="469">
        <v>9593.7000000000007</v>
      </c>
      <c r="R68" s="469">
        <v>8586</v>
      </c>
      <c r="S68" s="469">
        <v>10407.299999999999</v>
      </c>
      <c r="T68" s="469">
        <v>9788.4</v>
      </c>
      <c r="U68" s="469">
        <v>12501.7</v>
      </c>
      <c r="V68" s="469">
        <v>9915.6</v>
      </c>
      <c r="W68" s="469">
        <v>12450</v>
      </c>
      <c r="X68" s="469">
        <v>11341.9</v>
      </c>
      <c r="Y68" s="469">
        <v>14390.8</v>
      </c>
      <c r="Z68" s="469">
        <v>9659.5</v>
      </c>
      <c r="AA68" s="469">
        <v>11029</v>
      </c>
      <c r="AB68" s="470">
        <v>11286.956961649001</v>
      </c>
      <c r="AF68" s="472"/>
      <c r="AG68" s="472"/>
      <c r="AH68" s="472"/>
      <c r="AI68" s="472"/>
    </row>
  </sheetData>
  <mergeCells count="1">
    <mergeCell ref="A4:B4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I35"/>
  <sheetViews>
    <sheetView showGridLines="0" view="pageBreakPreview" zoomScaleNormal="100" zoomScaleSheetLayoutView="100" workbookViewId="0">
      <selection activeCell="AL10" sqref="AL10"/>
    </sheetView>
  </sheetViews>
  <sheetFormatPr defaultColWidth="8.88671875" defaultRowHeight="17.25"/>
  <cols>
    <col min="1" max="1" width="2.33203125" style="444" customWidth="1"/>
    <col min="2" max="2" width="28.77734375" style="444" customWidth="1"/>
    <col min="3" max="35" width="7.77734375" style="444" hidden="1" customWidth="1"/>
    <col min="36" max="40" width="7.77734375" style="444" customWidth="1"/>
    <col min="41" max="41" width="1.44140625" style="444" customWidth="1"/>
    <col min="42" max="53" width="7.77734375" style="444" hidden="1" customWidth="1"/>
    <col min="54" max="55" width="7.77734375" style="444" customWidth="1"/>
    <col min="56" max="60" width="8.88671875" style="441"/>
    <col min="61" max="61" width="8.6640625" style="441" bestFit="1" customWidth="1"/>
    <col min="62" max="16384" width="8.88671875" style="441"/>
  </cols>
  <sheetData>
    <row r="1" spans="1:61" s="445" customFormat="1" ht="9.9499999999999993" customHeight="1">
      <c r="A1" s="444"/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98"/>
      <c r="AV1" s="444"/>
      <c r="AW1" s="444"/>
      <c r="AX1" s="444"/>
      <c r="AY1" s="444"/>
      <c r="AZ1" s="444"/>
      <c r="BA1" s="444"/>
      <c r="BB1" s="444"/>
      <c r="BC1" s="444"/>
    </row>
    <row r="2" spans="1:61" ht="33" customHeight="1">
      <c r="A2" s="442" t="s">
        <v>661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</row>
    <row r="3" spans="1:61">
      <c r="A3" s="499"/>
      <c r="B3" s="499"/>
      <c r="AE3" s="500"/>
      <c r="AF3" s="500"/>
      <c r="AG3" s="500"/>
      <c r="AH3" s="500"/>
      <c r="AO3" s="501"/>
      <c r="AT3" s="502"/>
      <c r="AU3" s="502"/>
      <c r="AV3" s="502"/>
      <c r="AW3" s="502"/>
      <c r="AX3" s="502"/>
      <c r="AY3" s="502"/>
      <c r="AZ3" s="502"/>
      <c r="BA3" s="502"/>
      <c r="BB3" s="502"/>
      <c r="BC3" s="502"/>
    </row>
    <row r="4" spans="1:61" ht="18" customHeight="1">
      <c r="A4" s="692" t="s">
        <v>662</v>
      </c>
      <c r="B4" s="692"/>
      <c r="C4" s="447" t="s">
        <v>663</v>
      </c>
      <c r="D4" s="447" t="s">
        <v>664</v>
      </c>
      <c r="E4" s="447" t="s">
        <v>665</v>
      </c>
      <c r="F4" s="447" t="s">
        <v>666</v>
      </c>
      <c r="G4" s="447" t="s">
        <v>667</v>
      </c>
      <c r="H4" s="447" t="s">
        <v>668</v>
      </c>
      <c r="I4" s="447" t="s">
        <v>669</v>
      </c>
      <c r="J4" s="447" t="s">
        <v>670</v>
      </c>
      <c r="K4" s="447" t="s">
        <v>671</v>
      </c>
      <c r="L4" s="447" t="s">
        <v>672</v>
      </c>
      <c r="M4" s="447" t="s">
        <v>673</v>
      </c>
      <c r="N4" s="447" t="s">
        <v>674</v>
      </c>
      <c r="O4" s="447" t="s">
        <v>584</v>
      </c>
      <c r="P4" s="447" t="s">
        <v>585</v>
      </c>
      <c r="Q4" s="447" t="s">
        <v>675</v>
      </c>
      <c r="R4" s="447" t="s">
        <v>587</v>
      </c>
      <c r="S4" s="448" t="s">
        <v>588</v>
      </c>
      <c r="T4" s="294" t="s">
        <v>589</v>
      </c>
      <c r="U4" s="294" t="s">
        <v>676</v>
      </c>
      <c r="V4" s="294" t="s">
        <v>590</v>
      </c>
      <c r="W4" s="294" t="s">
        <v>677</v>
      </c>
      <c r="X4" s="294" t="s">
        <v>67</v>
      </c>
      <c r="Y4" s="294" t="s">
        <v>678</v>
      </c>
      <c r="Z4" s="294" t="s">
        <v>69</v>
      </c>
      <c r="AA4" s="294" t="s">
        <v>71</v>
      </c>
      <c r="AB4" s="294" t="s">
        <v>72</v>
      </c>
      <c r="AC4" s="294" t="s">
        <v>679</v>
      </c>
      <c r="AD4" s="294" t="s">
        <v>74</v>
      </c>
      <c r="AE4" s="294" t="s">
        <v>75</v>
      </c>
      <c r="AF4" s="294" t="s">
        <v>92</v>
      </c>
      <c r="AG4" s="294" t="s">
        <v>76</v>
      </c>
      <c r="AH4" s="294" t="s">
        <v>596</v>
      </c>
      <c r="AI4" s="414" t="s">
        <v>680</v>
      </c>
      <c r="AJ4" s="414" t="s">
        <v>681</v>
      </c>
      <c r="AK4" s="414" t="s">
        <v>597</v>
      </c>
      <c r="AL4" s="414" t="s">
        <v>682</v>
      </c>
      <c r="AM4" s="414" t="s">
        <v>683</v>
      </c>
      <c r="AN4" s="294" t="s">
        <v>684</v>
      </c>
      <c r="AO4" s="503" t="s">
        <v>685</v>
      </c>
      <c r="AP4" s="447">
        <v>2011</v>
      </c>
      <c r="AQ4" s="447">
        <v>2012</v>
      </c>
      <c r="AR4" s="447">
        <v>2013</v>
      </c>
      <c r="AS4" s="447">
        <v>2014</v>
      </c>
      <c r="AT4" s="447">
        <v>2015</v>
      </c>
      <c r="AU4" s="447">
        <v>2016</v>
      </c>
      <c r="AV4" s="447">
        <v>2017</v>
      </c>
      <c r="AW4" s="447">
        <v>2018</v>
      </c>
      <c r="AX4" s="447">
        <v>2019</v>
      </c>
      <c r="AY4" s="447">
        <v>2020</v>
      </c>
      <c r="AZ4" s="447">
        <v>2021</v>
      </c>
      <c r="BA4" s="447">
        <v>2022</v>
      </c>
      <c r="BB4" s="447" t="s">
        <v>559</v>
      </c>
      <c r="BC4" s="447" t="s">
        <v>553</v>
      </c>
      <c r="BD4" s="504"/>
      <c r="BE4" s="504"/>
    </row>
    <row r="5" spans="1:61" ht="15.75" customHeight="1">
      <c r="A5" s="449"/>
      <c r="B5" s="505" t="s">
        <v>686</v>
      </c>
      <c r="C5" s="506"/>
      <c r="D5" s="506"/>
      <c r="E5" s="506"/>
      <c r="F5" s="506"/>
      <c r="G5" s="506"/>
      <c r="H5" s="506"/>
      <c r="I5" s="506"/>
      <c r="J5" s="506"/>
      <c r="K5" s="506">
        <v>133.4</v>
      </c>
      <c r="L5" s="506">
        <v>204.1</v>
      </c>
      <c r="M5" s="506">
        <v>162.5</v>
      </c>
      <c r="N5" s="506">
        <v>147</v>
      </c>
      <c r="O5" s="506">
        <v>187.4</v>
      </c>
      <c r="P5" s="506">
        <v>214.2</v>
      </c>
      <c r="Q5" s="506">
        <v>177.2</v>
      </c>
      <c r="R5" s="506">
        <v>184</v>
      </c>
      <c r="S5" s="506">
        <v>208</v>
      </c>
      <c r="T5" s="506">
        <v>203.8</v>
      </c>
      <c r="U5" s="506">
        <v>247.2</v>
      </c>
      <c r="V5" s="506">
        <v>249.1</v>
      </c>
      <c r="W5" s="506">
        <v>248.9</v>
      </c>
      <c r="X5" s="506">
        <v>395.9</v>
      </c>
      <c r="Y5" s="506">
        <v>195.3</v>
      </c>
      <c r="Z5" s="506">
        <v>305.8</v>
      </c>
      <c r="AA5" s="506">
        <v>263.3</v>
      </c>
      <c r="AB5" s="506">
        <v>333.2</v>
      </c>
      <c r="AC5" s="506">
        <v>290.8</v>
      </c>
      <c r="AD5" s="506">
        <v>302.8</v>
      </c>
      <c r="AE5" s="506">
        <v>389.4</v>
      </c>
      <c r="AF5" s="506">
        <v>420.7</v>
      </c>
      <c r="AG5" s="506">
        <v>370.3</v>
      </c>
      <c r="AH5" s="506">
        <v>372.9</v>
      </c>
      <c r="AI5" s="506">
        <v>486.3</v>
      </c>
      <c r="AJ5" s="506">
        <v>308.60000000000002</v>
      </c>
      <c r="AK5" s="506">
        <v>370.7</v>
      </c>
      <c r="AL5" s="506">
        <v>513.6</v>
      </c>
      <c r="AM5" s="506">
        <v>313.5</v>
      </c>
      <c r="AN5" s="507">
        <v>318.39999999999998</v>
      </c>
      <c r="AO5" s="508"/>
      <c r="AP5" s="506">
        <v>0</v>
      </c>
      <c r="AQ5" s="506">
        <v>0</v>
      </c>
      <c r="AR5" s="506">
        <v>0</v>
      </c>
      <c r="AS5" s="506">
        <v>0</v>
      </c>
      <c r="AT5" s="506">
        <v>0</v>
      </c>
      <c r="AU5" s="506">
        <v>1015.9</v>
      </c>
      <c r="AV5" s="506">
        <v>762.8</v>
      </c>
      <c r="AW5" s="506">
        <v>908.1</v>
      </c>
      <c r="AX5" s="506">
        <v>1145.9000000000001</v>
      </c>
      <c r="AY5" s="506">
        <v>1190.0999999999999</v>
      </c>
      <c r="AZ5" s="506">
        <v>1553.3</v>
      </c>
      <c r="BA5" s="506">
        <v>1679.2</v>
      </c>
      <c r="BB5" s="506">
        <v>794.9</v>
      </c>
      <c r="BC5" s="506">
        <v>631.9</v>
      </c>
      <c r="BD5" s="504"/>
      <c r="BE5" s="504"/>
    </row>
    <row r="6" spans="1:61" ht="15.75" customHeight="1">
      <c r="A6" s="452"/>
      <c r="B6" s="509" t="s">
        <v>687</v>
      </c>
      <c r="C6" s="510"/>
      <c r="D6" s="510"/>
      <c r="E6" s="510"/>
      <c r="F6" s="510"/>
      <c r="G6" s="510"/>
      <c r="H6" s="510"/>
      <c r="I6" s="510"/>
      <c r="J6" s="510"/>
      <c r="K6" s="510">
        <v>12.452926764000001</v>
      </c>
      <c r="L6" s="510">
        <v>20.154121925000002</v>
      </c>
      <c r="M6" s="511">
        <v>14.688726944999999</v>
      </c>
      <c r="N6" s="511">
        <v>8.9966889030000008</v>
      </c>
      <c r="O6" s="511">
        <v>10</v>
      </c>
      <c r="P6" s="511">
        <v>14.4</v>
      </c>
      <c r="Q6" s="511">
        <v>14.2</v>
      </c>
      <c r="R6" s="511">
        <v>18.100000000000001</v>
      </c>
      <c r="S6" s="511">
        <v>24</v>
      </c>
      <c r="T6" s="511">
        <v>18.2</v>
      </c>
      <c r="U6" s="511">
        <v>9.5</v>
      </c>
      <c r="V6" s="511">
        <v>8.1</v>
      </c>
      <c r="W6" s="511">
        <v>9</v>
      </c>
      <c r="X6" s="511">
        <v>6.5</v>
      </c>
      <c r="Y6" s="511">
        <v>5.3</v>
      </c>
      <c r="Z6" s="511">
        <v>9.1999999999999993</v>
      </c>
      <c r="AA6" s="511">
        <v>12.2</v>
      </c>
      <c r="AB6" s="511">
        <v>19.2</v>
      </c>
      <c r="AC6" s="511">
        <v>24.5</v>
      </c>
      <c r="AD6" s="511">
        <v>22.9</v>
      </c>
      <c r="AE6" s="511">
        <v>31.5</v>
      </c>
      <c r="AF6" s="511">
        <v>27.2</v>
      </c>
      <c r="AG6" s="511">
        <v>25</v>
      </c>
      <c r="AH6" s="511">
        <v>25.7</v>
      </c>
      <c r="AI6" s="511">
        <v>17.100000000000001</v>
      </c>
      <c r="AJ6" s="511">
        <v>14.1</v>
      </c>
      <c r="AK6" s="511">
        <v>13.3</v>
      </c>
      <c r="AL6" s="511">
        <v>11.3</v>
      </c>
      <c r="AM6" s="511">
        <v>17.100000000000001</v>
      </c>
      <c r="AN6" s="512">
        <v>17.5</v>
      </c>
      <c r="AO6" s="513"/>
      <c r="AP6" s="511">
        <v>0</v>
      </c>
      <c r="AQ6" s="511">
        <v>0</v>
      </c>
      <c r="AR6" s="511">
        <v>0</v>
      </c>
      <c r="AS6" s="511">
        <v>0</v>
      </c>
      <c r="AT6" s="511">
        <v>0</v>
      </c>
      <c r="AU6" s="511">
        <v>30</v>
      </c>
      <c r="AV6" s="511">
        <v>56.7</v>
      </c>
      <c r="AW6" s="511">
        <v>59.8</v>
      </c>
      <c r="AX6" s="511">
        <v>30</v>
      </c>
      <c r="AY6" s="511">
        <v>78.8</v>
      </c>
      <c r="AZ6" s="511">
        <v>109.4</v>
      </c>
      <c r="BA6" s="511">
        <v>55.8</v>
      </c>
      <c r="BB6" s="511">
        <v>31.2</v>
      </c>
      <c r="BC6" s="511">
        <v>34.6</v>
      </c>
      <c r="BD6" s="504"/>
      <c r="BE6" s="504"/>
      <c r="BI6" s="514"/>
    </row>
    <row r="7" spans="1:61" ht="15.75" customHeight="1">
      <c r="A7" s="452"/>
      <c r="B7" s="515" t="s">
        <v>688</v>
      </c>
      <c r="C7" s="516"/>
      <c r="D7" s="516"/>
      <c r="E7" s="516"/>
      <c r="F7" s="516"/>
      <c r="G7" s="516"/>
      <c r="H7" s="516"/>
      <c r="I7" s="516"/>
      <c r="J7" s="516"/>
      <c r="K7" s="516">
        <v>2.2151565629999999</v>
      </c>
      <c r="L7" s="516">
        <v>1.881479932</v>
      </c>
      <c r="M7" s="517">
        <v>2.823473823</v>
      </c>
      <c r="N7" s="517">
        <v>2.254761174</v>
      </c>
      <c r="O7" s="517">
        <v>2.9</v>
      </c>
      <c r="P7" s="517">
        <v>2.4</v>
      </c>
      <c r="Q7" s="517">
        <v>3</v>
      </c>
      <c r="R7" s="517">
        <v>2.7</v>
      </c>
      <c r="S7" s="517">
        <v>3.6</v>
      </c>
      <c r="T7" s="517">
        <v>3.2</v>
      </c>
      <c r="U7" s="517">
        <v>3.3</v>
      </c>
      <c r="V7" s="517">
        <v>2.7</v>
      </c>
      <c r="W7" s="517">
        <v>3.1</v>
      </c>
      <c r="X7" s="517">
        <v>2.8</v>
      </c>
      <c r="Y7" s="517">
        <v>3</v>
      </c>
      <c r="Z7" s="517">
        <v>3.5</v>
      </c>
      <c r="AA7" s="517">
        <v>3.5</v>
      </c>
      <c r="AB7" s="517">
        <v>3.1</v>
      </c>
      <c r="AC7" s="517">
        <v>4.2</v>
      </c>
      <c r="AD7" s="517">
        <v>9.1999999999999993</v>
      </c>
      <c r="AE7" s="517">
        <v>8.6999999999999993</v>
      </c>
      <c r="AF7" s="517">
        <v>7.5</v>
      </c>
      <c r="AG7" s="517">
        <v>7</v>
      </c>
      <c r="AH7" s="517">
        <v>8.9</v>
      </c>
      <c r="AI7" s="517">
        <v>8.4</v>
      </c>
      <c r="AJ7" s="517">
        <v>6.9</v>
      </c>
      <c r="AK7" s="517">
        <v>5.6</v>
      </c>
      <c r="AL7" s="517">
        <v>5</v>
      </c>
      <c r="AM7" s="517">
        <v>6.3</v>
      </c>
      <c r="AN7" s="518">
        <v>7.1</v>
      </c>
      <c r="AO7" s="519"/>
      <c r="AP7" s="517">
        <v>0</v>
      </c>
      <c r="AQ7" s="517">
        <v>0</v>
      </c>
      <c r="AR7" s="517">
        <v>0</v>
      </c>
      <c r="AS7" s="517">
        <v>0</v>
      </c>
      <c r="AT7" s="517">
        <v>0</v>
      </c>
      <c r="AU7" s="517">
        <v>12.4</v>
      </c>
      <c r="AV7" s="517">
        <v>11</v>
      </c>
      <c r="AW7" s="517">
        <v>12.8</v>
      </c>
      <c r="AX7" s="517">
        <v>12.4</v>
      </c>
      <c r="AY7" s="517">
        <v>20</v>
      </c>
      <c r="AZ7" s="517">
        <v>32.1</v>
      </c>
      <c r="BA7" s="517">
        <v>25.9</v>
      </c>
      <c r="BB7" s="517">
        <v>15.3</v>
      </c>
      <c r="BC7" s="517">
        <v>13.4</v>
      </c>
      <c r="BD7" s="504"/>
      <c r="BE7" s="504"/>
      <c r="BI7" s="514"/>
    </row>
    <row r="8" spans="1:61" ht="15.75" customHeight="1">
      <c r="A8" s="452"/>
      <c r="B8" s="515" t="s">
        <v>689</v>
      </c>
      <c r="C8" s="516"/>
      <c r="D8" s="516"/>
      <c r="E8" s="516"/>
      <c r="F8" s="516"/>
      <c r="G8" s="516"/>
      <c r="H8" s="516"/>
      <c r="I8" s="516"/>
      <c r="J8" s="516"/>
      <c r="K8" s="516">
        <v>52.102314560000003</v>
      </c>
      <c r="L8" s="516">
        <v>94.926649142999992</v>
      </c>
      <c r="M8" s="517">
        <v>69.669798498000006</v>
      </c>
      <c r="N8" s="517">
        <v>68.273732604999992</v>
      </c>
      <c r="O8" s="517">
        <v>79</v>
      </c>
      <c r="P8" s="517">
        <v>91</v>
      </c>
      <c r="Q8" s="517">
        <v>80.3</v>
      </c>
      <c r="R8" s="517">
        <v>69.8</v>
      </c>
      <c r="S8" s="517">
        <v>63.9</v>
      </c>
      <c r="T8" s="517">
        <v>85</v>
      </c>
      <c r="U8" s="517">
        <v>72.900000000000006</v>
      </c>
      <c r="V8" s="517">
        <v>111.8</v>
      </c>
      <c r="W8" s="517">
        <v>88.9</v>
      </c>
      <c r="X8" s="517">
        <v>98</v>
      </c>
      <c r="Y8" s="517">
        <v>73.8</v>
      </c>
      <c r="Z8" s="517">
        <v>139</v>
      </c>
      <c r="AA8" s="517">
        <v>143.1</v>
      </c>
      <c r="AB8" s="517">
        <v>91.7</v>
      </c>
      <c r="AC8" s="517">
        <v>68.5</v>
      </c>
      <c r="AD8" s="517">
        <v>104.7</v>
      </c>
      <c r="AE8" s="517">
        <v>122.4</v>
      </c>
      <c r="AF8" s="517">
        <v>158</v>
      </c>
      <c r="AG8" s="517">
        <v>136.69999999999999</v>
      </c>
      <c r="AH8" s="517">
        <v>115.7</v>
      </c>
      <c r="AI8" s="517">
        <v>124.6</v>
      </c>
      <c r="AJ8" s="517">
        <v>159</v>
      </c>
      <c r="AK8" s="517">
        <v>112.4</v>
      </c>
      <c r="AL8" s="517">
        <v>59.8</v>
      </c>
      <c r="AM8" s="517">
        <v>48.9</v>
      </c>
      <c r="AN8" s="518">
        <v>125</v>
      </c>
      <c r="AO8" s="519"/>
      <c r="AP8" s="517">
        <v>0</v>
      </c>
      <c r="AQ8" s="517">
        <v>0</v>
      </c>
      <c r="AR8" s="517">
        <v>0</v>
      </c>
      <c r="AS8" s="517">
        <v>0</v>
      </c>
      <c r="AT8" s="517">
        <v>0</v>
      </c>
      <c r="AU8" s="517">
        <v>399.7</v>
      </c>
      <c r="AV8" s="517">
        <v>320.10000000000002</v>
      </c>
      <c r="AW8" s="517">
        <v>333.6</v>
      </c>
      <c r="AX8" s="517">
        <v>399.7</v>
      </c>
      <c r="AY8" s="517">
        <v>408</v>
      </c>
      <c r="AZ8" s="517">
        <v>532.79999999999995</v>
      </c>
      <c r="BA8" s="517">
        <v>455.8</v>
      </c>
      <c r="BB8" s="517">
        <v>283.60000000000002</v>
      </c>
      <c r="BC8" s="517">
        <v>173.9</v>
      </c>
      <c r="BD8" s="504"/>
      <c r="BE8" s="504"/>
      <c r="BI8" s="514"/>
    </row>
    <row r="9" spans="1:61" ht="15.75" customHeight="1">
      <c r="A9" s="452"/>
      <c r="B9" s="515" t="s">
        <v>690</v>
      </c>
      <c r="C9" s="516"/>
      <c r="D9" s="516"/>
      <c r="E9" s="516"/>
      <c r="F9" s="516"/>
      <c r="G9" s="516"/>
      <c r="H9" s="516"/>
      <c r="I9" s="516"/>
      <c r="J9" s="516"/>
      <c r="K9" s="516">
        <v>30.030678411000004</v>
      </c>
      <c r="L9" s="516">
        <v>33.446944885999997</v>
      </c>
      <c r="M9" s="517">
        <v>34.695618877000001</v>
      </c>
      <c r="N9" s="517">
        <v>30.51088373</v>
      </c>
      <c r="O9" s="517">
        <v>38.799999999999997</v>
      </c>
      <c r="P9" s="517">
        <v>34.1</v>
      </c>
      <c r="Q9" s="517">
        <v>37.1</v>
      </c>
      <c r="R9" s="517">
        <v>36.200000000000003</v>
      </c>
      <c r="S9" s="517">
        <v>35.1</v>
      </c>
      <c r="T9" s="517">
        <v>40.200000000000003</v>
      </c>
      <c r="U9" s="517">
        <v>60.5</v>
      </c>
      <c r="V9" s="517">
        <v>66</v>
      </c>
      <c r="W9" s="517">
        <v>81.8</v>
      </c>
      <c r="X9" s="517">
        <v>89.4</v>
      </c>
      <c r="Y9" s="517">
        <v>78.2</v>
      </c>
      <c r="Z9" s="517">
        <v>78.7</v>
      </c>
      <c r="AA9" s="517">
        <v>81.8</v>
      </c>
      <c r="AB9" s="517">
        <v>68</v>
      </c>
      <c r="AC9" s="517">
        <v>53.2</v>
      </c>
      <c r="AD9" s="517">
        <v>48.5</v>
      </c>
      <c r="AE9" s="517">
        <v>54</v>
      </c>
      <c r="AF9" s="517">
        <v>53.8</v>
      </c>
      <c r="AG9" s="517">
        <v>60.2</v>
      </c>
      <c r="AH9" s="517">
        <v>62.3</v>
      </c>
      <c r="AI9" s="517">
        <v>105.3</v>
      </c>
      <c r="AJ9" s="517">
        <v>85.3</v>
      </c>
      <c r="AK9" s="517">
        <v>104.3</v>
      </c>
      <c r="AL9" s="517">
        <v>160.5</v>
      </c>
      <c r="AM9" s="517">
        <v>90</v>
      </c>
      <c r="AN9" s="518">
        <v>109.3</v>
      </c>
      <c r="AO9" s="519"/>
      <c r="AP9" s="517">
        <v>0</v>
      </c>
      <c r="AQ9" s="517">
        <v>0</v>
      </c>
      <c r="AR9" s="517">
        <v>0</v>
      </c>
      <c r="AS9" s="517">
        <v>0</v>
      </c>
      <c r="AT9" s="517">
        <v>0</v>
      </c>
      <c r="AU9" s="517">
        <v>328.1</v>
      </c>
      <c r="AV9" s="517">
        <v>146.19999999999999</v>
      </c>
      <c r="AW9" s="517">
        <v>201.8</v>
      </c>
      <c r="AX9" s="517">
        <v>328.1</v>
      </c>
      <c r="AY9" s="517">
        <v>251.5</v>
      </c>
      <c r="AZ9" s="517">
        <v>230.3</v>
      </c>
      <c r="BA9" s="517">
        <v>455.4</v>
      </c>
      <c r="BB9" s="517">
        <v>190.6</v>
      </c>
      <c r="BC9" s="517">
        <v>199.3</v>
      </c>
      <c r="BD9" s="504"/>
      <c r="BE9" s="504"/>
      <c r="BI9" s="514"/>
    </row>
    <row r="10" spans="1:61" ht="15.75" customHeight="1">
      <c r="A10" s="486"/>
      <c r="B10" s="520" t="s">
        <v>691</v>
      </c>
      <c r="C10" s="521"/>
      <c r="D10" s="521"/>
      <c r="E10" s="521"/>
      <c r="F10" s="521"/>
      <c r="G10" s="521"/>
      <c r="H10" s="521"/>
      <c r="I10" s="521"/>
      <c r="J10" s="521"/>
      <c r="K10" s="521">
        <v>36.550228634</v>
      </c>
      <c r="L10" s="521">
        <v>53.725181023000005</v>
      </c>
      <c r="M10" s="522">
        <v>40.600301322</v>
      </c>
      <c r="N10" s="522">
        <v>36.954368666000001</v>
      </c>
      <c r="O10" s="522">
        <v>56.7</v>
      </c>
      <c r="P10" s="522">
        <v>72.3</v>
      </c>
      <c r="Q10" s="522">
        <v>42.6</v>
      </c>
      <c r="R10" s="522">
        <v>57.2</v>
      </c>
      <c r="S10" s="522">
        <v>81.400000000000006</v>
      </c>
      <c r="T10" s="522">
        <v>57.2</v>
      </c>
      <c r="U10" s="522">
        <v>101</v>
      </c>
      <c r="V10" s="522">
        <v>60.5</v>
      </c>
      <c r="W10" s="522">
        <v>66.099999999999994</v>
      </c>
      <c r="X10" s="522">
        <v>199.2</v>
      </c>
      <c r="Y10" s="522">
        <v>35</v>
      </c>
      <c r="Z10" s="522">
        <v>75.400000000000006</v>
      </c>
      <c r="AA10" s="522">
        <v>22.7</v>
      </c>
      <c r="AB10" s="522">
        <v>151.19999999999999</v>
      </c>
      <c r="AC10" s="522">
        <v>140.4</v>
      </c>
      <c r="AD10" s="522">
        <v>117.5</v>
      </c>
      <c r="AE10" s="522">
        <v>172.8</v>
      </c>
      <c r="AF10" s="522">
        <v>174.2</v>
      </c>
      <c r="AG10" s="522">
        <v>141.4</v>
      </c>
      <c r="AH10" s="523">
        <v>60.3</v>
      </c>
      <c r="AI10" s="522">
        <v>230.9</v>
      </c>
      <c r="AJ10" s="522">
        <v>43.3</v>
      </c>
      <c r="AK10" s="522">
        <v>135.1</v>
      </c>
      <c r="AL10" s="524">
        <v>77</v>
      </c>
      <c r="AM10" s="522">
        <v>151.19999999999999</v>
      </c>
      <c r="AN10" s="525">
        <v>59.5</v>
      </c>
      <c r="AO10" s="526"/>
      <c r="AP10" s="522">
        <v>0</v>
      </c>
      <c r="AQ10" s="522">
        <v>0</v>
      </c>
      <c r="AR10" s="522">
        <v>0</v>
      </c>
      <c r="AS10" s="522">
        <v>0</v>
      </c>
      <c r="AT10" s="522">
        <v>0</v>
      </c>
      <c r="AU10" s="522">
        <v>245.7</v>
      </c>
      <c r="AV10" s="522">
        <v>228.8</v>
      </c>
      <c r="AW10" s="522">
        <v>300.10000000000002</v>
      </c>
      <c r="AX10" s="522">
        <v>375.7</v>
      </c>
      <c r="AY10" s="522">
        <v>431.8</v>
      </c>
      <c r="AZ10" s="522">
        <v>548.70000000000005</v>
      </c>
      <c r="BA10" s="522">
        <v>486.3</v>
      </c>
      <c r="BB10" s="522">
        <v>274.2</v>
      </c>
      <c r="BC10" s="522">
        <v>210.7</v>
      </c>
      <c r="BD10" s="504"/>
      <c r="BE10" s="504"/>
      <c r="BI10" s="514"/>
    </row>
    <row r="11" spans="1:61" ht="15.75" customHeight="1">
      <c r="A11" s="449"/>
      <c r="B11" s="527" t="s">
        <v>692</v>
      </c>
      <c r="C11" s="506">
        <v>97.5</v>
      </c>
      <c r="D11" s="506">
        <v>105</v>
      </c>
      <c r="E11" s="506">
        <v>105.1</v>
      </c>
      <c r="F11" s="506">
        <v>103.6</v>
      </c>
      <c r="G11" s="506">
        <v>145.4</v>
      </c>
      <c r="H11" s="506">
        <v>236.8</v>
      </c>
      <c r="I11" s="506">
        <v>192.3</v>
      </c>
      <c r="J11" s="506">
        <v>140.6</v>
      </c>
      <c r="K11" s="506">
        <v>133.4</v>
      </c>
      <c r="L11" s="506">
        <v>204.1</v>
      </c>
      <c r="M11" s="506">
        <v>162.5</v>
      </c>
      <c r="N11" s="506">
        <v>147</v>
      </c>
      <c r="O11" s="506">
        <v>187.4</v>
      </c>
      <c r="P11" s="506">
        <v>214.2</v>
      </c>
      <c r="Q11" s="506">
        <v>177.2</v>
      </c>
      <c r="R11" s="506">
        <v>184</v>
      </c>
      <c r="S11" s="506">
        <v>208</v>
      </c>
      <c r="T11" s="506">
        <v>203.7</v>
      </c>
      <c r="U11" s="506">
        <v>247.16794526899844</v>
      </c>
      <c r="V11" s="506">
        <v>249.23205473100157</v>
      </c>
      <c r="W11" s="506">
        <v>248.9</v>
      </c>
      <c r="X11" s="506">
        <v>395.9</v>
      </c>
      <c r="Y11" s="506">
        <v>195.3</v>
      </c>
      <c r="Z11" s="506">
        <v>305.8</v>
      </c>
      <c r="AA11" s="506">
        <v>263.3</v>
      </c>
      <c r="AB11" s="506">
        <v>333.2</v>
      </c>
      <c r="AC11" s="506">
        <v>290.76484949191138</v>
      </c>
      <c r="AD11" s="506">
        <v>302.8</v>
      </c>
      <c r="AE11" s="506">
        <v>389.3</v>
      </c>
      <c r="AF11" s="506">
        <v>420.66267175100046</v>
      </c>
      <c r="AG11" s="506">
        <v>370.20453560900074</v>
      </c>
      <c r="AH11" s="506">
        <v>372.81827983400478</v>
      </c>
      <c r="AI11" s="506">
        <v>486.31388571900317</v>
      </c>
      <c r="AJ11" s="506">
        <v>308.59614564099866</v>
      </c>
      <c r="AK11" s="506">
        <v>370.66134231198185</v>
      </c>
      <c r="AL11" s="506">
        <v>513.56237494102425</v>
      </c>
      <c r="AM11" s="506">
        <v>313.47596853999733</v>
      </c>
      <c r="AN11" s="507">
        <v>318.36708550400652</v>
      </c>
      <c r="AO11" s="508"/>
      <c r="AP11" s="506">
        <v>253.8</v>
      </c>
      <c r="AQ11" s="506">
        <v>277.5</v>
      </c>
      <c r="AR11" s="506">
        <v>217.4</v>
      </c>
      <c r="AS11" s="506">
        <v>411.2</v>
      </c>
      <c r="AT11" s="506">
        <v>715.1</v>
      </c>
      <c r="AU11" s="506">
        <v>647</v>
      </c>
      <c r="AV11" s="506">
        <v>762.8</v>
      </c>
      <c r="AW11" s="506">
        <v>908.2</v>
      </c>
      <c r="AX11" s="506">
        <v>1145.9000000000001</v>
      </c>
      <c r="AY11" s="506">
        <v>1190.0648494919114</v>
      </c>
      <c r="AZ11" s="506">
        <v>1552.9854871940061</v>
      </c>
      <c r="BA11" s="506">
        <v>1679.133748613008</v>
      </c>
      <c r="BB11" s="506">
        <v>794.91003136000177</v>
      </c>
      <c r="BC11" s="506">
        <v>631.84305404400379</v>
      </c>
      <c r="BD11" s="504"/>
      <c r="BE11" s="504"/>
    </row>
    <row r="12" spans="1:61" ht="15.75" customHeight="1">
      <c r="A12" s="452"/>
      <c r="B12" s="509" t="s">
        <v>693</v>
      </c>
      <c r="C12" s="510">
        <v>49.9</v>
      </c>
      <c r="D12" s="510">
        <v>70.8</v>
      </c>
      <c r="E12" s="510">
        <v>53</v>
      </c>
      <c r="F12" s="510">
        <v>65.7</v>
      </c>
      <c r="G12" s="510">
        <v>60</v>
      </c>
      <c r="H12" s="510">
        <v>104.7</v>
      </c>
      <c r="I12" s="510">
        <v>100.6</v>
      </c>
      <c r="J12" s="510">
        <v>90.9</v>
      </c>
      <c r="K12" s="510">
        <v>68.3</v>
      </c>
      <c r="L12" s="510">
        <v>130.6</v>
      </c>
      <c r="M12" s="511">
        <v>100.3</v>
      </c>
      <c r="N12" s="511">
        <v>83</v>
      </c>
      <c r="O12" s="511">
        <v>108.7</v>
      </c>
      <c r="P12" s="511">
        <v>113.8</v>
      </c>
      <c r="Q12" s="511">
        <v>103.4</v>
      </c>
      <c r="R12" s="511">
        <v>99.4</v>
      </c>
      <c r="S12" s="511">
        <v>94.1</v>
      </c>
      <c r="T12" s="511">
        <v>116.2</v>
      </c>
      <c r="U12" s="511">
        <v>114.11310507154903</v>
      </c>
      <c r="V12" s="511">
        <v>177.98689492845097</v>
      </c>
      <c r="W12" s="511">
        <v>133</v>
      </c>
      <c r="X12" s="511">
        <v>140.19999999999999</v>
      </c>
      <c r="Y12" s="511">
        <v>125.8</v>
      </c>
      <c r="Z12" s="511">
        <v>133</v>
      </c>
      <c r="AA12" s="511">
        <v>179.4</v>
      </c>
      <c r="AB12" s="511">
        <v>121.7</v>
      </c>
      <c r="AC12" s="511">
        <v>99.264849491911349</v>
      </c>
      <c r="AD12" s="511">
        <v>150.1</v>
      </c>
      <c r="AE12" s="511">
        <v>145.9</v>
      </c>
      <c r="AF12" s="511">
        <v>193.08338826159377</v>
      </c>
      <c r="AG12" s="511">
        <v>158.45764027361218</v>
      </c>
      <c r="AH12" s="511">
        <v>105.01817444519102</v>
      </c>
      <c r="AI12" s="511">
        <v>213.78750763853699</v>
      </c>
      <c r="AJ12" s="511">
        <v>168.99770151898002</v>
      </c>
      <c r="AK12" s="511">
        <v>134.63530336680392</v>
      </c>
      <c r="AL12" s="511">
        <v>90.76553155145757</v>
      </c>
      <c r="AM12" s="511">
        <v>83.854358329485393</v>
      </c>
      <c r="AN12" s="528">
        <v>150.37507919487163</v>
      </c>
      <c r="AO12" s="513"/>
      <c r="AP12" s="511">
        <v>82.9</v>
      </c>
      <c r="AQ12" s="511">
        <v>123.4</v>
      </c>
      <c r="AR12" s="511">
        <v>121.4</v>
      </c>
      <c r="AS12" s="511">
        <v>239.4</v>
      </c>
      <c r="AT12" s="511">
        <v>356.2</v>
      </c>
      <c r="AU12" s="511">
        <v>382.2</v>
      </c>
      <c r="AV12" s="511">
        <v>425.3</v>
      </c>
      <c r="AW12" s="511">
        <v>502.4</v>
      </c>
      <c r="AX12" s="511">
        <v>532</v>
      </c>
      <c r="AY12" s="511">
        <v>550.46484949191131</v>
      </c>
      <c r="AZ12" s="511">
        <v>602.45920298039698</v>
      </c>
      <c r="BA12" s="511">
        <v>608.18604407577845</v>
      </c>
      <c r="BB12" s="511">
        <v>382.78520915751699</v>
      </c>
      <c r="BC12" s="511">
        <v>234.22943752435702</v>
      </c>
      <c r="BD12" s="504"/>
      <c r="BE12" s="504"/>
      <c r="BI12" s="514"/>
    </row>
    <row r="13" spans="1:61" ht="15.75" customHeight="1">
      <c r="A13" s="452"/>
      <c r="B13" s="515" t="s">
        <v>694</v>
      </c>
      <c r="C13" s="516">
        <v>16</v>
      </c>
      <c r="D13" s="516">
        <v>16.899999999999999</v>
      </c>
      <c r="E13" s="516">
        <v>18</v>
      </c>
      <c r="F13" s="516">
        <v>17.600000000000001</v>
      </c>
      <c r="G13" s="516">
        <v>27.4</v>
      </c>
      <c r="H13" s="516">
        <v>36.9</v>
      </c>
      <c r="I13" s="516">
        <v>34.5</v>
      </c>
      <c r="J13" s="516">
        <v>28.6</v>
      </c>
      <c r="K13" s="516">
        <v>23.6</v>
      </c>
      <c r="L13" s="516">
        <v>24.8</v>
      </c>
      <c r="M13" s="517">
        <v>25.5</v>
      </c>
      <c r="N13" s="517">
        <v>19</v>
      </c>
      <c r="O13" s="517">
        <v>22.9</v>
      </c>
      <c r="P13" s="517">
        <v>26.7</v>
      </c>
      <c r="Q13" s="517">
        <v>31</v>
      </c>
      <c r="R13" s="517">
        <v>31.3</v>
      </c>
      <c r="S13" s="517">
        <v>38.799999999999997</v>
      </c>
      <c r="T13" s="517">
        <v>38.799999999999997</v>
      </c>
      <c r="U13" s="517">
        <v>30.161200887692008</v>
      </c>
      <c r="V13" s="517">
        <v>25.638799112307993</v>
      </c>
      <c r="W13" s="517">
        <v>25.6</v>
      </c>
      <c r="X13" s="517">
        <v>34.9</v>
      </c>
      <c r="Y13" s="517">
        <v>27.4</v>
      </c>
      <c r="Z13" s="517">
        <v>32.4</v>
      </c>
      <c r="AA13" s="517">
        <v>34.200000000000003</v>
      </c>
      <c r="AB13" s="517">
        <v>38.4</v>
      </c>
      <c r="AC13" s="517">
        <v>46.9</v>
      </c>
      <c r="AD13" s="517">
        <v>48.8</v>
      </c>
      <c r="AE13" s="517">
        <v>61.5</v>
      </c>
      <c r="AF13" s="517">
        <v>57.808580259654775</v>
      </c>
      <c r="AG13" s="517">
        <v>53.568245659242237</v>
      </c>
      <c r="AH13" s="517">
        <v>52.128914087035014</v>
      </c>
      <c r="AI13" s="517">
        <v>47.955876103167995</v>
      </c>
      <c r="AJ13" s="517">
        <v>44.641434763165705</v>
      </c>
      <c r="AK13" s="517">
        <v>35.876931014612524</v>
      </c>
      <c r="AL13" s="517">
        <v>19.986742438253692</v>
      </c>
      <c r="AM13" s="517">
        <v>31.799480373147901</v>
      </c>
      <c r="AN13" s="518">
        <v>40.387011532443282</v>
      </c>
      <c r="AO13" s="519"/>
      <c r="AP13" s="517">
        <v>73.099999999999994</v>
      </c>
      <c r="AQ13" s="517">
        <v>55</v>
      </c>
      <c r="AR13" s="517">
        <v>43.7</v>
      </c>
      <c r="AS13" s="517">
        <v>68.5</v>
      </c>
      <c r="AT13" s="517">
        <v>127.4</v>
      </c>
      <c r="AU13" s="517">
        <v>92.9</v>
      </c>
      <c r="AV13" s="517">
        <v>111.9</v>
      </c>
      <c r="AW13" s="517">
        <v>133.4</v>
      </c>
      <c r="AX13" s="517">
        <v>120.3</v>
      </c>
      <c r="AY13" s="517">
        <v>168.3</v>
      </c>
      <c r="AZ13" s="517">
        <v>225.00574000593201</v>
      </c>
      <c r="BA13" s="517">
        <v>148.46098431919992</v>
      </c>
      <c r="BB13" s="517">
        <v>92.5973108663337</v>
      </c>
      <c r="BC13" s="517">
        <v>72.186491905591183</v>
      </c>
      <c r="BD13" s="504"/>
      <c r="BE13" s="504"/>
      <c r="BI13" s="514"/>
    </row>
    <row r="14" spans="1:61" ht="15.75" customHeight="1">
      <c r="A14" s="452"/>
      <c r="B14" s="515" t="s">
        <v>695</v>
      </c>
      <c r="C14" s="516">
        <v>8.3000000000000007</v>
      </c>
      <c r="D14" s="516">
        <v>5.2</v>
      </c>
      <c r="E14" s="516">
        <v>14</v>
      </c>
      <c r="F14" s="516">
        <v>2.7</v>
      </c>
      <c r="G14" s="516">
        <v>22</v>
      </c>
      <c r="H14" s="516">
        <v>37.200000000000003</v>
      </c>
      <c r="I14" s="516">
        <v>22.9</v>
      </c>
      <c r="J14" s="516">
        <v>7.4</v>
      </c>
      <c r="K14" s="516">
        <v>15.9</v>
      </c>
      <c r="L14" s="516">
        <v>20.9</v>
      </c>
      <c r="M14" s="517">
        <v>8.8000000000000007</v>
      </c>
      <c r="N14" s="517">
        <v>10.3</v>
      </c>
      <c r="O14" s="517">
        <v>28.8</v>
      </c>
      <c r="P14" s="517">
        <v>47.8</v>
      </c>
      <c r="Q14" s="517">
        <v>17.3</v>
      </c>
      <c r="R14" s="517">
        <v>16.5</v>
      </c>
      <c r="S14" s="517">
        <v>38.200000000000003</v>
      </c>
      <c r="T14" s="517">
        <v>30.6</v>
      </c>
      <c r="U14" s="517">
        <v>46.662412118811993</v>
      </c>
      <c r="V14" s="517">
        <v>24.437587881188005</v>
      </c>
      <c r="W14" s="517">
        <v>56</v>
      </c>
      <c r="X14" s="517">
        <v>38.1</v>
      </c>
      <c r="Y14" s="517">
        <v>29.8</v>
      </c>
      <c r="Z14" s="517">
        <v>40.9</v>
      </c>
      <c r="AA14" s="517">
        <v>-5.5</v>
      </c>
      <c r="AB14" s="517">
        <v>114.9</v>
      </c>
      <c r="AC14" s="517">
        <v>119.6</v>
      </c>
      <c r="AD14" s="517">
        <v>73.900000000000006</v>
      </c>
      <c r="AE14" s="517">
        <v>121.3</v>
      </c>
      <c r="AF14" s="517">
        <v>108.04209927848349</v>
      </c>
      <c r="AG14" s="517">
        <v>74.464336542045473</v>
      </c>
      <c r="AH14" s="517">
        <v>46.519730789233016</v>
      </c>
      <c r="AI14" s="517">
        <v>85.697184407728301</v>
      </c>
      <c r="AJ14" s="517">
        <v>0.43892209483669831</v>
      </c>
      <c r="AK14" s="517">
        <v>72.33407526930354</v>
      </c>
      <c r="AL14" s="517">
        <v>43.619745639491043</v>
      </c>
      <c r="AM14" s="517">
        <v>99.448114361827692</v>
      </c>
      <c r="AN14" s="518">
        <v>18.83518023217523</v>
      </c>
      <c r="AO14" s="519"/>
      <c r="AP14" s="517">
        <v>46.3</v>
      </c>
      <c r="AQ14" s="517">
        <v>37.299999999999997</v>
      </c>
      <c r="AR14" s="517">
        <v>24.4</v>
      </c>
      <c r="AS14" s="517">
        <v>30.2</v>
      </c>
      <c r="AT14" s="517">
        <v>89.5</v>
      </c>
      <c r="AU14" s="517">
        <v>55.9</v>
      </c>
      <c r="AV14" s="517">
        <v>110.4</v>
      </c>
      <c r="AW14" s="517">
        <v>139.9</v>
      </c>
      <c r="AX14" s="517">
        <v>164.8</v>
      </c>
      <c r="AY14" s="517">
        <v>302.89999999999998</v>
      </c>
      <c r="AZ14" s="517">
        <v>350.32616660976203</v>
      </c>
      <c r="BA14" s="517">
        <v>202.08992741135958</v>
      </c>
      <c r="BB14" s="517">
        <v>86.136106502564999</v>
      </c>
      <c r="BC14" s="517">
        <v>118.28329459400292</v>
      </c>
      <c r="BD14" s="504"/>
      <c r="BE14" s="504"/>
      <c r="BI14" s="514"/>
    </row>
    <row r="15" spans="1:61" ht="15.75" customHeight="1">
      <c r="A15" s="452"/>
      <c r="B15" s="515" t="s">
        <v>696</v>
      </c>
      <c r="C15" s="516">
        <v>10.199999999999999</v>
      </c>
      <c r="D15" s="516">
        <v>11.3</v>
      </c>
      <c r="E15" s="516">
        <v>13.6</v>
      </c>
      <c r="F15" s="516">
        <v>13.7</v>
      </c>
      <c r="G15" s="516">
        <v>15.2</v>
      </c>
      <c r="H15" s="516">
        <v>16.5</v>
      </c>
      <c r="I15" s="516">
        <v>16.899999999999999</v>
      </c>
      <c r="J15" s="516">
        <v>11.7</v>
      </c>
      <c r="K15" s="516">
        <v>16.2</v>
      </c>
      <c r="L15" s="516">
        <v>17.600000000000001</v>
      </c>
      <c r="M15" s="517">
        <v>12.6</v>
      </c>
      <c r="N15" s="517">
        <v>16.399999999999999</v>
      </c>
      <c r="O15" s="517">
        <v>18.7</v>
      </c>
      <c r="P15" s="517">
        <v>16.899999999999999</v>
      </c>
      <c r="Q15" s="517">
        <v>19.399999999999999</v>
      </c>
      <c r="R15" s="517">
        <v>17.600000000000001</v>
      </c>
      <c r="S15" s="517">
        <v>20</v>
      </c>
      <c r="T15" s="517">
        <v>22.6</v>
      </c>
      <c r="U15" s="517">
        <v>24.096694197610496</v>
      </c>
      <c r="V15" s="517">
        <v>24.403305802389504</v>
      </c>
      <c r="W15" s="517">
        <v>24.2</v>
      </c>
      <c r="X15" s="517">
        <v>25.3</v>
      </c>
      <c r="Y15" s="517">
        <v>26.4</v>
      </c>
      <c r="Z15" s="517">
        <v>41</v>
      </c>
      <c r="AA15" s="517">
        <v>19.600000000000001</v>
      </c>
      <c r="AB15" s="517">
        <v>46.9</v>
      </c>
      <c r="AC15" s="517">
        <v>25.1</v>
      </c>
      <c r="AD15" s="517">
        <v>-33.200000000000003</v>
      </c>
      <c r="AE15" s="517">
        <v>36.799999999999997</v>
      </c>
      <c r="AF15" s="517">
        <v>32.234454191725952</v>
      </c>
      <c r="AG15" s="517">
        <v>39.944076060716064</v>
      </c>
      <c r="AH15" s="517">
        <v>61.221711161404983</v>
      </c>
      <c r="AI15" s="517">
        <v>51.723438541719496</v>
      </c>
      <c r="AJ15" s="517">
        <v>50.157169374366504</v>
      </c>
      <c r="AK15" s="517">
        <v>47.724614419383897</v>
      </c>
      <c r="AL15" s="517">
        <v>12.352057202816741</v>
      </c>
      <c r="AM15" s="517">
        <v>69.772827318644204</v>
      </c>
      <c r="AN15" s="518">
        <v>28.889442486480995</v>
      </c>
      <c r="AO15" s="519"/>
      <c r="AP15" s="517">
        <v>33.1</v>
      </c>
      <c r="AQ15" s="517">
        <v>46.8</v>
      </c>
      <c r="AR15" s="517">
        <v>25.2</v>
      </c>
      <c r="AS15" s="517">
        <v>48.8</v>
      </c>
      <c r="AT15" s="517">
        <v>60.3</v>
      </c>
      <c r="AU15" s="517">
        <v>62.8</v>
      </c>
      <c r="AV15" s="517">
        <v>72.599999999999994</v>
      </c>
      <c r="AW15" s="517">
        <v>91.1</v>
      </c>
      <c r="AX15" s="517">
        <v>116.9</v>
      </c>
      <c r="AY15" s="517">
        <v>58.4</v>
      </c>
      <c r="AZ15" s="517">
        <v>170.20024141384698</v>
      </c>
      <c r="BA15" s="517">
        <v>161.95727953828663</v>
      </c>
      <c r="BB15" s="517">
        <v>101.88060791608601</v>
      </c>
      <c r="BC15" s="517">
        <v>98.662269805125192</v>
      </c>
      <c r="BD15" s="504"/>
      <c r="BE15" s="504"/>
      <c r="BI15" s="514"/>
    </row>
    <row r="16" spans="1:61" ht="15.75" customHeight="1">
      <c r="A16" s="486"/>
      <c r="B16" s="520" t="s">
        <v>697</v>
      </c>
      <c r="C16" s="521">
        <v>13.1</v>
      </c>
      <c r="D16" s="521">
        <v>0.8</v>
      </c>
      <c r="E16" s="521">
        <v>6.5</v>
      </c>
      <c r="F16" s="521">
        <v>3.9</v>
      </c>
      <c r="G16" s="521">
        <v>20.8</v>
      </c>
      <c r="H16" s="521">
        <v>41.5</v>
      </c>
      <c r="I16" s="521">
        <v>17.399999999999999</v>
      </c>
      <c r="J16" s="521">
        <v>2</v>
      </c>
      <c r="K16" s="521">
        <v>9.4</v>
      </c>
      <c r="L16" s="521">
        <v>10.199999999999999</v>
      </c>
      <c r="M16" s="522">
        <v>15.3</v>
      </c>
      <c r="N16" s="522">
        <v>18.3</v>
      </c>
      <c r="O16" s="522">
        <v>8.3000000000000007</v>
      </c>
      <c r="P16" s="522">
        <v>9</v>
      </c>
      <c r="Q16" s="522">
        <v>6.1</v>
      </c>
      <c r="R16" s="522">
        <v>19.2</v>
      </c>
      <c r="S16" s="522">
        <v>16.899999999999999</v>
      </c>
      <c r="T16" s="522">
        <v>-4.5</v>
      </c>
      <c r="U16" s="522">
        <v>32.134532993334901</v>
      </c>
      <c r="V16" s="522">
        <v>-3.2345329933348976</v>
      </c>
      <c r="W16" s="522">
        <v>10.1</v>
      </c>
      <c r="X16" s="522">
        <v>157.4</v>
      </c>
      <c r="Y16" s="522">
        <v>-14.1</v>
      </c>
      <c r="Z16" s="522">
        <v>58.5</v>
      </c>
      <c r="AA16" s="522">
        <v>35.6</v>
      </c>
      <c r="AB16" s="522">
        <v>11.3</v>
      </c>
      <c r="AC16" s="522">
        <v>-0.1</v>
      </c>
      <c r="AD16" s="522">
        <v>63.2</v>
      </c>
      <c r="AE16" s="522">
        <v>23.8</v>
      </c>
      <c r="AF16" s="522">
        <v>29.494149759542474</v>
      </c>
      <c r="AG16" s="522">
        <v>43.870237073384729</v>
      </c>
      <c r="AH16" s="522">
        <v>107.92974935114083</v>
      </c>
      <c r="AI16" s="522">
        <v>87.249879027850298</v>
      </c>
      <c r="AJ16" s="522">
        <v>44.360917889649713</v>
      </c>
      <c r="AK16" s="522">
        <v>80.090418241877984</v>
      </c>
      <c r="AL16" s="522">
        <v>346.83829810900517</v>
      </c>
      <c r="AM16" s="522">
        <v>28.701188156892101</v>
      </c>
      <c r="AN16" s="525">
        <v>79.880372058035377</v>
      </c>
      <c r="AO16" s="526"/>
      <c r="AP16" s="522">
        <v>18.399999999999999</v>
      </c>
      <c r="AQ16" s="522">
        <v>15</v>
      </c>
      <c r="AR16" s="522">
        <v>2.7</v>
      </c>
      <c r="AS16" s="522">
        <v>24.3</v>
      </c>
      <c r="AT16" s="522">
        <v>81.7</v>
      </c>
      <c r="AU16" s="522">
        <v>53.2</v>
      </c>
      <c r="AV16" s="522">
        <v>42.6</v>
      </c>
      <c r="AW16" s="522">
        <v>41.4</v>
      </c>
      <c r="AX16" s="522">
        <v>211.9</v>
      </c>
      <c r="AY16" s="522">
        <v>110</v>
      </c>
      <c r="AZ16" s="522">
        <v>205.09413618406802</v>
      </c>
      <c r="BA16" s="522">
        <v>558.53951326838319</v>
      </c>
      <c r="BB16" s="522">
        <v>131.61079691750001</v>
      </c>
      <c r="BC16" s="522">
        <v>108.58156021492748</v>
      </c>
      <c r="BD16" s="504"/>
      <c r="BE16" s="504"/>
      <c r="BI16" s="514"/>
    </row>
    <row r="17" spans="1:61" ht="15.75" customHeight="1">
      <c r="A17" s="449"/>
      <c r="B17" s="505" t="s">
        <v>698</v>
      </c>
      <c r="C17" s="506">
        <v>61.9</v>
      </c>
      <c r="D17" s="506">
        <v>59.3</v>
      </c>
      <c r="E17" s="506">
        <v>64.3</v>
      </c>
      <c r="F17" s="506">
        <v>60.6</v>
      </c>
      <c r="G17" s="506">
        <v>101.2</v>
      </c>
      <c r="H17" s="506">
        <v>101.8</v>
      </c>
      <c r="I17" s="506">
        <v>92</v>
      </c>
      <c r="J17" s="506">
        <v>63</v>
      </c>
      <c r="K17" s="506">
        <v>63.9</v>
      </c>
      <c r="L17" s="506">
        <v>94.8</v>
      </c>
      <c r="M17" s="506">
        <v>79.7</v>
      </c>
      <c r="N17" s="506">
        <v>80.099999999999994</v>
      </c>
      <c r="O17" s="506">
        <v>87.1</v>
      </c>
      <c r="P17" s="506">
        <v>111.5</v>
      </c>
      <c r="Q17" s="506">
        <v>82.1</v>
      </c>
      <c r="R17" s="506">
        <v>91.1</v>
      </c>
      <c r="S17" s="506">
        <v>94.8</v>
      </c>
      <c r="T17" s="506">
        <v>97.4</v>
      </c>
      <c r="U17" s="506">
        <v>114.8</v>
      </c>
      <c r="V17" s="506">
        <v>130.30000000000001</v>
      </c>
      <c r="W17" s="506">
        <v>96.3</v>
      </c>
      <c r="X17" s="506">
        <v>127.1</v>
      </c>
      <c r="Y17" s="506">
        <v>94.9</v>
      </c>
      <c r="Z17" s="506">
        <v>104.7</v>
      </c>
      <c r="AA17" s="506">
        <v>145.30000000000001</v>
      </c>
      <c r="AB17" s="506">
        <v>138.19999999999999</v>
      </c>
      <c r="AC17" s="506">
        <v>142.5</v>
      </c>
      <c r="AD17" s="506">
        <v>111.8</v>
      </c>
      <c r="AE17" s="506">
        <v>165.1</v>
      </c>
      <c r="AF17" s="506">
        <v>218.4</v>
      </c>
      <c r="AG17" s="506">
        <v>177</v>
      </c>
      <c r="AH17" s="506">
        <v>132.1</v>
      </c>
      <c r="AI17" s="506">
        <v>214.5</v>
      </c>
      <c r="AJ17" s="506">
        <v>126.2</v>
      </c>
      <c r="AK17" s="506">
        <v>179.7</v>
      </c>
      <c r="AL17" s="506">
        <v>133.4</v>
      </c>
      <c r="AM17" s="506">
        <v>127.5</v>
      </c>
      <c r="AN17" s="507">
        <v>175.9</v>
      </c>
      <c r="AO17" s="508"/>
      <c r="AP17" s="506">
        <v>183.6</v>
      </c>
      <c r="AQ17" s="506">
        <v>196</v>
      </c>
      <c r="AR17" s="506">
        <v>150.30000000000001</v>
      </c>
      <c r="AS17" s="506">
        <v>246.1</v>
      </c>
      <c r="AT17" s="506">
        <v>358</v>
      </c>
      <c r="AU17" s="506">
        <v>318.5</v>
      </c>
      <c r="AV17" s="506">
        <v>371.8</v>
      </c>
      <c r="AW17" s="506">
        <v>437.3</v>
      </c>
      <c r="AX17" s="506">
        <v>423</v>
      </c>
      <c r="AY17" s="506">
        <v>537.79999999999995</v>
      </c>
      <c r="AZ17" s="506">
        <v>692.6</v>
      </c>
      <c r="BA17" s="506">
        <v>653.79999999999995</v>
      </c>
      <c r="BB17" s="506">
        <v>340.7</v>
      </c>
      <c r="BC17" s="506">
        <v>303.39999999999998</v>
      </c>
      <c r="BD17" s="504"/>
      <c r="BE17" s="504"/>
    </row>
    <row r="18" spans="1:61" ht="15.75" customHeight="1">
      <c r="A18" s="452"/>
      <c r="B18" s="509" t="s">
        <v>699</v>
      </c>
      <c r="C18" s="510">
        <v>39.9</v>
      </c>
      <c r="D18" s="510">
        <v>39.200000000000003</v>
      </c>
      <c r="E18" s="510">
        <v>44.5</v>
      </c>
      <c r="F18" s="510">
        <v>38.5</v>
      </c>
      <c r="G18" s="510">
        <v>80.3</v>
      </c>
      <c r="H18" s="510">
        <v>78.2</v>
      </c>
      <c r="I18" s="510">
        <v>65</v>
      </c>
      <c r="J18" s="510">
        <v>36.4</v>
      </c>
      <c r="K18" s="510">
        <v>37.299999999999997</v>
      </c>
      <c r="L18" s="510">
        <v>62.8</v>
      </c>
      <c r="M18" s="511">
        <v>52.7</v>
      </c>
      <c r="N18" s="511">
        <v>52.4</v>
      </c>
      <c r="O18" s="511">
        <v>57.9</v>
      </c>
      <c r="P18" s="511">
        <v>80.900000000000006</v>
      </c>
      <c r="Q18" s="511">
        <v>51.2</v>
      </c>
      <c r="R18" s="511">
        <v>59.5</v>
      </c>
      <c r="S18" s="511">
        <v>64.400000000000006</v>
      </c>
      <c r="T18" s="511">
        <v>63.1</v>
      </c>
      <c r="U18" s="511">
        <v>83.1</v>
      </c>
      <c r="V18" s="511">
        <v>89.8</v>
      </c>
      <c r="W18" s="511">
        <v>61.9</v>
      </c>
      <c r="X18" s="511">
        <v>87.4</v>
      </c>
      <c r="Y18" s="511">
        <v>60.2</v>
      </c>
      <c r="Z18" s="511">
        <v>63</v>
      </c>
      <c r="AA18" s="511">
        <v>104.9</v>
      </c>
      <c r="AB18" s="511">
        <v>94.8</v>
      </c>
      <c r="AC18" s="511">
        <v>100.7</v>
      </c>
      <c r="AD18" s="511">
        <v>58.5</v>
      </c>
      <c r="AE18" s="511">
        <v>120.8</v>
      </c>
      <c r="AF18" s="511">
        <v>166.8</v>
      </c>
      <c r="AG18" s="511">
        <v>127.7</v>
      </c>
      <c r="AH18" s="511">
        <v>77.8</v>
      </c>
      <c r="AI18" s="511">
        <v>166.9</v>
      </c>
      <c r="AJ18" s="511">
        <v>71.5</v>
      </c>
      <c r="AK18" s="511">
        <v>127.2</v>
      </c>
      <c r="AL18" s="511">
        <v>71.900000000000006</v>
      </c>
      <c r="AM18" s="511">
        <v>74.3</v>
      </c>
      <c r="AN18" s="528">
        <v>119.9</v>
      </c>
      <c r="AO18" s="513"/>
      <c r="AP18" s="511">
        <v>103.1</v>
      </c>
      <c r="AQ18" s="511">
        <v>114.9</v>
      </c>
      <c r="AR18" s="511">
        <v>85.1</v>
      </c>
      <c r="AS18" s="511">
        <v>162.1</v>
      </c>
      <c r="AT18" s="511">
        <v>259.89999999999998</v>
      </c>
      <c r="AU18" s="511">
        <v>205.2</v>
      </c>
      <c r="AV18" s="511">
        <v>249.5</v>
      </c>
      <c r="AW18" s="511">
        <v>300.39999999999998</v>
      </c>
      <c r="AX18" s="511">
        <v>272.5</v>
      </c>
      <c r="AY18" s="511">
        <v>358.9</v>
      </c>
      <c r="AZ18" s="511">
        <v>493.1</v>
      </c>
      <c r="BA18" s="511">
        <v>437.5</v>
      </c>
      <c r="BB18" s="511">
        <v>238.4</v>
      </c>
      <c r="BC18" s="511">
        <v>194.2</v>
      </c>
      <c r="BD18" s="504"/>
      <c r="BE18" s="504"/>
      <c r="BI18" s="514"/>
    </row>
    <row r="19" spans="1:61" ht="15.75" customHeight="1">
      <c r="A19" s="452"/>
      <c r="B19" s="515" t="s">
        <v>700</v>
      </c>
      <c r="C19" s="516">
        <v>18.7</v>
      </c>
      <c r="D19" s="516">
        <v>17</v>
      </c>
      <c r="E19" s="516">
        <v>16.8</v>
      </c>
      <c r="F19" s="516">
        <v>19.2</v>
      </c>
      <c r="G19" s="516">
        <v>17.899999999999999</v>
      </c>
      <c r="H19" s="516">
        <v>21.2</v>
      </c>
      <c r="I19" s="516">
        <v>23.7</v>
      </c>
      <c r="J19" s="516">
        <v>23.4</v>
      </c>
      <c r="K19" s="516">
        <v>23.4</v>
      </c>
      <c r="L19" s="516">
        <v>28.8</v>
      </c>
      <c r="M19" s="517">
        <v>23.7</v>
      </c>
      <c r="N19" s="517">
        <v>24.4</v>
      </c>
      <c r="O19" s="517">
        <v>25.9</v>
      </c>
      <c r="P19" s="517">
        <v>27.3</v>
      </c>
      <c r="Q19" s="517">
        <v>28.4</v>
      </c>
      <c r="R19" s="517">
        <v>29.4</v>
      </c>
      <c r="S19" s="517">
        <v>28.2</v>
      </c>
      <c r="T19" s="517">
        <v>32.200000000000003</v>
      </c>
      <c r="U19" s="517">
        <v>29.7</v>
      </c>
      <c r="V19" s="517">
        <v>38.4</v>
      </c>
      <c r="W19" s="517">
        <v>30.5</v>
      </c>
      <c r="X19" s="517">
        <v>36</v>
      </c>
      <c r="Y19" s="517">
        <v>30.7</v>
      </c>
      <c r="Z19" s="517">
        <v>37.700000000000003</v>
      </c>
      <c r="AA19" s="517">
        <v>36.4</v>
      </c>
      <c r="AB19" s="517">
        <v>39.4</v>
      </c>
      <c r="AC19" s="517">
        <v>38.1</v>
      </c>
      <c r="AD19" s="517">
        <v>48.7</v>
      </c>
      <c r="AE19" s="517">
        <v>40</v>
      </c>
      <c r="AF19" s="517">
        <v>47.3</v>
      </c>
      <c r="AG19" s="517">
        <v>44.9</v>
      </c>
      <c r="AH19" s="517">
        <v>49.9</v>
      </c>
      <c r="AI19" s="517">
        <v>43.2</v>
      </c>
      <c r="AJ19" s="517">
        <v>50</v>
      </c>
      <c r="AK19" s="517">
        <v>47.8</v>
      </c>
      <c r="AL19" s="517">
        <v>56.8</v>
      </c>
      <c r="AM19" s="517">
        <v>48.4</v>
      </c>
      <c r="AN19" s="518">
        <v>51.4</v>
      </c>
      <c r="AO19" s="519"/>
      <c r="AP19" s="517">
        <v>74.3</v>
      </c>
      <c r="AQ19" s="517">
        <v>75.2</v>
      </c>
      <c r="AR19" s="517">
        <v>61.2</v>
      </c>
      <c r="AS19" s="517">
        <v>71.7</v>
      </c>
      <c r="AT19" s="517">
        <v>86.2</v>
      </c>
      <c r="AU19" s="517">
        <v>100.3</v>
      </c>
      <c r="AV19" s="517">
        <v>111</v>
      </c>
      <c r="AW19" s="517">
        <v>128.5</v>
      </c>
      <c r="AX19" s="517">
        <v>134.9</v>
      </c>
      <c r="AY19" s="517">
        <v>162.6</v>
      </c>
      <c r="AZ19" s="517">
        <v>182.1</v>
      </c>
      <c r="BA19" s="517">
        <v>197.8</v>
      </c>
      <c r="BB19" s="517">
        <v>93.2</v>
      </c>
      <c r="BC19" s="517">
        <v>99.8</v>
      </c>
      <c r="BD19" s="504"/>
      <c r="BE19" s="504"/>
      <c r="BI19" s="514"/>
    </row>
    <row r="20" spans="1:61" ht="15.75" customHeight="1">
      <c r="A20" s="486"/>
      <c r="B20" s="520" t="s">
        <v>701</v>
      </c>
      <c r="C20" s="521">
        <v>3.3</v>
      </c>
      <c r="D20" s="521">
        <v>3.1</v>
      </c>
      <c r="E20" s="521">
        <v>3</v>
      </c>
      <c r="F20" s="521">
        <v>2.9</v>
      </c>
      <c r="G20" s="521">
        <v>3</v>
      </c>
      <c r="H20" s="521">
        <v>2.4</v>
      </c>
      <c r="I20" s="521">
        <v>3.3</v>
      </c>
      <c r="J20" s="521">
        <v>3.2</v>
      </c>
      <c r="K20" s="521">
        <v>3.2</v>
      </c>
      <c r="L20" s="521">
        <v>3.2</v>
      </c>
      <c r="M20" s="522">
        <v>3.3</v>
      </c>
      <c r="N20" s="522">
        <v>3.3</v>
      </c>
      <c r="O20" s="522">
        <v>3.3</v>
      </c>
      <c r="P20" s="522">
        <v>3.3</v>
      </c>
      <c r="Q20" s="522">
        <v>2.5</v>
      </c>
      <c r="R20" s="522">
        <v>2.2000000000000002</v>
      </c>
      <c r="S20" s="522">
        <v>2.2000000000000002</v>
      </c>
      <c r="T20" s="522">
        <v>2.1</v>
      </c>
      <c r="U20" s="522">
        <v>2</v>
      </c>
      <c r="V20" s="522">
        <v>2.1</v>
      </c>
      <c r="W20" s="522">
        <v>3.9</v>
      </c>
      <c r="X20" s="522">
        <v>3.7</v>
      </c>
      <c r="Y20" s="522">
        <v>4</v>
      </c>
      <c r="Z20" s="522">
        <v>4</v>
      </c>
      <c r="AA20" s="522">
        <v>4</v>
      </c>
      <c r="AB20" s="522">
        <v>4</v>
      </c>
      <c r="AC20" s="522">
        <v>3.7</v>
      </c>
      <c r="AD20" s="522">
        <v>4.5999999999999996</v>
      </c>
      <c r="AE20" s="522">
        <v>4.3</v>
      </c>
      <c r="AF20" s="522">
        <v>4.3</v>
      </c>
      <c r="AG20" s="522">
        <v>4.4000000000000004</v>
      </c>
      <c r="AH20" s="522">
        <v>4.4000000000000004</v>
      </c>
      <c r="AI20" s="522">
        <v>4.4000000000000004</v>
      </c>
      <c r="AJ20" s="522">
        <v>4.7</v>
      </c>
      <c r="AK20" s="522">
        <v>4.7</v>
      </c>
      <c r="AL20" s="522">
        <v>4.7</v>
      </c>
      <c r="AM20" s="522">
        <v>4.8</v>
      </c>
      <c r="AN20" s="525">
        <v>4.5999999999999996</v>
      </c>
      <c r="AO20" s="526"/>
      <c r="AP20" s="522">
        <v>6.2</v>
      </c>
      <c r="AQ20" s="522">
        <v>5.9</v>
      </c>
      <c r="AR20" s="522">
        <v>4</v>
      </c>
      <c r="AS20" s="522">
        <v>12.3</v>
      </c>
      <c r="AT20" s="522">
        <v>11.9</v>
      </c>
      <c r="AU20" s="522">
        <v>13</v>
      </c>
      <c r="AV20" s="522">
        <v>11.3</v>
      </c>
      <c r="AW20" s="522">
        <v>8.4</v>
      </c>
      <c r="AX20" s="522">
        <v>15.6</v>
      </c>
      <c r="AY20" s="522">
        <v>16.3</v>
      </c>
      <c r="AZ20" s="522">
        <v>17.399999999999999</v>
      </c>
      <c r="BA20" s="522">
        <v>18.5</v>
      </c>
      <c r="BB20" s="522">
        <v>9.1</v>
      </c>
      <c r="BC20" s="522">
        <v>9.4</v>
      </c>
      <c r="BD20" s="504"/>
      <c r="BE20" s="504"/>
      <c r="BI20" s="514"/>
    </row>
    <row r="21" spans="1:61" s="533" customFormat="1" ht="15.75" customHeight="1">
      <c r="A21" s="449"/>
      <c r="B21" s="505" t="s">
        <v>702</v>
      </c>
      <c r="C21" s="529">
        <v>35.6</v>
      </c>
      <c r="D21" s="529">
        <v>45.7</v>
      </c>
      <c r="E21" s="529">
        <v>40.799999999999997</v>
      </c>
      <c r="F21" s="529">
        <v>43</v>
      </c>
      <c r="G21" s="529">
        <v>44.2</v>
      </c>
      <c r="H21" s="529">
        <v>135</v>
      </c>
      <c r="I21" s="529">
        <v>100.3</v>
      </c>
      <c r="J21" s="529">
        <v>77.599999999999994</v>
      </c>
      <c r="K21" s="529">
        <v>69.5</v>
      </c>
      <c r="L21" s="529">
        <v>109.3</v>
      </c>
      <c r="M21" s="529">
        <v>82.8</v>
      </c>
      <c r="N21" s="529">
        <v>66.900000000000006</v>
      </c>
      <c r="O21" s="529">
        <v>100.3</v>
      </c>
      <c r="P21" s="529">
        <v>102.7</v>
      </c>
      <c r="Q21" s="529">
        <v>95.1</v>
      </c>
      <c r="R21" s="529">
        <v>92.9</v>
      </c>
      <c r="S21" s="529">
        <v>113.2</v>
      </c>
      <c r="T21" s="529">
        <v>106.4</v>
      </c>
      <c r="U21" s="529">
        <v>132.4</v>
      </c>
      <c r="V21" s="529">
        <v>118.8</v>
      </c>
      <c r="W21" s="529">
        <v>152.6</v>
      </c>
      <c r="X21" s="529">
        <v>268.8</v>
      </c>
      <c r="Y21" s="529">
        <v>100.4</v>
      </c>
      <c r="Z21" s="529">
        <v>201.1</v>
      </c>
      <c r="AA21" s="529">
        <v>118</v>
      </c>
      <c r="AB21" s="529">
        <v>195</v>
      </c>
      <c r="AC21" s="529">
        <v>148.30000000000001</v>
      </c>
      <c r="AD21" s="529">
        <v>191</v>
      </c>
      <c r="AE21" s="529">
        <v>224.3</v>
      </c>
      <c r="AF21" s="529">
        <v>202.2</v>
      </c>
      <c r="AG21" s="529">
        <v>193.3</v>
      </c>
      <c r="AH21" s="529">
        <v>240.8</v>
      </c>
      <c r="AI21" s="529">
        <v>271.8</v>
      </c>
      <c r="AJ21" s="529">
        <v>182.4</v>
      </c>
      <c r="AK21" s="529">
        <v>191</v>
      </c>
      <c r="AL21" s="529">
        <v>380.2</v>
      </c>
      <c r="AM21" s="529">
        <v>186</v>
      </c>
      <c r="AN21" s="530">
        <v>142</v>
      </c>
      <c r="AO21" s="531"/>
      <c r="AP21" s="529">
        <v>70.2</v>
      </c>
      <c r="AQ21" s="529">
        <v>81.5</v>
      </c>
      <c r="AR21" s="529">
        <v>67.099999999999994</v>
      </c>
      <c r="AS21" s="529">
        <v>165.1</v>
      </c>
      <c r="AT21" s="529">
        <v>357.1</v>
      </c>
      <c r="AU21" s="529">
        <v>328.5</v>
      </c>
      <c r="AV21" s="529">
        <v>391</v>
      </c>
      <c r="AW21" s="529">
        <v>470.9</v>
      </c>
      <c r="AX21" s="529">
        <v>722.9</v>
      </c>
      <c r="AY21" s="529">
        <v>652.29999999999995</v>
      </c>
      <c r="AZ21" s="529">
        <v>860.6</v>
      </c>
      <c r="BA21" s="529">
        <v>1025.4000000000001</v>
      </c>
      <c r="BB21" s="529">
        <v>454.2</v>
      </c>
      <c r="BC21" s="529">
        <v>328.5</v>
      </c>
      <c r="BD21" s="532"/>
      <c r="BE21" s="532"/>
    </row>
    <row r="22" spans="1:61" ht="15.75" customHeight="1">
      <c r="A22" s="452"/>
      <c r="B22" s="534" t="s">
        <v>703</v>
      </c>
      <c r="C22" s="535">
        <v>-0.6</v>
      </c>
      <c r="D22" s="535">
        <v>-0.6</v>
      </c>
      <c r="E22" s="535">
        <v>0.4</v>
      </c>
      <c r="F22" s="535">
        <v>0.8</v>
      </c>
      <c r="G22" s="535">
        <v>23.1</v>
      </c>
      <c r="H22" s="535">
        <v>-3.9</v>
      </c>
      <c r="I22" s="535">
        <v>10.5</v>
      </c>
      <c r="J22" s="535">
        <v>3</v>
      </c>
      <c r="K22" s="535">
        <v>0.3</v>
      </c>
      <c r="L22" s="535">
        <v>1</v>
      </c>
      <c r="M22" s="536">
        <v>0.5</v>
      </c>
      <c r="N22" s="536">
        <v>1.2</v>
      </c>
      <c r="O22" s="536">
        <v>3.1</v>
      </c>
      <c r="P22" s="536">
        <v>1.4</v>
      </c>
      <c r="Q22" s="536">
        <v>0.8</v>
      </c>
      <c r="R22" s="536">
        <v>-0.8</v>
      </c>
      <c r="S22" s="537">
        <v>-0.1</v>
      </c>
      <c r="T22" s="537">
        <v>0.1</v>
      </c>
      <c r="U22" s="538">
        <v>-0.3</v>
      </c>
      <c r="V22" s="538">
        <v>6.6</v>
      </c>
      <c r="W22" s="537">
        <v>13.8</v>
      </c>
      <c r="X22" s="537">
        <v>26.6</v>
      </c>
      <c r="Y22" s="538">
        <v>19.5</v>
      </c>
      <c r="Z22" s="538">
        <v>-5.7</v>
      </c>
      <c r="AA22" s="538">
        <v>-18.3</v>
      </c>
      <c r="AB22" s="538">
        <v>-18.399999999999999</v>
      </c>
      <c r="AC22" s="538">
        <v>10.7</v>
      </c>
      <c r="AD22" s="538">
        <v>-50.3</v>
      </c>
      <c r="AE22" s="538">
        <v>7.7</v>
      </c>
      <c r="AF22" s="538">
        <v>3</v>
      </c>
      <c r="AG22" s="538">
        <v>5.6</v>
      </c>
      <c r="AH22" s="538">
        <v>23</v>
      </c>
      <c r="AI22" s="538">
        <v>-10.3</v>
      </c>
      <c r="AJ22" s="538">
        <v>0.8</v>
      </c>
      <c r="AK22" s="538">
        <v>2.8</v>
      </c>
      <c r="AL22" s="538">
        <v>-30</v>
      </c>
      <c r="AM22" s="538">
        <v>2.7</v>
      </c>
      <c r="AN22" s="539">
        <v>-10</v>
      </c>
      <c r="AO22" s="540"/>
      <c r="AP22" s="541">
        <v>-0.6</v>
      </c>
      <c r="AQ22" s="541">
        <v>1.9</v>
      </c>
      <c r="AR22" s="541">
        <v>1.4</v>
      </c>
      <c r="AS22" s="541">
        <v>0</v>
      </c>
      <c r="AT22" s="541">
        <v>32.700000000000003</v>
      </c>
      <c r="AU22" s="541">
        <v>3</v>
      </c>
      <c r="AV22" s="541">
        <v>4.5</v>
      </c>
      <c r="AW22" s="538">
        <v>6.3</v>
      </c>
      <c r="AX22" s="538">
        <v>54.2</v>
      </c>
      <c r="AY22" s="538">
        <v>-76.3</v>
      </c>
      <c r="AZ22" s="538">
        <v>39.299999999999997</v>
      </c>
      <c r="BA22" s="538">
        <v>-36.700000000000003</v>
      </c>
      <c r="BB22" s="538">
        <v>-9.5</v>
      </c>
      <c r="BC22" s="538">
        <v>-7.3</v>
      </c>
      <c r="BD22" s="504"/>
      <c r="BE22" s="504"/>
    </row>
    <row r="23" spans="1:61" ht="15.75" customHeight="1">
      <c r="A23" s="452"/>
      <c r="B23" s="542" t="s">
        <v>704</v>
      </c>
      <c r="C23" s="543">
        <v>35</v>
      </c>
      <c r="D23" s="543">
        <v>45.1</v>
      </c>
      <c r="E23" s="543">
        <v>41.2</v>
      </c>
      <c r="F23" s="543">
        <v>43.8</v>
      </c>
      <c r="G23" s="543">
        <v>67.3</v>
      </c>
      <c r="H23" s="543">
        <v>131.1</v>
      </c>
      <c r="I23" s="543">
        <v>110.8</v>
      </c>
      <c r="J23" s="543">
        <v>80.599999999999994</v>
      </c>
      <c r="K23" s="543">
        <v>69.8</v>
      </c>
      <c r="L23" s="543">
        <v>110.3</v>
      </c>
      <c r="M23" s="544">
        <v>83.3</v>
      </c>
      <c r="N23" s="544">
        <v>68.099999999999994</v>
      </c>
      <c r="O23" s="544">
        <v>103.4</v>
      </c>
      <c r="P23" s="544">
        <v>104.1</v>
      </c>
      <c r="Q23" s="544">
        <v>95.9</v>
      </c>
      <c r="R23" s="544">
        <v>92.1</v>
      </c>
      <c r="S23" s="544">
        <v>113.1</v>
      </c>
      <c r="T23" s="544">
        <v>106.5</v>
      </c>
      <c r="U23" s="544">
        <v>132.1</v>
      </c>
      <c r="V23" s="544">
        <v>125.4</v>
      </c>
      <c r="W23" s="544">
        <v>166.4</v>
      </c>
      <c r="X23" s="544">
        <v>295.39999999999998</v>
      </c>
      <c r="Y23" s="544">
        <v>119.9</v>
      </c>
      <c r="Z23" s="544">
        <v>195.4</v>
      </c>
      <c r="AA23" s="544">
        <v>99.7</v>
      </c>
      <c r="AB23" s="544">
        <v>176.6</v>
      </c>
      <c r="AC23" s="544">
        <v>159</v>
      </c>
      <c r="AD23" s="544">
        <v>140.69999999999999</v>
      </c>
      <c r="AE23" s="544">
        <v>232</v>
      </c>
      <c r="AF23" s="544">
        <v>205.2</v>
      </c>
      <c r="AG23" s="544">
        <v>198.9</v>
      </c>
      <c r="AH23" s="544">
        <v>263.8</v>
      </c>
      <c r="AI23" s="544">
        <v>261.5</v>
      </c>
      <c r="AJ23" s="544">
        <v>183.2</v>
      </c>
      <c r="AK23" s="544">
        <v>193.8</v>
      </c>
      <c r="AL23" s="544">
        <v>350.2</v>
      </c>
      <c r="AM23" s="544">
        <v>188.7</v>
      </c>
      <c r="AN23" s="545">
        <v>132.5</v>
      </c>
      <c r="AO23" s="546"/>
      <c r="AP23" s="517">
        <v>69.599999999999994</v>
      </c>
      <c r="AQ23" s="517">
        <v>83.4</v>
      </c>
      <c r="AR23" s="517">
        <v>68.5</v>
      </c>
      <c r="AS23" s="517">
        <v>165.1</v>
      </c>
      <c r="AT23" s="517">
        <v>389.8</v>
      </c>
      <c r="AU23" s="517">
        <v>331.5</v>
      </c>
      <c r="AV23" s="517">
        <v>395.5</v>
      </c>
      <c r="AW23" s="544">
        <v>477.2</v>
      </c>
      <c r="AX23" s="544">
        <v>777.1</v>
      </c>
      <c r="AY23" s="544">
        <v>576.1</v>
      </c>
      <c r="AZ23" s="544">
        <v>900</v>
      </c>
      <c r="BA23" s="544">
        <v>988.7</v>
      </c>
      <c r="BB23" s="544">
        <v>444.7</v>
      </c>
      <c r="BC23" s="544">
        <v>321.2</v>
      </c>
      <c r="BD23" s="504"/>
      <c r="BE23" s="504"/>
    </row>
    <row r="24" spans="1:61" s="555" customFormat="1" ht="15.75" customHeight="1">
      <c r="A24" s="547"/>
      <c r="B24" s="548" t="s">
        <v>705</v>
      </c>
      <c r="C24" s="549">
        <v>26.8</v>
      </c>
      <c r="D24" s="549">
        <v>34.1</v>
      </c>
      <c r="E24" s="549">
        <v>31.9</v>
      </c>
      <c r="F24" s="549">
        <v>33.1</v>
      </c>
      <c r="G24" s="549">
        <v>50.5</v>
      </c>
      <c r="H24" s="549">
        <v>106.2</v>
      </c>
      <c r="I24" s="549">
        <v>83.9</v>
      </c>
      <c r="J24" s="549">
        <v>56.3</v>
      </c>
      <c r="K24" s="549">
        <v>50.7</v>
      </c>
      <c r="L24" s="549">
        <v>83.4</v>
      </c>
      <c r="M24" s="550">
        <v>62.6</v>
      </c>
      <c r="N24" s="550">
        <v>56.3</v>
      </c>
      <c r="O24" s="550">
        <v>78.900000000000006</v>
      </c>
      <c r="P24" s="550">
        <v>78.599999999999994</v>
      </c>
      <c r="Q24" s="550">
        <v>72.3</v>
      </c>
      <c r="R24" s="550">
        <v>70.3</v>
      </c>
      <c r="S24" s="550">
        <v>82.4</v>
      </c>
      <c r="T24" s="550">
        <v>78.599999999999994</v>
      </c>
      <c r="U24" s="550">
        <v>94.4</v>
      </c>
      <c r="V24" s="550">
        <v>93.5</v>
      </c>
      <c r="W24" s="550">
        <v>119.2</v>
      </c>
      <c r="X24" s="550">
        <v>246</v>
      </c>
      <c r="Y24" s="550">
        <v>86.6</v>
      </c>
      <c r="Z24" s="550">
        <v>143.9</v>
      </c>
      <c r="AA24" s="550">
        <v>74.5</v>
      </c>
      <c r="AB24" s="550">
        <v>128.6</v>
      </c>
      <c r="AC24" s="550">
        <v>114.7</v>
      </c>
      <c r="AD24" s="550">
        <v>106</v>
      </c>
      <c r="AE24" s="550">
        <v>169.4</v>
      </c>
      <c r="AF24" s="550">
        <v>148.6</v>
      </c>
      <c r="AG24" s="550">
        <v>145</v>
      </c>
      <c r="AH24" s="550">
        <v>218.6</v>
      </c>
      <c r="AI24" s="550">
        <v>192.7</v>
      </c>
      <c r="AJ24" s="550">
        <v>134.1</v>
      </c>
      <c r="AK24" s="550">
        <v>142</v>
      </c>
      <c r="AL24" s="550">
        <v>300.3</v>
      </c>
      <c r="AM24" s="550">
        <v>143.30000000000001</v>
      </c>
      <c r="AN24" s="551">
        <v>102.8</v>
      </c>
      <c r="AO24" s="552"/>
      <c r="AP24" s="553">
        <v>53.6</v>
      </c>
      <c r="AQ24" s="553">
        <v>62.5</v>
      </c>
      <c r="AR24" s="553">
        <v>50</v>
      </c>
      <c r="AS24" s="553">
        <v>125.9</v>
      </c>
      <c r="AT24" s="553">
        <v>296.89999999999998</v>
      </c>
      <c r="AU24" s="553">
        <v>253</v>
      </c>
      <c r="AV24" s="553">
        <v>300.10000000000002</v>
      </c>
      <c r="AW24" s="550">
        <v>348.9</v>
      </c>
      <c r="AX24" s="550">
        <v>595.70000000000005</v>
      </c>
      <c r="AY24" s="550">
        <v>423.8</v>
      </c>
      <c r="AZ24" s="550">
        <v>681.7</v>
      </c>
      <c r="BA24" s="550">
        <v>769.1</v>
      </c>
      <c r="BB24" s="550">
        <v>326.8</v>
      </c>
      <c r="BC24" s="550">
        <v>246.1</v>
      </c>
      <c r="BD24" s="554"/>
      <c r="BE24" s="554"/>
    </row>
    <row r="25" spans="1:61" s="533" customFormat="1" ht="15.75" customHeight="1">
      <c r="A25" s="449"/>
      <c r="B25" s="505" t="s">
        <v>706</v>
      </c>
      <c r="C25" s="529">
        <v>9835.5</v>
      </c>
      <c r="D25" s="529">
        <v>10395.1</v>
      </c>
      <c r="E25" s="529">
        <v>9581.7000000000007</v>
      </c>
      <c r="F25" s="529">
        <v>10466.4</v>
      </c>
      <c r="G25" s="529">
        <v>11385.8</v>
      </c>
      <c r="H25" s="529">
        <v>13277.8</v>
      </c>
      <c r="I25" s="529">
        <v>15194.5</v>
      </c>
      <c r="J25" s="529">
        <v>12874.3</v>
      </c>
      <c r="K25" s="529">
        <v>16666</v>
      </c>
      <c r="L25" s="529">
        <v>15539.9</v>
      </c>
      <c r="M25" s="529">
        <v>17240.3</v>
      </c>
      <c r="N25" s="529">
        <v>15311.6</v>
      </c>
      <c r="O25" s="529">
        <v>18480.8</v>
      </c>
      <c r="P25" s="529">
        <v>17810.400000000001</v>
      </c>
      <c r="Q25" s="529">
        <v>16853.599999999999</v>
      </c>
      <c r="R25" s="529">
        <v>17984</v>
      </c>
      <c r="S25" s="529">
        <v>21904.799999999999</v>
      </c>
      <c r="T25" s="529">
        <v>24495.200000000001</v>
      </c>
      <c r="U25" s="529">
        <v>24839.8</v>
      </c>
      <c r="V25" s="529">
        <v>23685.1</v>
      </c>
      <c r="W25" s="529">
        <v>28180</v>
      </c>
      <c r="X25" s="529">
        <v>29007.3</v>
      </c>
      <c r="Y25" s="529">
        <v>30899.1</v>
      </c>
      <c r="Z25" s="529">
        <v>29734.1</v>
      </c>
      <c r="AA25" s="529">
        <v>31452.7</v>
      </c>
      <c r="AB25" s="529">
        <v>33548.800000000003</v>
      </c>
      <c r="AC25" s="529">
        <v>34330.699999999997</v>
      </c>
      <c r="AD25" s="529">
        <v>35318.1</v>
      </c>
      <c r="AE25" s="529">
        <v>38593</v>
      </c>
      <c r="AF25" s="529">
        <v>39709.599999999999</v>
      </c>
      <c r="AG25" s="529">
        <v>40780</v>
      </c>
      <c r="AH25" s="529">
        <v>41952.6</v>
      </c>
      <c r="AI25" s="529">
        <v>46775.7</v>
      </c>
      <c r="AJ25" s="529">
        <v>48063.1</v>
      </c>
      <c r="AK25" s="529">
        <v>48365</v>
      </c>
      <c r="AL25" s="529">
        <v>43188.6</v>
      </c>
      <c r="AM25" s="529">
        <v>46127.9</v>
      </c>
      <c r="AN25" s="530">
        <v>46509.5</v>
      </c>
      <c r="AO25" s="531"/>
      <c r="AP25" s="529">
        <v>7331.9</v>
      </c>
      <c r="AQ25" s="529">
        <v>8173.2</v>
      </c>
      <c r="AR25" s="529">
        <v>7936.2</v>
      </c>
      <c r="AS25" s="529">
        <v>10466.4</v>
      </c>
      <c r="AT25" s="529">
        <v>12874.3</v>
      </c>
      <c r="AU25" s="529">
        <v>15311.6</v>
      </c>
      <c r="AV25" s="529">
        <v>17984</v>
      </c>
      <c r="AW25" s="529">
        <v>23685.1</v>
      </c>
      <c r="AX25" s="529">
        <v>29734.1</v>
      </c>
      <c r="AY25" s="529">
        <v>35318.1</v>
      </c>
      <c r="AZ25" s="529">
        <v>41952.6</v>
      </c>
      <c r="BA25" s="529">
        <v>43188.6</v>
      </c>
      <c r="BB25" s="529">
        <v>48063.1</v>
      </c>
      <c r="BC25" s="529">
        <v>46509.5</v>
      </c>
      <c r="BD25" s="532"/>
      <c r="BE25" s="532"/>
    </row>
    <row r="26" spans="1:61" s="533" customFormat="1" ht="15.75" customHeight="1">
      <c r="A26" s="556"/>
      <c r="B26" s="557" t="s">
        <v>707</v>
      </c>
      <c r="C26" s="558">
        <v>9114</v>
      </c>
      <c r="D26" s="558">
        <v>9638.6</v>
      </c>
      <c r="E26" s="558">
        <v>8789.2999999999993</v>
      </c>
      <c r="F26" s="558">
        <v>9637.2000000000007</v>
      </c>
      <c r="G26" s="558">
        <v>10552.3</v>
      </c>
      <c r="H26" s="558">
        <v>12079.5</v>
      </c>
      <c r="I26" s="558">
        <v>13502.4</v>
      </c>
      <c r="J26" s="558">
        <v>11143.7</v>
      </c>
      <c r="K26" s="558">
        <v>14989.4</v>
      </c>
      <c r="L26" s="558">
        <v>13777.1</v>
      </c>
      <c r="M26" s="559">
        <v>15415.2</v>
      </c>
      <c r="N26" s="559">
        <v>13434</v>
      </c>
      <c r="O26" s="559">
        <v>16587.7</v>
      </c>
      <c r="P26" s="559">
        <v>14642.4</v>
      </c>
      <c r="Q26" s="559">
        <v>13614.9</v>
      </c>
      <c r="R26" s="559">
        <v>14672.6</v>
      </c>
      <c r="S26" s="560">
        <v>18652.3</v>
      </c>
      <c r="T26" s="560">
        <v>21164.9</v>
      </c>
      <c r="U26" s="561">
        <v>21539.200000000001</v>
      </c>
      <c r="V26" s="561">
        <v>20293.599999999999</v>
      </c>
      <c r="W26" s="560">
        <v>24807.599999999999</v>
      </c>
      <c r="X26" s="560">
        <v>25377.7</v>
      </c>
      <c r="Y26" s="561">
        <v>27255.200000000001</v>
      </c>
      <c r="Z26" s="561">
        <v>25749.8</v>
      </c>
      <c r="AA26" s="561">
        <v>27483.9</v>
      </c>
      <c r="AB26" s="561">
        <v>29234.6</v>
      </c>
      <c r="AC26" s="561">
        <v>29902.2</v>
      </c>
      <c r="AD26" s="561">
        <v>30771</v>
      </c>
      <c r="AE26" s="561">
        <v>34111.599999999999</v>
      </c>
      <c r="AF26" s="561">
        <v>35005.4</v>
      </c>
      <c r="AG26" s="561">
        <v>36020.5</v>
      </c>
      <c r="AH26" s="561">
        <v>36883.800000000003</v>
      </c>
      <c r="AI26" s="561">
        <v>41728.699999999997</v>
      </c>
      <c r="AJ26" s="561">
        <v>42807.6</v>
      </c>
      <c r="AK26" s="561">
        <v>42985.1</v>
      </c>
      <c r="AL26" s="561">
        <v>37816.800000000003</v>
      </c>
      <c r="AM26" s="561">
        <v>40491.699999999997</v>
      </c>
      <c r="AN26" s="562">
        <v>40780.6</v>
      </c>
      <c r="AO26" s="563"/>
      <c r="AP26" s="561">
        <v>6655</v>
      </c>
      <c r="AQ26" s="561">
        <v>7461.8</v>
      </c>
      <c r="AR26" s="561">
        <v>7219.3</v>
      </c>
      <c r="AS26" s="561">
        <v>9637.2000000000007</v>
      </c>
      <c r="AT26" s="561">
        <v>11143.7</v>
      </c>
      <c r="AU26" s="561">
        <v>13434</v>
      </c>
      <c r="AV26" s="561">
        <v>14672.6</v>
      </c>
      <c r="AW26" s="561">
        <v>20293.599999999999</v>
      </c>
      <c r="AX26" s="561">
        <v>25749.8</v>
      </c>
      <c r="AY26" s="561">
        <v>30771</v>
      </c>
      <c r="AZ26" s="561">
        <v>36883.800000000003</v>
      </c>
      <c r="BA26" s="561">
        <v>37816.800000000003</v>
      </c>
      <c r="BB26" s="561">
        <v>42807.6</v>
      </c>
      <c r="BC26" s="561">
        <v>40780.6</v>
      </c>
      <c r="BD26" s="532"/>
      <c r="BE26" s="532"/>
    </row>
    <row r="27" spans="1:61" s="533" customFormat="1" ht="15.75" customHeight="1">
      <c r="A27" s="556"/>
      <c r="B27" s="557" t="s">
        <v>171</v>
      </c>
      <c r="C27" s="564">
        <v>721.5</v>
      </c>
      <c r="D27" s="564">
        <v>756.5</v>
      </c>
      <c r="E27" s="564">
        <v>792.4</v>
      </c>
      <c r="F27" s="564">
        <v>829.2</v>
      </c>
      <c r="G27" s="564">
        <v>833.5</v>
      </c>
      <c r="H27" s="564">
        <v>1198.3</v>
      </c>
      <c r="I27" s="564">
        <v>1692.1</v>
      </c>
      <c r="J27" s="564">
        <v>1730.6</v>
      </c>
      <c r="K27" s="564">
        <v>1676.6</v>
      </c>
      <c r="L27" s="564">
        <v>1762.8</v>
      </c>
      <c r="M27" s="565">
        <v>1825.1</v>
      </c>
      <c r="N27" s="565">
        <v>1877.6</v>
      </c>
      <c r="O27" s="565">
        <v>1893.1</v>
      </c>
      <c r="P27" s="565">
        <v>3168</v>
      </c>
      <c r="Q27" s="565">
        <v>3238.7</v>
      </c>
      <c r="R27" s="565">
        <v>3311.4</v>
      </c>
      <c r="S27" s="565">
        <v>3252.5</v>
      </c>
      <c r="T27" s="565">
        <v>3330.3</v>
      </c>
      <c r="U27" s="565">
        <v>3300.6</v>
      </c>
      <c r="V27" s="565">
        <v>3391.5</v>
      </c>
      <c r="W27" s="565">
        <v>3372.4</v>
      </c>
      <c r="X27" s="565">
        <v>3629.6</v>
      </c>
      <c r="Y27" s="565">
        <v>3643.9</v>
      </c>
      <c r="Z27" s="565">
        <v>3984.3</v>
      </c>
      <c r="AA27" s="565">
        <v>3968.8</v>
      </c>
      <c r="AB27" s="565">
        <v>4314.2</v>
      </c>
      <c r="AC27" s="565">
        <v>4428.5</v>
      </c>
      <c r="AD27" s="565">
        <v>4547.1000000000004</v>
      </c>
      <c r="AE27" s="565">
        <v>4481.3999999999996</v>
      </c>
      <c r="AF27" s="565">
        <v>4704.2</v>
      </c>
      <c r="AG27" s="565">
        <v>4759.5</v>
      </c>
      <c r="AH27" s="565">
        <v>5068.8</v>
      </c>
      <c r="AI27" s="565">
        <v>5047</v>
      </c>
      <c r="AJ27" s="565">
        <v>5255.6</v>
      </c>
      <c r="AK27" s="565">
        <v>5379.8</v>
      </c>
      <c r="AL27" s="565">
        <v>5371.8</v>
      </c>
      <c r="AM27" s="565">
        <v>5636.1</v>
      </c>
      <c r="AN27" s="566">
        <v>5728.9</v>
      </c>
      <c r="AO27" s="567"/>
      <c r="AP27" s="565">
        <v>676.9</v>
      </c>
      <c r="AQ27" s="565">
        <v>711.4</v>
      </c>
      <c r="AR27" s="565">
        <v>716.9</v>
      </c>
      <c r="AS27" s="565">
        <v>829.2</v>
      </c>
      <c r="AT27" s="565">
        <v>1730.6</v>
      </c>
      <c r="AU27" s="565">
        <v>1877.6</v>
      </c>
      <c r="AV27" s="565">
        <v>3311.4</v>
      </c>
      <c r="AW27" s="565">
        <v>3391.5</v>
      </c>
      <c r="AX27" s="565">
        <v>3984.3</v>
      </c>
      <c r="AY27" s="565">
        <v>4547.1000000000004</v>
      </c>
      <c r="AZ27" s="565">
        <v>5068.8</v>
      </c>
      <c r="BA27" s="565">
        <v>5371.8</v>
      </c>
      <c r="BB27" s="565">
        <v>5255.6</v>
      </c>
      <c r="BC27" s="565">
        <v>5728.9</v>
      </c>
      <c r="BD27" s="532"/>
      <c r="BE27" s="532"/>
    </row>
    <row r="28" spans="1:61" s="440" customFormat="1" ht="15.75" customHeight="1">
      <c r="A28" s="486"/>
      <c r="B28" s="568" t="s">
        <v>244</v>
      </c>
      <c r="C28" s="569">
        <v>309.60000000000002</v>
      </c>
      <c r="D28" s="569">
        <v>311.60000000000002</v>
      </c>
      <c r="E28" s="569">
        <v>311.7</v>
      </c>
      <c r="F28" s="569">
        <v>311.8</v>
      </c>
      <c r="G28" s="569">
        <v>311.8</v>
      </c>
      <c r="H28" s="569">
        <v>378.6</v>
      </c>
      <c r="I28" s="569">
        <v>496.6</v>
      </c>
      <c r="J28" s="569">
        <v>496.6</v>
      </c>
      <c r="K28" s="569">
        <v>496.6</v>
      </c>
      <c r="L28" s="569">
        <v>496.6</v>
      </c>
      <c r="M28" s="570">
        <v>496.6</v>
      </c>
      <c r="N28" s="570">
        <v>496.6</v>
      </c>
      <c r="O28" s="570">
        <v>496.6</v>
      </c>
      <c r="P28" s="570">
        <v>717.5</v>
      </c>
      <c r="Q28" s="570">
        <v>717.5</v>
      </c>
      <c r="R28" s="570">
        <v>717.5</v>
      </c>
      <c r="S28" s="570">
        <v>717.5</v>
      </c>
      <c r="T28" s="570">
        <v>717.5</v>
      </c>
      <c r="U28" s="570">
        <v>717.5</v>
      </c>
      <c r="V28" s="570">
        <v>717.5</v>
      </c>
      <c r="W28" s="570">
        <v>717.5</v>
      </c>
      <c r="X28" s="570">
        <v>717.5</v>
      </c>
      <c r="Y28" s="570">
        <v>717.5</v>
      </c>
      <c r="Z28" s="570">
        <v>717.5</v>
      </c>
      <c r="AA28" s="570">
        <v>717.5</v>
      </c>
      <c r="AB28" s="570">
        <v>717.5</v>
      </c>
      <c r="AC28" s="570">
        <v>717.5</v>
      </c>
      <c r="AD28" s="570">
        <v>717.5</v>
      </c>
      <c r="AE28" s="570">
        <v>717.5</v>
      </c>
      <c r="AF28" s="570">
        <v>717.5</v>
      </c>
      <c r="AG28" s="570">
        <v>717.5</v>
      </c>
      <c r="AH28" s="570">
        <v>717.5</v>
      </c>
      <c r="AI28" s="570">
        <v>717.5</v>
      </c>
      <c r="AJ28" s="570">
        <v>717.5</v>
      </c>
      <c r="AK28" s="570">
        <v>717.5</v>
      </c>
      <c r="AL28" s="570">
        <v>717.5</v>
      </c>
      <c r="AM28" s="570">
        <v>717.5</v>
      </c>
      <c r="AN28" s="571">
        <v>717.5</v>
      </c>
      <c r="AO28" s="572"/>
      <c r="AP28" s="570">
        <v>308.8</v>
      </c>
      <c r="AQ28" s="570">
        <v>309.2</v>
      </c>
      <c r="AR28" s="570">
        <v>309.5</v>
      </c>
      <c r="AS28" s="570">
        <v>311.8</v>
      </c>
      <c r="AT28" s="570">
        <v>496.6</v>
      </c>
      <c r="AU28" s="570">
        <v>496.6</v>
      </c>
      <c r="AV28" s="570">
        <v>717.5</v>
      </c>
      <c r="AW28" s="570">
        <v>717.5</v>
      </c>
      <c r="AX28" s="570">
        <v>717.5</v>
      </c>
      <c r="AY28" s="570">
        <v>717.5</v>
      </c>
      <c r="AZ28" s="570">
        <v>717.5</v>
      </c>
      <c r="BA28" s="570">
        <v>717.5</v>
      </c>
      <c r="BB28" s="570">
        <v>717.5</v>
      </c>
      <c r="BC28" s="570">
        <v>717.5</v>
      </c>
      <c r="BD28" s="573"/>
      <c r="BE28" s="573"/>
    </row>
    <row r="29" spans="1:61" ht="4.5" customHeight="1">
      <c r="A29" s="574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6"/>
      <c r="AO29" s="577"/>
      <c r="AU29" s="575"/>
      <c r="AV29" s="575"/>
      <c r="AW29" s="575"/>
      <c r="AX29" s="575"/>
      <c r="AY29" s="575"/>
      <c r="AZ29" s="575"/>
      <c r="BA29" s="575"/>
      <c r="BB29" s="575"/>
      <c r="BC29" s="575"/>
      <c r="BD29" s="504"/>
      <c r="BE29" s="504"/>
    </row>
    <row r="30" spans="1:61" s="533" customFormat="1" ht="15.75" customHeight="1">
      <c r="A30" s="578"/>
      <c r="B30" s="557" t="s">
        <v>708</v>
      </c>
      <c r="C30" s="579">
        <v>0.19404019404019404</v>
      </c>
      <c r="D30" s="579">
        <v>0.21677943166441135</v>
      </c>
      <c r="E30" s="579">
        <v>0.21370683579985905</v>
      </c>
      <c r="F30" s="579">
        <v>0.21305974964511551</v>
      </c>
      <c r="G30" s="580">
        <v>0.31645804934776062</v>
      </c>
      <c r="H30" s="580">
        <v>0.43307173784700509</v>
      </c>
      <c r="I30" s="580">
        <v>0.36859491244236869</v>
      </c>
      <c r="J30" s="580">
        <v>0.30731805957910663</v>
      </c>
      <c r="K30" s="580">
        <v>0.16188402166162386</v>
      </c>
      <c r="L30" s="580">
        <v>0.20844533078990723</v>
      </c>
      <c r="M30" s="581">
        <v>0.20029634132441779</v>
      </c>
      <c r="N30" s="581">
        <v>0.184</v>
      </c>
      <c r="O30" s="581">
        <v>0.2193757127323839</v>
      </c>
      <c r="P30" s="581">
        <v>0.16449976216901854</v>
      </c>
      <c r="Q30" s="581">
        <v>0.15813511065939578</v>
      </c>
      <c r="R30" s="581">
        <v>0.15243784929658893</v>
      </c>
      <c r="S30" s="581">
        <v>0.13784487880680693</v>
      </c>
      <c r="T30" s="581">
        <v>0.13225529608383396</v>
      </c>
      <c r="U30" s="581">
        <v>0.1418431135309538</v>
      </c>
      <c r="V30" s="581">
        <v>0.14235629354458518</v>
      </c>
      <c r="W30" s="581">
        <v>0.19680953296175283</v>
      </c>
      <c r="X30" s="581">
        <v>0.26309267778553219</v>
      </c>
      <c r="Y30" s="581">
        <v>0.22048497597862241</v>
      </c>
      <c r="Z30" s="581">
        <v>0.21071612570839773</v>
      </c>
      <c r="AA30" s="581">
        <v>0.1002879380367404</v>
      </c>
      <c r="AB30" s="581">
        <v>0.13318069530638066</v>
      </c>
      <c r="AC30" s="581">
        <v>0.13798022061620388</v>
      </c>
      <c r="AD30" s="581">
        <v>0.13503059286869681</v>
      </c>
      <c r="AE30" s="581">
        <v>0.20557124660796366</v>
      </c>
      <c r="AF30" s="581">
        <v>0.18903289267454304</v>
      </c>
      <c r="AG30" s="581">
        <v>0.18226491593779326</v>
      </c>
      <c r="AH30" s="581">
        <v>0.18716916773260953</v>
      </c>
      <c r="AI30" s="581">
        <v>0.2068051958322624</v>
      </c>
      <c r="AJ30" s="581">
        <v>0.17229088373174228</v>
      </c>
      <c r="AK30" s="581">
        <v>0.16295644073528193</v>
      </c>
      <c r="AL30" s="581">
        <v>0.18939524548397602</v>
      </c>
      <c r="AM30" s="581">
        <v>0.13713787370888181</v>
      </c>
      <c r="AN30" s="582">
        <v>0.1157404488005261</v>
      </c>
      <c r="AO30" s="583"/>
      <c r="AP30" s="580">
        <v>0.106</v>
      </c>
      <c r="AQ30" s="580">
        <v>0.12</v>
      </c>
      <c r="AR30" s="580">
        <v>0.128</v>
      </c>
      <c r="AS30" s="579">
        <v>0.21305974964511551</v>
      </c>
      <c r="AT30" s="580">
        <v>0.30731805957910663</v>
      </c>
      <c r="AU30" s="581">
        <v>0.184</v>
      </c>
      <c r="AV30" s="581">
        <v>0.15243784929658893</v>
      </c>
      <c r="AW30" s="581">
        <v>0.14235629354458518</v>
      </c>
      <c r="AX30" s="581">
        <v>0.21071612570839773</v>
      </c>
      <c r="AY30" s="581">
        <v>0.13503059286869681</v>
      </c>
      <c r="AZ30" s="581">
        <v>0.18716916773260953</v>
      </c>
      <c r="BA30" s="581">
        <v>0.18939524548397602</v>
      </c>
      <c r="BB30" s="581">
        <v>0.17229088373174228</v>
      </c>
      <c r="BC30" s="581">
        <v>0.1157404488005261</v>
      </c>
      <c r="BD30" s="532"/>
      <c r="BE30" s="532"/>
    </row>
    <row r="31" spans="1:61" s="533" customFormat="1" ht="15.75" customHeight="1">
      <c r="A31" s="578"/>
      <c r="B31" s="557" t="s">
        <v>709</v>
      </c>
      <c r="C31" s="579">
        <v>0.14857934857934857</v>
      </c>
      <c r="D31" s="579">
        <v>0.1648173207036536</v>
      </c>
      <c r="E31" s="579">
        <v>0.16349541930937281</v>
      </c>
      <c r="F31" s="579">
        <v>0.16247257710672344</v>
      </c>
      <c r="G31" s="579">
        <v>0.23746109200686347</v>
      </c>
      <c r="H31" s="579">
        <v>0.34204809133379888</v>
      </c>
      <c r="I31" s="579">
        <v>0.28681738659001915</v>
      </c>
      <c r="J31" s="579">
        <v>0.23407576164452734</v>
      </c>
      <c r="K31" s="579">
        <v>0.11904202864522188</v>
      </c>
      <c r="L31" s="579">
        <v>0.15354668804030458</v>
      </c>
      <c r="M31" s="584">
        <v>0.14751900704033899</v>
      </c>
      <c r="N31" s="584">
        <v>0.14000000000000001</v>
      </c>
      <c r="O31" s="584">
        <v>0.16739597422229294</v>
      </c>
      <c r="P31" s="584">
        <v>0.12486126526082131</v>
      </c>
      <c r="Q31" s="584">
        <v>0.11977405546977307</v>
      </c>
      <c r="R31" s="584">
        <v>0.11566775872037001</v>
      </c>
      <c r="S31" s="584">
        <v>0.10042809914837215</v>
      </c>
      <c r="T31" s="584">
        <v>9.6963126910279002E-2</v>
      </c>
      <c r="U31" s="584">
        <v>0.10300463803186127</v>
      </c>
      <c r="V31" s="584">
        <v>0.10410419370720136</v>
      </c>
      <c r="W31" s="584">
        <v>0.14098375197740948</v>
      </c>
      <c r="X31" s="584">
        <v>0.20805856632151656</v>
      </c>
      <c r="Y31" s="584">
        <v>0.17124825880546948</v>
      </c>
      <c r="Z31" s="584">
        <v>0.16152824100436564</v>
      </c>
      <c r="AA31" s="584">
        <v>7.4939331832870201E-2</v>
      </c>
      <c r="AB31" s="584">
        <v>9.789721033921793E-2</v>
      </c>
      <c r="AC31" s="584">
        <v>0.100735387346266</v>
      </c>
      <c r="AD31" s="584">
        <v>9.9350634128044638E-2</v>
      </c>
      <c r="AE31" s="584">
        <v>0.15010245334219416</v>
      </c>
      <c r="AF31" s="584">
        <v>0.13749419000572893</v>
      </c>
      <c r="AG31" s="584">
        <v>0.13266570677440381</v>
      </c>
      <c r="AH31" s="584">
        <v>0.14176520138520576</v>
      </c>
      <c r="AI31" s="584">
        <v>0.15239526285612606</v>
      </c>
      <c r="AJ31" s="584">
        <v>0.12661268451435434</v>
      </c>
      <c r="AK31" s="584">
        <v>0.11964601318198929</v>
      </c>
      <c r="AL31" s="584">
        <v>0.14732869758443001</v>
      </c>
      <c r="AM31" s="584">
        <v>0.10414338793048629</v>
      </c>
      <c r="AN31" s="585">
        <v>8.8679092309494001E-2</v>
      </c>
      <c r="AO31" s="586"/>
      <c r="AP31" s="579">
        <v>8.2000000000000003E-2</v>
      </c>
      <c r="AQ31" s="579">
        <v>0.09</v>
      </c>
      <c r="AR31" s="579">
        <v>9.2999999999999999E-2</v>
      </c>
      <c r="AS31" s="579">
        <v>0.16200000000000001</v>
      </c>
      <c r="AT31" s="579">
        <v>0.23407576164452734</v>
      </c>
      <c r="AU31" s="584">
        <v>0.14000000000000001</v>
      </c>
      <c r="AV31" s="584">
        <v>0.11566775872037001</v>
      </c>
      <c r="AW31" s="584">
        <v>0.10410419370720136</v>
      </c>
      <c r="AX31" s="584">
        <v>0.16152824100436564</v>
      </c>
      <c r="AY31" s="584">
        <v>9.9350634128044638E-2</v>
      </c>
      <c r="AZ31" s="584">
        <v>0.14176520138520576</v>
      </c>
      <c r="BA31" s="584">
        <v>0.14732869758443001</v>
      </c>
      <c r="BB31" s="584">
        <v>0.12661268451435434</v>
      </c>
      <c r="BC31" s="584">
        <v>8.8679092309494001E-2</v>
      </c>
      <c r="BD31" s="532"/>
      <c r="BE31" s="532"/>
    </row>
    <row r="32" spans="1:61" s="533" customFormat="1" ht="15.75" customHeight="1">
      <c r="A32" s="578"/>
      <c r="B32" s="557" t="s">
        <v>710</v>
      </c>
      <c r="C32" s="564">
        <v>2378.30450701362</v>
      </c>
      <c r="D32" s="564">
        <v>2476.9788553788703</v>
      </c>
      <c r="E32" s="564">
        <v>2594.5248446823753</v>
      </c>
      <c r="F32" s="564">
        <v>2714.1289925546944</v>
      </c>
      <c r="G32" s="564">
        <v>2727.5787569385916</v>
      </c>
      <c r="H32" s="564">
        <v>3572.1331309424645</v>
      </c>
      <c r="I32" s="564">
        <v>3731.1850786254918</v>
      </c>
      <c r="J32" s="564">
        <v>3816.0799580812459</v>
      </c>
      <c r="K32" s="564">
        <v>3697.0066206627857</v>
      </c>
      <c r="L32" s="564">
        <v>3887.0829481715127</v>
      </c>
      <c r="M32" s="565">
        <v>4024.4582985635511</v>
      </c>
      <c r="N32" s="565">
        <v>4140</v>
      </c>
      <c r="O32" s="565">
        <v>4174</v>
      </c>
      <c r="P32" s="565">
        <v>5632</v>
      </c>
      <c r="Q32" s="565">
        <v>5758</v>
      </c>
      <c r="R32" s="565">
        <v>5887</v>
      </c>
      <c r="S32" s="565">
        <v>5782.1926482342242</v>
      </c>
      <c r="T32" s="565">
        <v>5920.5030519337233</v>
      </c>
      <c r="U32" s="565">
        <v>5867.7033219867426</v>
      </c>
      <c r="V32" s="565">
        <v>6029.3024954608363</v>
      </c>
      <c r="W32" s="565">
        <v>5995.3471135757409</v>
      </c>
      <c r="X32" s="565">
        <v>6364.691859982594</v>
      </c>
      <c r="Y32" s="565">
        <v>6346.3505513097489</v>
      </c>
      <c r="Z32" s="565">
        <v>6939.2037381880491</v>
      </c>
      <c r="AA32" s="565">
        <v>6912.208366870148</v>
      </c>
      <c r="AB32" s="565">
        <v>6817.3822451565075</v>
      </c>
      <c r="AC32" s="565">
        <v>6998.0013148847047</v>
      </c>
      <c r="AD32" s="565">
        <v>7185.4153277435344</v>
      </c>
      <c r="AE32" s="565">
        <v>7122.1111091766279</v>
      </c>
      <c r="AF32" s="565">
        <v>7648.4540552079179</v>
      </c>
      <c r="AG32" s="565">
        <v>7966.1917200121297</v>
      </c>
      <c r="AH32" s="565">
        <v>8645.8104218063672</v>
      </c>
      <c r="AI32" s="565">
        <v>8869.8835811172012</v>
      </c>
      <c r="AJ32" s="565">
        <v>9448.3701171431421</v>
      </c>
      <c r="AK32" s="565">
        <v>9671.6533899472324</v>
      </c>
      <c r="AL32" s="565">
        <v>9657.2712145653259</v>
      </c>
      <c r="AM32" s="565">
        <v>9501.4911133831974</v>
      </c>
      <c r="AN32" s="566">
        <v>9657.9358846473624</v>
      </c>
      <c r="AO32" s="567"/>
      <c r="AP32" s="564">
        <v>2192</v>
      </c>
      <c r="AQ32" s="564">
        <v>2301</v>
      </c>
      <c r="AR32" s="564">
        <v>2317</v>
      </c>
      <c r="AS32" s="564">
        <v>2713.5072648512059</v>
      </c>
      <c r="AT32" s="564">
        <v>3816.0799580812459</v>
      </c>
      <c r="AU32" s="565">
        <v>4140</v>
      </c>
      <c r="AV32" s="565">
        <v>5887</v>
      </c>
      <c r="AW32" s="565">
        <v>6029.3024954608363</v>
      </c>
      <c r="AX32" s="565">
        <v>6939.2037381880491</v>
      </c>
      <c r="AY32" s="565">
        <v>7185.4153277435344</v>
      </c>
      <c r="AZ32" s="565">
        <v>8645.8104218063672</v>
      </c>
      <c r="BA32" s="565">
        <v>9657.2712145653259</v>
      </c>
      <c r="BB32" s="565">
        <v>9448.3701171431421</v>
      </c>
      <c r="BC32" s="565">
        <v>9657.9358846473624</v>
      </c>
      <c r="BD32" s="532"/>
      <c r="BE32" s="532"/>
    </row>
    <row r="33" spans="1:57" s="533" customFormat="1" ht="15.75" customHeight="1">
      <c r="A33" s="587"/>
      <c r="B33" s="587" t="s">
        <v>711</v>
      </c>
      <c r="C33" s="549">
        <v>353.36693437541243</v>
      </c>
      <c r="D33" s="549">
        <v>398.80505563138985</v>
      </c>
      <c r="E33" s="549">
        <v>405.13529460966583</v>
      </c>
      <c r="F33" s="549">
        <v>412.0945973982586</v>
      </c>
      <c r="G33" s="549">
        <v>661.03288410509356</v>
      </c>
      <c r="H33" s="549">
        <v>934.2456173223469</v>
      </c>
      <c r="I33" s="549">
        <v>707.38382673781564</v>
      </c>
      <c r="J33" s="549">
        <v>654.68284962112671</v>
      </c>
      <c r="K33" s="549">
        <v>447.18653386043951</v>
      </c>
      <c r="L33" s="549">
        <v>591.39757584501911</v>
      </c>
      <c r="M33" s="550">
        <v>578.31420914101545</v>
      </c>
      <c r="N33" s="550">
        <v>558</v>
      </c>
      <c r="O33" s="550">
        <v>696</v>
      </c>
      <c r="P33" s="550">
        <v>559.99713580131606</v>
      </c>
      <c r="Q33" s="550">
        <v>515.73449692062638</v>
      </c>
      <c r="R33" s="550">
        <v>504.53455420460006</v>
      </c>
      <c r="S33" s="550">
        <v>529.89449973604314</v>
      </c>
      <c r="T33" s="550">
        <v>544.17499450407252</v>
      </c>
      <c r="U33" s="550">
        <v>563.96748586466936</v>
      </c>
      <c r="V33" s="550">
        <v>572.4415165969009</v>
      </c>
      <c r="W33" s="550">
        <v>800.81576318764326</v>
      </c>
      <c r="X33" s="550">
        <v>1247.9384028128052</v>
      </c>
      <c r="Y33" s="550">
        <v>1023.8593680280488</v>
      </c>
      <c r="Z33" s="550">
        <v>1009.3591302225385</v>
      </c>
      <c r="AA33" s="550">
        <v>483.43789589256295</v>
      </c>
      <c r="AB33" s="550">
        <v>661.49443168432992</v>
      </c>
      <c r="AC33" s="550">
        <v>672.62904260973392</v>
      </c>
      <c r="AD33" s="550">
        <v>663.87518401998045</v>
      </c>
      <c r="AE33" s="550">
        <v>1040.319438272074</v>
      </c>
      <c r="AF33" s="550">
        <v>982.51517762246294</v>
      </c>
      <c r="AG33" s="550">
        <v>938.51825561324392</v>
      </c>
      <c r="AH33" s="550">
        <v>1049.0982382710858</v>
      </c>
      <c r="AI33" s="550">
        <v>1256.438134716976</v>
      </c>
      <c r="AJ33" s="550">
        <v>1068.0530909859376</v>
      </c>
      <c r="AK33" s="550">
        <v>1017.8957692092868</v>
      </c>
      <c r="AL33" s="550">
        <v>1274.1384847038973</v>
      </c>
      <c r="AM33" s="550">
        <v>238.54</v>
      </c>
      <c r="AN33" s="551">
        <v>782.64</v>
      </c>
      <c r="AO33" s="552"/>
      <c r="AP33" s="549">
        <v>174</v>
      </c>
      <c r="AQ33" s="549">
        <v>202</v>
      </c>
      <c r="AR33" s="549">
        <v>162</v>
      </c>
      <c r="AS33" s="549">
        <v>412.00019855857067</v>
      </c>
      <c r="AT33" s="549">
        <v>654.68284962112671</v>
      </c>
      <c r="AU33" s="550">
        <v>558</v>
      </c>
      <c r="AV33" s="550">
        <v>504.53455420460006</v>
      </c>
      <c r="AW33" s="550">
        <v>572.4415165969009</v>
      </c>
      <c r="AX33" s="550">
        <v>1009.3591302225385</v>
      </c>
      <c r="AY33" s="550">
        <v>663.87518401998045</v>
      </c>
      <c r="AZ33" s="550">
        <v>1049.0982382710858</v>
      </c>
      <c r="BA33" s="550">
        <v>1274.1384847038973</v>
      </c>
      <c r="BB33" s="550">
        <v>1068.0530909859376</v>
      </c>
      <c r="BC33" s="550">
        <v>782.64</v>
      </c>
      <c r="BD33" s="532"/>
      <c r="BE33" s="532"/>
    </row>
    <row r="34" spans="1:57" ht="13.5" customHeight="1">
      <c r="A34" s="588" t="s">
        <v>712</v>
      </c>
    </row>
    <row r="35" spans="1:57" ht="13.5" customHeight="1">
      <c r="A35" s="588" t="s">
        <v>713</v>
      </c>
    </row>
  </sheetData>
  <mergeCells count="1">
    <mergeCell ref="A4:B4"/>
  </mergeCells>
  <phoneticPr fontId="18" type="noConversion"/>
  <pageMargins left="0.7" right="0.7" top="0.75" bottom="0.75" header="0.3" footer="0.3"/>
  <pageSetup paperSize="9" scale="78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L165"/>
  <sheetViews>
    <sheetView showGridLines="0" view="pageBreakPreview" zoomScaleNormal="100" zoomScaleSheetLayoutView="100" workbookViewId="0">
      <selection activeCell="AD10" sqref="AD10"/>
    </sheetView>
  </sheetViews>
  <sheetFormatPr defaultColWidth="8.88671875" defaultRowHeight="14.25"/>
  <cols>
    <col min="1" max="1" width="45.77734375" style="81" customWidth="1"/>
    <col min="2" max="26" width="14.33203125" style="81" hidden="1" customWidth="1"/>
    <col min="27" max="31" width="15.6640625" style="81" customWidth="1"/>
    <col min="32" max="16384" width="8.88671875" style="81"/>
  </cols>
  <sheetData>
    <row r="1" spans="1:38" s="76" customFormat="1" ht="13.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</row>
    <row r="2" spans="1:38" ht="33" customHeight="1">
      <c r="A2" s="589" t="s">
        <v>714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</row>
    <row r="3" spans="1:38" ht="4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1:38" ht="16.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591"/>
      <c r="AE4" s="591"/>
      <c r="AF4" s="76"/>
      <c r="AG4" s="76"/>
      <c r="AH4" s="76"/>
      <c r="AI4" s="76"/>
      <c r="AJ4" s="76"/>
      <c r="AK4" s="76"/>
      <c r="AL4" s="591"/>
    </row>
    <row r="5" spans="1:38" s="593" customFormat="1" ht="18" customHeight="1">
      <c r="A5" s="592" t="s">
        <v>715</v>
      </c>
      <c r="B5" s="447" t="s">
        <v>716</v>
      </c>
      <c r="C5" s="447" t="s">
        <v>717</v>
      </c>
      <c r="D5" s="447" t="s">
        <v>718</v>
      </c>
      <c r="E5" s="447" t="s">
        <v>719</v>
      </c>
      <c r="F5" s="447" t="s">
        <v>720</v>
      </c>
      <c r="G5" s="447" t="s">
        <v>721</v>
      </c>
      <c r="H5" s="447" t="s">
        <v>722</v>
      </c>
      <c r="I5" s="447" t="s">
        <v>587</v>
      </c>
      <c r="J5" s="448" t="s">
        <v>723</v>
      </c>
      <c r="K5" s="294" t="s">
        <v>724</v>
      </c>
      <c r="L5" s="294" t="s">
        <v>676</v>
      </c>
      <c r="M5" s="294" t="s">
        <v>590</v>
      </c>
      <c r="N5" s="294" t="s">
        <v>725</v>
      </c>
      <c r="O5" s="294" t="s">
        <v>726</v>
      </c>
      <c r="P5" s="294" t="s">
        <v>68</v>
      </c>
      <c r="Q5" s="294" t="s">
        <v>727</v>
      </c>
      <c r="R5" s="294" t="s">
        <v>728</v>
      </c>
      <c r="S5" s="294" t="s">
        <v>72</v>
      </c>
      <c r="T5" s="294" t="s">
        <v>73</v>
      </c>
      <c r="U5" s="294" t="s">
        <v>729</v>
      </c>
      <c r="V5" s="294" t="s">
        <v>730</v>
      </c>
      <c r="W5" s="294" t="s">
        <v>731</v>
      </c>
      <c r="X5" s="294" t="s">
        <v>732</v>
      </c>
      <c r="Y5" s="294" t="s">
        <v>77</v>
      </c>
      <c r="Z5" s="414" t="s">
        <v>23</v>
      </c>
      <c r="AA5" s="414" t="s">
        <v>50</v>
      </c>
      <c r="AB5" s="414" t="s">
        <v>733</v>
      </c>
      <c r="AC5" s="414" t="s">
        <v>734</v>
      </c>
      <c r="AD5" s="294" t="s">
        <v>48</v>
      </c>
      <c r="AE5" s="294" t="s">
        <v>735</v>
      </c>
    </row>
    <row r="6" spans="1:38">
      <c r="A6" s="594" t="s">
        <v>736</v>
      </c>
      <c r="B6" s="595">
        <v>18143999532231</v>
      </c>
      <c r="C6" s="595">
        <v>17095689552109</v>
      </c>
      <c r="D6" s="595">
        <v>19004951935347</v>
      </c>
      <c r="E6" s="595">
        <v>17259330331970</v>
      </c>
      <c r="F6" s="595">
        <v>20685400628034</v>
      </c>
      <c r="G6" s="595">
        <v>23531645765972</v>
      </c>
      <c r="H6" s="595">
        <v>22220618905209.5</v>
      </c>
      <c r="I6" s="595">
        <v>23450565211833</v>
      </c>
      <c r="J6" s="595">
        <v>27671889216410</v>
      </c>
      <c r="K6" s="595">
        <v>30809517139144</v>
      </c>
      <c r="L6" s="595">
        <v>31854048887639</v>
      </c>
      <c r="M6" s="595">
        <v>31160667896137</v>
      </c>
      <c r="N6" s="595">
        <v>35219676502997</v>
      </c>
      <c r="O6" s="595">
        <v>36514106894480</v>
      </c>
      <c r="P6" s="595">
        <v>38400418962697</v>
      </c>
      <c r="Q6" s="595">
        <v>37987237389828</v>
      </c>
      <c r="R6" s="595">
        <v>41522976659724</v>
      </c>
      <c r="S6" s="595">
        <v>42792888315301</v>
      </c>
      <c r="T6" s="595">
        <v>42890978815401</v>
      </c>
      <c r="U6" s="595">
        <v>43846991201741</v>
      </c>
      <c r="V6" s="595">
        <v>46903167814029</v>
      </c>
      <c r="W6" s="595">
        <v>48952107882461</v>
      </c>
      <c r="X6" s="595">
        <v>50213858767993</v>
      </c>
      <c r="Y6" s="595">
        <v>54108239112787</v>
      </c>
      <c r="Z6" s="595">
        <v>58456478296592</v>
      </c>
      <c r="AA6" s="595">
        <v>60464262316570</v>
      </c>
      <c r="AB6" s="595">
        <v>61632486852011</v>
      </c>
      <c r="AC6" s="595">
        <v>56452695449049</v>
      </c>
      <c r="AD6" s="595">
        <v>60390176421023</v>
      </c>
      <c r="AE6" s="595">
        <v>60701324585530</v>
      </c>
    </row>
    <row r="7" spans="1:38">
      <c r="A7" s="596" t="s">
        <v>737</v>
      </c>
      <c r="B7" s="597">
        <v>719627031625</v>
      </c>
      <c r="C7" s="597">
        <v>776360729142</v>
      </c>
      <c r="D7" s="597">
        <v>884710550554</v>
      </c>
      <c r="E7" s="597">
        <v>816956144471</v>
      </c>
      <c r="F7" s="597">
        <v>829679155859</v>
      </c>
      <c r="G7" s="597">
        <v>1263859840744</v>
      </c>
      <c r="H7" s="597">
        <v>1086777168355</v>
      </c>
      <c r="I7" s="597">
        <v>1403474940913</v>
      </c>
      <c r="J7" s="597">
        <v>1383322889321</v>
      </c>
      <c r="K7" s="597">
        <v>1849200923175</v>
      </c>
      <c r="L7" s="597">
        <v>1878772100633</v>
      </c>
      <c r="M7" s="597">
        <v>1944296436541</v>
      </c>
      <c r="N7" s="597">
        <v>1685918442571</v>
      </c>
      <c r="O7" s="597">
        <v>1710495240094</v>
      </c>
      <c r="P7" s="597">
        <v>1532163916731</v>
      </c>
      <c r="Q7" s="597">
        <v>2102864141173</v>
      </c>
      <c r="R7" s="597">
        <v>3504720096042</v>
      </c>
      <c r="S7" s="597">
        <v>3756805022579</v>
      </c>
      <c r="T7" s="597">
        <v>4155147318698</v>
      </c>
      <c r="U7" s="597">
        <v>2222507307845</v>
      </c>
      <c r="V7" s="597">
        <v>3478777573398</v>
      </c>
      <c r="W7" s="597">
        <v>2711327005057</v>
      </c>
      <c r="X7" s="597">
        <v>2868176927232</v>
      </c>
      <c r="Y7" s="597">
        <v>3817859155571</v>
      </c>
      <c r="Z7" s="597">
        <v>4458855716375</v>
      </c>
      <c r="AA7" s="597">
        <v>4666797045206</v>
      </c>
      <c r="AB7" s="597">
        <v>3714735719928</v>
      </c>
      <c r="AC7" s="597">
        <v>3137808847869</v>
      </c>
      <c r="AD7" s="597">
        <v>2994059112422</v>
      </c>
      <c r="AE7" s="597">
        <v>3036722405872</v>
      </c>
    </row>
    <row r="8" spans="1:38">
      <c r="A8" s="598" t="s">
        <v>738</v>
      </c>
      <c r="B8" s="599">
        <v>554410414047</v>
      </c>
      <c r="C8" s="599">
        <v>592701913576</v>
      </c>
      <c r="D8" s="599">
        <v>605327977212</v>
      </c>
      <c r="E8" s="599">
        <v>657187590818</v>
      </c>
      <c r="F8" s="599">
        <v>525057424620</v>
      </c>
      <c r="G8" s="599">
        <v>1067098949658</v>
      </c>
      <c r="H8" s="599">
        <v>880376407496</v>
      </c>
      <c r="I8" s="599">
        <v>1026348908878</v>
      </c>
      <c r="J8" s="599">
        <v>647872139346</v>
      </c>
      <c r="K8" s="599">
        <v>732748287483</v>
      </c>
      <c r="L8" s="599">
        <v>1057240852646</v>
      </c>
      <c r="M8" s="599">
        <v>981828847155</v>
      </c>
      <c r="N8" s="599">
        <v>1026777199588</v>
      </c>
      <c r="O8" s="599">
        <v>916934106812</v>
      </c>
      <c r="P8" s="599">
        <v>1003922665744</v>
      </c>
      <c r="Q8" s="599">
        <v>1177531391172</v>
      </c>
      <c r="R8" s="599">
        <v>1203240987013</v>
      </c>
      <c r="S8" s="599">
        <v>1576070729198</v>
      </c>
      <c r="T8" s="599">
        <v>1909189848378</v>
      </c>
      <c r="U8" s="599">
        <v>999735337479</v>
      </c>
      <c r="V8" s="599">
        <v>1001537836039</v>
      </c>
      <c r="W8" s="599">
        <v>1054681821618</v>
      </c>
      <c r="X8" s="599">
        <v>969944024464</v>
      </c>
      <c r="Y8" s="599">
        <v>1166594502733</v>
      </c>
      <c r="Z8" s="599">
        <v>1408884303965</v>
      </c>
      <c r="AA8" s="599">
        <v>1626760745329</v>
      </c>
      <c r="AB8" s="599">
        <v>961112812035</v>
      </c>
      <c r="AC8" s="599">
        <v>900509955098</v>
      </c>
      <c r="AD8" s="599">
        <v>1045614196067</v>
      </c>
      <c r="AE8" s="599">
        <v>1084633160901</v>
      </c>
    </row>
    <row r="9" spans="1:38">
      <c r="A9" s="598" t="s">
        <v>739</v>
      </c>
      <c r="B9" s="599">
        <v>165216617578</v>
      </c>
      <c r="C9" s="599">
        <v>183658815566</v>
      </c>
      <c r="D9" s="599">
        <v>279382573342</v>
      </c>
      <c r="E9" s="599">
        <v>159768553653</v>
      </c>
      <c r="F9" s="599">
        <v>304621731239</v>
      </c>
      <c r="G9" s="599">
        <v>196760891086</v>
      </c>
      <c r="H9" s="599">
        <v>206400760859</v>
      </c>
      <c r="I9" s="599">
        <v>377126032035</v>
      </c>
      <c r="J9" s="599">
        <v>735450749975</v>
      </c>
      <c r="K9" s="599">
        <v>1116452635692</v>
      </c>
      <c r="L9" s="599">
        <v>821531247987</v>
      </c>
      <c r="M9" s="599">
        <v>962467589386</v>
      </c>
      <c r="N9" s="599">
        <v>659141242983</v>
      </c>
      <c r="O9" s="599">
        <v>793561133282</v>
      </c>
      <c r="P9" s="599">
        <v>528241250987</v>
      </c>
      <c r="Q9" s="599">
        <v>925332750001</v>
      </c>
      <c r="R9" s="599">
        <v>2301479109029</v>
      </c>
      <c r="S9" s="599">
        <v>2180734293381</v>
      </c>
      <c r="T9" s="599">
        <v>2245957470320</v>
      </c>
      <c r="U9" s="599">
        <v>1222771970366</v>
      </c>
      <c r="V9" s="599">
        <v>2477239737359</v>
      </c>
      <c r="W9" s="599">
        <v>1656645183439</v>
      </c>
      <c r="X9" s="599">
        <v>1898232902768</v>
      </c>
      <c r="Y9" s="599">
        <v>2651264652838</v>
      </c>
      <c r="Z9" s="599">
        <v>3049971412410</v>
      </c>
      <c r="AA9" s="599">
        <v>3040036299877</v>
      </c>
      <c r="AB9" s="599">
        <v>2753622907893</v>
      </c>
      <c r="AC9" s="599">
        <v>2237298892771</v>
      </c>
      <c r="AD9" s="599">
        <v>1948444916355</v>
      </c>
      <c r="AE9" s="599">
        <v>1952089244971</v>
      </c>
    </row>
    <row r="10" spans="1:38">
      <c r="A10" s="596" t="s">
        <v>740</v>
      </c>
      <c r="B10" s="597">
        <v>8326205063976</v>
      </c>
      <c r="C10" s="597">
        <v>7041671622510</v>
      </c>
      <c r="D10" s="597">
        <v>8421650157152</v>
      </c>
      <c r="E10" s="597">
        <v>7626267828919</v>
      </c>
      <c r="F10" s="597">
        <v>8823037349431</v>
      </c>
      <c r="G10" s="597">
        <v>8704179865491</v>
      </c>
      <c r="H10" s="597">
        <v>6851035701378</v>
      </c>
      <c r="I10" s="597">
        <v>9379456454126</v>
      </c>
      <c r="J10" s="597">
        <v>12125640153469</v>
      </c>
      <c r="K10" s="597">
        <v>13816631996028</v>
      </c>
      <c r="L10" s="597">
        <v>12684306904443</v>
      </c>
      <c r="M10" s="597">
        <v>12700429817512</v>
      </c>
      <c r="N10" s="597">
        <v>14881274152619</v>
      </c>
      <c r="O10" s="597">
        <v>16086908761594</v>
      </c>
      <c r="P10" s="597">
        <v>17397135969271</v>
      </c>
      <c r="Q10" s="597">
        <v>18565092602206</v>
      </c>
      <c r="R10" s="597">
        <v>19085394423131</v>
      </c>
      <c r="S10" s="597">
        <v>19579990432107</v>
      </c>
      <c r="T10" s="597">
        <v>20713957341081</v>
      </c>
      <c r="U10" s="597">
        <v>24740241540884</v>
      </c>
      <c r="V10" s="597">
        <v>24763232736801</v>
      </c>
      <c r="W10" s="597">
        <v>27574653699083</v>
      </c>
      <c r="X10" s="597">
        <v>25416635245044</v>
      </c>
      <c r="Y10" s="597">
        <v>26982344185030</v>
      </c>
      <c r="Z10" s="597">
        <v>27999482281122</v>
      </c>
      <c r="AA10" s="597">
        <v>27760730602456</v>
      </c>
      <c r="AB10" s="597">
        <v>27546878454136</v>
      </c>
      <c r="AC10" s="597">
        <v>29792823737263</v>
      </c>
      <c r="AD10" s="597">
        <v>32455317619445</v>
      </c>
      <c r="AE10" s="597">
        <v>32750274111908</v>
      </c>
    </row>
    <row r="11" spans="1:38">
      <c r="A11" s="598" t="s">
        <v>741</v>
      </c>
      <c r="B11" s="599">
        <v>8162446316789</v>
      </c>
      <c r="C11" s="599">
        <v>6860481933971</v>
      </c>
      <c r="D11" s="599">
        <v>8244007129140</v>
      </c>
      <c r="E11" s="599">
        <v>7468895114579</v>
      </c>
      <c r="F11" s="599">
        <v>8690782503067</v>
      </c>
      <c r="G11" s="599">
        <v>8578125552910</v>
      </c>
      <c r="H11" s="599">
        <v>6774845539066</v>
      </c>
      <c r="I11" s="599">
        <v>9287574094976</v>
      </c>
      <c r="J11" s="599">
        <v>12017447554522</v>
      </c>
      <c r="K11" s="599">
        <v>13585996812568</v>
      </c>
      <c r="L11" s="599">
        <v>12373990721252</v>
      </c>
      <c r="M11" s="599">
        <v>12289859108872</v>
      </c>
      <c r="N11" s="599">
        <v>14591134185251</v>
      </c>
      <c r="O11" s="599">
        <v>15824660400047</v>
      </c>
      <c r="P11" s="599">
        <v>16988475375042</v>
      </c>
      <c r="Q11" s="599">
        <v>18245691094770</v>
      </c>
      <c r="R11" s="599">
        <v>18662308370610</v>
      </c>
      <c r="S11" s="599">
        <v>19265467064195</v>
      </c>
      <c r="T11" s="599">
        <v>20298845951875</v>
      </c>
      <c r="U11" s="599">
        <v>24185365599724</v>
      </c>
      <c r="V11" s="599">
        <v>24266268615502</v>
      </c>
      <c r="W11" s="599">
        <v>27170650444228</v>
      </c>
      <c r="X11" s="599">
        <v>24819838478607</v>
      </c>
      <c r="Y11" s="599">
        <v>26526589304450</v>
      </c>
      <c r="Z11" s="599">
        <v>27333813464421</v>
      </c>
      <c r="AA11" s="599">
        <v>26740501480441</v>
      </c>
      <c r="AB11" s="599">
        <v>26202136073154</v>
      </c>
      <c r="AC11" s="599">
        <v>28832992092790</v>
      </c>
      <c r="AD11" s="599">
        <v>31582878325861</v>
      </c>
      <c r="AE11" s="599">
        <v>31957845894245</v>
      </c>
    </row>
    <row r="12" spans="1:38">
      <c r="A12" s="598" t="s">
        <v>742</v>
      </c>
      <c r="B12" s="599">
        <v>163758747187</v>
      </c>
      <c r="C12" s="599">
        <v>181189688539</v>
      </c>
      <c r="D12" s="599">
        <v>177643028012</v>
      </c>
      <c r="E12" s="599">
        <v>157372714340</v>
      </c>
      <c r="F12" s="599">
        <v>132254846364</v>
      </c>
      <c r="G12" s="599">
        <v>126054312581</v>
      </c>
      <c r="H12" s="599">
        <v>76190162312</v>
      </c>
      <c r="I12" s="599">
        <v>91882359150</v>
      </c>
      <c r="J12" s="599">
        <v>108192598947</v>
      </c>
      <c r="K12" s="599">
        <v>224016103707</v>
      </c>
      <c r="L12" s="599">
        <v>310316183191</v>
      </c>
      <c r="M12" s="599">
        <v>402568918071</v>
      </c>
      <c r="N12" s="599">
        <v>281532045501</v>
      </c>
      <c r="O12" s="599">
        <v>228178483660</v>
      </c>
      <c r="P12" s="599">
        <v>328523239217</v>
      </c>
      <c r="Q12" s="599">
        <v>232415868561</v>
      </c>
      <c r="R12" s="599">
        <v>375179719914</v>
      </c>
      <c r="S12" s="599">
        <v>244496004174</v>
      </c>
      <c r="T12" s="599">
        <v>323694110445</v>
      </c>
      <c r="U12" s="599">
        <v>443925479565</v>
      </c>
      <c r="V12" s="599">
        <v>381982818258</v>
      </c>
      <c r="W12" s="599">
        <v>261081576998</v>
      </c>
      <c r="X12" s="599">
        <v>441668166593</v>
      </c>
      <c r="Y12" s="599">
        <v>316677362506</v>
      </c>
      <c r="Z12" s="599">
        <v>534626092241</v>
      </c>
      <c r="AA12" s="599">
        <v>871409298266</v>
      </c>
      <c r="AB12" s="599">
        <v>1209401435618</v>
      </c>
      <c r="AC12" s="599">
        <v>782242951084</v>
      </c>
      <c r="AD12" s="599">
        <v>691257187937</v>
      </c>
      <c r="AE12" s="599">
        <v>656479370731</v>
      </c>
    </row>
    <row r="13" spans="1:38">
      <c r="A13" s="598" t="s">
        <v>743</v>
      </c>
      <c r="B13" s="599"/>
      <c r="C13" s="599"/>
      <c r="D13" s="599"/>
      <c r="E13" s="599"/>
      <c r="F13" s="599"/>
      <c r="G13" s="599"/>
      <c r="H13" s="599"/>
      <c r="I13" s="599"/>
      <c r="J13" s="599">
        <v>0</v>
      </c>
      <c r="K13" s="599">
        <v>6619079753</v>
      </c>
      <c r="L13" s="599">
        <v>0</v>
      </c>
      <c r="M13" s="599">
        <v>8001790569</v>
      </c>
      <c r="N13" s="599">
        <v>8607921867</v>
      </c>
      <c r="O13" s="599">
        <v>34069877887</v>
      </c>
      <c r="P13" s="599">
        <v>80137355012</v>
      </c>
      <c r="Q13" s="599">
        <v>86985638875</v>
      </c>
      <c r="R13" s="599">
        <v>47906332607</v>
      </c>
      <c r="S13" s="599">
        <v>70027363738</v>
      </c>
      <c r="T13" s="599">
        <v>91417278761</v>
      </c>
      <c r="U13" s="599">
        <v>110950461595</v>
      </c>
      <c r="V13" s="599">
        <v>114981303041</v>
      </c>
      <c r="W13" s="599">
        <v>142921677857</v>
      </c>
      <c r="X13" s="599">
        <v>155128599844</v>
      </c>
      <c r="Y13" s="599">
        <v>139077518074</v>
      </c>
      <c r="Z13" s="599">
        <v>131042724460</v>
      </c>
      <c r="AA13" s="599">
        <v>148819823749</v>
      </c>
      <c r="AB13" s="599">
        <v>135340945364</v>
      </c>
      <c r="AC13" s="599">
        <v>177588693389</v>
      </c>
      <c r="AD13" s="599">
        <v>181182105647</v>
      </c>
      <c r="AE13" s="599">
        <v>135948846932</v>
      </c>
    </row>
    <row r="14" spans="1:38">
      <c r="A14" s="596" t="s">
        <v>744</v>
      </c>
      <c r="B14" s="597">
        <v>345034765198</v>
      </c>
      <c r="C14" s="597">
        <v>551487052890</v>
      </c>
      <c r="D14" s="597">
        <v>399550270730</v>
      </c>
      <c r="E14" s="597">
        <v>425026917764</v>
      </c>
      <c r="F14" s="597">
        <v>393526085091</v>
      </c>
      <c r="G14" s="597">
        <v>453059781242</v>
      </c>
      <c r="H14" s="597">
        <v>535303543401.5</v>
      </c>
      <c r="I14" s="597">
        <v>540424655470</v>
      </c>
      <c r="J14" s="597">
        <v>0</v>
      </c>
      <c r="K14" s="597">
        <v>0</v>
      </c>
      <c r="L14" s="597">
        <v>0</v>
      </c>
      <c r="M14" s="597">
        <v>0</v>
      </c>
      <c r="N14" s="597">
        <v>0</v>
      </c>
      <c r="O14" s="597">
        <v>0</v>
      </c>
      <c r="P14" s="597">
        <v>0</v>
      </c>
      <c r="Q14" s="597">
        <v>0</v>
      </c>
      <c r="R14" s="597">
        <v>0</v>
      </c>
      <c r="S14" s="597">
        <v>0</v>
      </c>
      <c r="T14" s="597">
        <v>0</v>
      </c>
      <c r="U14" s="597">
        <v>0</v>
      </c>
      <c r="V14" s="597">
        <v>0</v>
      </c>
      <c r="W14" s="597">
        <v>0</v>
      </c>
      <c r="X14" s="597">
        <v>0</v>
      </c>
      <c r="Y14" s="597">
        <v>0</v>
      </c>
      <c r="Z14" s="597">
        <v>0</v>
      </c>
      <c r="AA14" s="597">
        <v>0</v>
      </c>
      <c r="AB14" s="597">
        <v>0</v>
      </c>
      <c r="AC14" s="597">
        <v>0</v>
      </c>
      <c r="AD14" s="597">
        <v>0</v>
      </c>
      <c r="AE14" s="597">
        <v>0</v>
      </c>
    </row>
    <row r="15" spans="1:38">
      <c r="A15" s="598" t="s">
        <v>745</v>
      </c>
      <c r="B15" s="599">
        <v>4393096462</v>
      </c>
      <c r="C15" s="599">
        <v>4398137017</v>
      </c>
      <c r="D15" s="599">
        <v>4290264581</v>
      </c>
      <c r="E15" s="599">
        <v>4517369273</v>
      </c>
      <c r="F15" s="599">
        <v>2153815656</v>
      </c>
      <c r="G15" s="599">
        <v>2222000970</v>
      </c>
      <c r="H15" s="599">
        <v>1451557574</v>
      </c>
      <c r="I15" s="599">
        <v>495967515</v>
      </c>
      <c r="J15" s="599">
        <v>0</v>
      </c>
      <c r="K15" s="599">
        <v>0</v>
      </c>
      <c r="L15" s="599">
        <v>0</v>
      </c>
      <c r="M15" s="599">
        <v>0</v>
      </c>
      <c r="N15" s="599">
        <v>0</v>
      </c>
      <c r="O15" s="599">
        <v>0</v>
      </c>
      <c r="P15" s="599">
        <v>0</v>
      </c>
      <c r="Q15" s="599">
        <v>0</v>
      </c>
      <c r="R15" s="599">
        <v>0</v>
      </c>
      <c r="S15" s="599">
        <v>0</v>
      </c>
      <c r="T15" s="599">
        <v>0</v>
      </c>
      <c r="U15" s="599">
        <v>0</v>
      </c>
      <c r="V15" s="599">
        <v>0</v>
      </c>
      <c r="W15" s="599">
        <v>0</v>
      </c>
      <c r="X15" s="599">
        <v>0</v>
      </c>
      <c r="Y15" s="599">
        <v>0</v>
      </c>
      <c r="Z15" s="599">
        <v>0</v>
      </c>
      <c r="AA15" s="599">
        <v>0</v>
      </c>
      <c r="AB15" s="599">
        <v>0</v>
      </c>
      <c r="AC15" s="599">
        <v>0</v>
      </c>
      <c r="AD15" s="599">
        <v>0</v>
      </c>
      <c r="AE15" s="599">
        <v>0</v>
      </c>
    </row>
    <row r="16" spans="1:38">
      <c r="A16" s="598" t="s">
        <v>746</v>
      </c>
      <c r="B16" s="599">
        <v>340814022618</v>
      </c>
      <c r="C16" s="599">
        <v>547221288230</v>
      </c>
      <c r="D16" s="599">
        <v>395349540834</v>
      </c>
      <c r="E16" s="599">
        <v>420560862920</v>
      </c>
      <c r="F16" s="599">
        <v>391388631242</v>
      </c>
      <c r="G16" s="599">
        <v>450853038193</v>
      </c>
      <c r="H16" s="599">
        <v>533859850760.5</v>
      </c>
      <c r="I16" s="599">
        <v>539931654891</v>
      </c>
      <c r="J16" s="599">
        <v>0</v>
      </c>
      <c r="K16" s="599">
        <v>0</v>
      </c>
      <c r="L16" s="599">
        <v>0</v>
      </c>
      <c r="M16" s="599">
        <v>0</v>
      </c>
      <c r="N16" s="599">
        <v>0</v>
      </c>
      <c r="O16" s="599">
        <v>0</v>
      </c>
      <c r="P16" s="599">
        <v>0</v>
      </c>
      <c r="Q16" s="599">
        <v>0</v>
      </c>
      <c r="R16" s="599">
        <v>0</v>
      </c>
      <c r="S16" s="599">
        <v>0</v>
      </c>
      <c r="T16" s="599">
        <v>0</v>
      </c>
      <c r="U16" s="599">
        <v>0</v>
      </c>
      <c r="V16" s="599">
        <v>0</v>
      </c>
      <c r="W16" s="599">
        <v>0</v>
      </c>
      <c r="X16" s="599">
        <v>0</v>
      </c>
      <c r="Y16" s="599">
        <v>0</v>
      </c>
      <c r="Z16" s="599">
        <v>0</v>
      </c>
      <c r="AA16" s="599">
        <v>0</v>
      </c>
      <c r="AB16" s="599">
        <v>0</v>
      </c>
      <c r="AC16" s="599">
        <v>0</v>
      </c>
      <c r="AD16" s="599">
        <v>0</v>
      </c>
      <c r="AE16" s="599">
        <v>0</v>
      </c>
    </row>
    <row r="17" spans="1:31">
      <c r="A17" s="598" t="s">
        <v>747</v>
      </c>
      <c r="B17" s="599">
        <v>-172353882</v>
      </c>
      <c r="C17" s="599">
        <v>-132372357</v>
      </c>
      <c r="D17" s="599">
        <v>-89534685</v>
      </c>
      <c r="E17" s="599">
        <v>-51314429</v>
      </c>
      <c r="F17" s="599">
        <v>-16361807</v>
      </c>
      <c r="G17" s="599">
        <v>-15257921</v>
      </c>
      <c r="H17" s="599">
        <v>-7864933</v>
      </c>
      <c r="I17" s="599">
        <v>-2966936</v>
      </c>
      <c r="J17" s="599">
        <v>0</v>
      </c>
      <c r="K17" s="599">
        <v>0</v>
      </c>
      <c r="L17" s="599">
        <v>0</v>
      </c>
      <c r="M17" s="599">
        <v>0</v>
      </c>
      <c r="N17" s="599">
        <v>0</v>
      </c>
      <c r="O17" s="599">
        <v>0</v>
      </c>
      <c r="P17" s="599">
        <v>0</v>
      </c>
      <c r="Q17" s="599">
        <v>0</v>
      </c>
      <c r="R17" s="599">
        <v>0</v>
      </c>
      <c r="S17" s="599">
        <v>0</v>
      </c>
      <c r="T17" s="599">
        <v>0</v>
      </c>
      <c r="U17" s="599">
        <v>0</v>
      </c>
      <c r="V17" s="599">
        <v>0</v>
      </c>
      <c r="W17" s="599">
        <v>0</v>
      </c>
      <c r="X17" s="599">
        <v>0</v>
      </c>
      <c r="Y17" s="599">
        <v>0</v>
      </c>
      <c r="Z17" s="599">
        <v>0</v>
      </c>
      <c r="AA17" s="599">
        <v>0</v>
      </c>
      <c r="AB17" s="599">
        <v>0</v>
      </c>
      <c r="AC17" s="599">
        <v>0</v>
      </c>
      <c r="AD17" s="599">
        <v>0</v>
      </c>
      <c r="AE17" s="599">
        <v>0</v>
      </c>
    </row>
    <row r="18" spans="1:31">
      <c r="A18" s="596" t="s">
        <v>748</v>
      </c>
      <c r="B18" s="597">
        <v>802151986567</v>
      </c>
      <c r="C18" s="597">
        <v>1124693668646</v>
      </c>
      <c r="D18" s="597">
        <v>1234505372663</v>
      </c>
      <c r="E18" s="597">
        <v>1563381776726</v>
      </c>
      <c r="F18" s="597">
        <v>1467293640363</v>
      </c>
      <c r="G18" s="597">
        <v>931279171710</v>
      </c>
      <c r="H18" s="597">
        <v>1400832410304</v>
      </c>
      <c r="I18" s="597">
        <v>1251665821436</v>
      </c>
      <c r="J18" s="597">
        <v>865305693217</v>
      </c>
      <c r="K18" s="597">
        <v>813644479271</v>
      </c>
      <c r="L18" s="597">
        <v>1165035868027</v>
      </c>
      <c r="M18" s="597">
        <v>810410340130</v>
      </c>
      <c r="N18" s="597">
        <v>982148852953</v>
      </c>
      <c r="O18" s="597">
        <v>915986536574</v>
      </c>
      <c r="P18" s="597">
        <v>847205197626</v>
      </c>
      <c r="Q18" s="597">
        <v>421091309685</v>
      </c>
      <c r="R18" s="597">
        <v>359088410280</v>
      </c>
      <c r="S18" s="597">
        <v>326966969722</v>
      </c>
      <c r="T18" s="597">
        <v>319081822822</v>
      </c>
      <c r="U18" s="597">
        <v>648920061987</v>
      </c>
      <c r="V18" s="597">
        <v>819132131740</v>
      </c>
      <c r="W18" s="597">
        <v>863158651200</v>
      </c>
      <c r="X18" s="597">
        <v>1208221326365</v>
      </c>
      <c r="Y18" s="597">
        <v>3242998268137</v>
      </c>
      <c r="Z18" s="597">
        <v>4105300253772</v>
      </c>
      <c r="AA18" s="597">
        <v>7026593909578</v>
      </c>
      <c r="AB18" s="597">
        <v>5967711454084</v>
      </c>
      <c r="AC18" s="597">
        <v>4387868081300</v>
      </c>
      <c r="AD18" s="597">
        <v>3328104827739</v>
      </c>
      <c r="AE18" s="597">
        <v>2989837656177</v>
      </c>
    </row>
    <row r="19" spans="1:31">
      <c r="A19" s="598" t="s">
        <v>749</v>
      </c>
      <c r="B19" s="599">
        <v>259161005791</v>
      </c>
      <c r="C19" s="599">
        <v>244319343013</v>
      </c>
      <c r="D19" s="599">
        <v>215506302832</v>
      </c>
      <c r="E19" s="599">
        <v>222577764753</v>
      </c>
      <c r="F19" s="599">
        <v>250873606907</v>
      </c>
      <c r="G19" s="599">
        <v>235788958195</v>
      </c>
      <c r="H19" s="599">
        <v>247990343145</v>
      </c>
      <c r="I19" s="599">
        <v>246051373485</v>
      </c>
      <c r="J19" s="599">
        <v>191457569638</v>
      </c>
      <c r="K19" s="599">
        <v>192198953088</v>
      </c>
      <c r="L19" s="599">
        <v>194577405275</v>
      </c>
      <c r="M19" s="599">
        <v>200117353029</v>
      </c>
      <c r="N19" s="599">
        <v>197396170447</v>
      </c>
      <c r="O19" s="599">
        <v>212688147473</v>
      </c>
      <c r="P19" s="599">
        <v>216863848661</v>
      </c>
      <c r="Q19" s="599">
        <v>215195226256</v>
      </c>
      <c r="R19" s="599">
        <v>213450018562</v>
      </c>
      <c r="S19" s="599">
        <v>241381370053</v>
      </c>
      <c r="T19" s="599">
        <v>244285717136</v>
      </c>
      <c r="U19" s="599">
        <v>283258541660</v>
      </c>
      <c r="V19" s="599">
        <v>292981876593</v>
      </c>
      <c r="W19" s="599">
        <v>303020790571</v>
      </c>
      <c r="X19" s="599">
        <v>309719372668</v>
      </c>
      <c r="Y19" s="599">
        <v>309740474754</v>
      </c>
      <c r="Z19" s="599">
        <v>306550269854</v>
      </c>
      <c r="AA19" s="599">
        <v>401649096814</v>
      </c>
      <c r="AB19" s="599">
        <v>399639152248</v>
      </c>
      <c r="AC19" s="599">
        <v>350641909671</v>
      </c>
      <c r="AD19" s="599">
        <v>348108550519</v>
      </c>
      <c r="AE19" s="599">
        <v>375497928181</v>
      </c>
    </row>
    <row r="20" spans="1:31">
      <c r="A20" s="598" t="s">
        <v>750</v>
      </c>
      <c r="B20" s="599">
        <v>402953704166</v>
      </c>
      <c r="C20" s="599">
        <v>521109039038</v>
      </c>
      <c r="D20" s="599">
        <v>577139155106</v>
      </c>
      <c r="E20" s="599">
        <v>1038187721235</v>
      </c>
      <c r="F20" s="599">
        <v>901391190623</v>
      </c>
      <c r="G20" s="599">
        <v>343799144598</v>
      </c>
      <c r="H20" s="599">
        <v>807968649968</v>
      </c>
      <c r="I20" s="599">
        <v>658677724253</v>
      </c>
      <c r="J20" s="599">
        <v>502545908045</v>
      </c>
      <c r="K20" s="599">
        <v>465140776853</v>
      </c>
      <c r="L20" s="599">
        <v>934456135083</v>
      </c>
      <c r="M20" s="599">
        <v>585291766099</v>
      </c>
      <c r="N20" s="599">
        <v>784752682506</v>
      </c>
      <c r="O20" s="599">
        <v>703298389101</v>
      </c>
      <c r="P20" s="599">
        <v>630341348965</v>
      </c>
      <c r="Q20" s="599">
        <v>205896083429</v>
      </c>
      <c r="R20" s="599">
        <v>145638391718</v>
      </c>
      <c r="S20" s="599">
        <v>85585599669</v>
      </c>
      <c r="T20" s="599">
        <v>74796105686</v>
      </c>
      <c r="U20" s="599">
        <v>365661520327</v>
      </c>
      <c r="V20" s="599">
        <v>526150255147</v>
      </c>
      <c r="W20" s="599">
        <v>560137860629</v>
      </c>
      <c r="X20" s="599">
        <v>898501953697</v>
      </c>
      <c r="Y20" s="599">
        <v>2933257793383</v>
      </c>
      <c r="Z20" s="599">
        <v>3798749983918</v>
      </c>
      <c r="AA20" s="599">
        <v>6624944812764</v>
      </c>
      <c r="AB20" s="599">
        <v>5568072301836</v>
      </c>
      <c r="AC20" s="599">
        <v>4037226171629</v>
      </c>
      <c r="AD20" s="599">
        <v>2979996277220</v>
      </c>
      <c r="AE20" s="599">
        <v>2614339727996</v>
      </c>
    </row>
    <row r="21" spans="1:31">
      <c r="A21" s="598" t="s">
        <v>751</v>
      </c>
      <c r="B21" s="599">
        <v>112323343605</v>
      </c>
      <c r="C21" s="599">
        <v>170768025343</v>
      </c>
      <c r="D21" s="599">
        <v>247869314011</v>
      </c>
      <c r="E21" s="599">
        <v>97987525354</v>
      </c>
      <c r="F21" s="599">
        <v>106006502265</v>
      </c>
      <c r="G21" s="599">
        <v>177098105066</v>
      </c>
      <c r="H21" s="599">
        <v>125008008618</v>
      </c>
      <c r="I21" s="599">
        <v>113173589320</v>
      </c>
      <c r="J21" s="599">
        <v>0</v>
      </c>
      <c r="K21" s="599">
        <v>0</v>
      </c>
      <c r="L21" s="599">
        <v>0</v>
      </c>
      <c r="M21" s="599">
        <v>0</v>
      </c>
      <c r="N21" s="599">
        <v>0</v>
      </c>
      <c r="O21" s="599">
        <v>0</v>
      </c>
      <c r="P21" s="599">
        <v>0</v>
      </c>
      <c r="Q21" s="599">
        <v>0</v>
      </c>
      <c r="R21" s="599">
        <v>0</v>
      </c>
      <c r="S21" s="599">
        <v>0</v>
      </c>
      <c r="T21" s="599">
        <v>0</v>
      </c>
      <c r="U21" s="599">
        <v>0</v>
      </c>
      <c r="V21" s="599">
        <v>0</v>
      </c>
      <c r="W21" s="599">
        <v>0</v>
      </c>
      <c r="X21" s="599">
        <v>0</v>
      </c>
      <c r="Y21" s="599">
        <v>0</v>
      </c>
      <c r="Z21" s="599">
        <v>0</v>
      </c>
      <c r="AA21" s="599">
        <v>0</v>
      </c>
      <c r="AB21" s="599">
        <v>0</v>
      </c>
      <c r="AC21" s="599">
        <v>0</v>
      </c>
      <c r="AD21" s="599">
        <v>0</v>
      </c>
      <c r="AE21" s="599">
        <v>0</v>
      </c>
    </row>
    <row r="22" spans="1:31">
      <c r="A22" s="598" t="s">
        <v>752</v>
      </c>
      <c r="B22" s="599">
        <v>20721240435</v>
      </c>
      <c r="C22" s="599">
        <v>180922765862</v>
      </c>
      <c r="D22" s="599">
        <v>185649447334</v>
      </c>
      <c r="E22" s="599">
        <v>185583280134</v>
      </c>
      <c r="F22" s="599">
        <v>195533965538</v>
      </c>
      <c r="G22" s="599">
        <v>165530951211</v>
      </c>
      <c r="H22" s="599">
        <v>210316965373</v>
      </c>
      <c r="I22" s="599">
        <v>221307959948</v>
      </c>
      <c r="J22" s="599">
        <v>171302215534</v>
      </c>
      <c r="K22" s="599">
        <v>156304749330</v>
      </c>
      <c r="L22" s="599">
        <v>36002327669</v>
      </c>
      <c r="M22" s="599">
        <v>25001221002</v>
      </c>
      <c r="N22" s="599">
        <v>0</v>
      </c>
      <c r="O22" s="599">
        <v>0</v>
      </c>
      <c r="P22" s="599">
        <v>0</v>
      </c>
      <c r="Q22" s="599">
        <v>0</v>
      </c>
      <c r="R22" s="599">
        <v>0</v>
      </c>
      <c r="S22" s="599">
        <v>0</v>
      </c>
      <c r="T22" s="599">
        <v>0</v>
      </c>
      <c r="U22" s="599">
        <v>0</v>
      </c>
      <c r="V22" s="599">
        <v>0</v>
      </c>
      <c r="W22" s="599">
        <v>0</v>
      </c>
      <c r="X22" s="599">
        <v>0</v>
      </c>
      <c r="Y22" s="599">
        <v>0</v>
      </c>
      <c r="Z22" s="599">
        <v>0</v>
      </c>
      <c r="AA22" s="599">
        <v>0</v>
      </c>
      <c r="AB22" s="599">
        <v>0</v>
      </c>
      <c r="AC22" s="599">
        <v>0</v>
      </c>
      <c r="AD22" s="599">
        <v>0</v>
      </c>
      <c r="AE22" s="599">
        <v>0</v>
      </c>
    </row>
    <row r="23" spans="1:31">
      <c r="A23" s="598" t="s">
        <v>753</v>
      </c>
      <c r="B23" s="599">
        <v>0</v>
      </c>
      <c r="C23" s="599">
        <v>0</v>
      </c>
      <c r="D23" s="599">
        <v>0</v>
      </c>
      <c r="E23" s="599">
        <v>10731480000</v>
      </c>
      <c r="F23" s="599">
        <v>5161962500</v>
      </c>
      <c r="G23" s="599">
        <v>0</v>
      </c>
      <c r="H23" s="599">
        <v>0</v>
      </c>
      <c r="I23" s="599">
        <v>0</v>
      </c>
      <c r="J23" s="599">
        <v>0</v>
      </c>
      <c r="K23" s="599">
        <v>0</v>
      </c>
      <c r="L23" s="599">
        <v>0</v>
      </c>
      <c r="M23" s="599">
        <v>0</v>
      </c>
      <c r="N23" s="599">
        <v>0</v>
      </c>
      <c r="O23" s="599">
        <v>0</v>
      </c>
      <c r="P23" s="599">
        <v>0</v>
      </c>
      <c r="Q23" s="599">
        <v>0</v>
      </c>
      <c r="R23" s="599">
        <v>0</v>
      </c>
      <c r="S23" s="599">
        <v>0</v>
      </c>
      <c r="T23" s="599">
        <v>0</v>
      </c>
      <c r="U23" s="599">
        <v>0</v>
      </c>
      <c r="V23" s="599">
        <v>0</v>
      </c>
      <c r="W23" s="599">
        <v>0</v>
      </c>
      <c r="X23" s="599">
        <v>0</v>
      </c>
      <c r="Y23" s="599">
        <v>0</v>
      </c>
      <c r="Z23" s="599">
        <v>0</v>
      </c>
      <c r="AA23" s="599">
        <v>0</v>
      </c>
      <c r="AB23" s="599">
        <v>0</v>
      </c>
      <c r="AC23" s="599">
        <v>0</v>
      </c>
      <c r="AD23" s="599">
        <v>0</v>
      </c>
      <c r="AE23" s="599">
        <v>0</v>
      </c>
    </row>
    <row r="24" spans="1:31">
      <c r="A24" s="598" t="s">
        <v>754</v>
      </c>
      <c r="B24" s="599">
        <v>6992692570</v>
      </c>
      <c r="C24" s="599">
        <v>7574495390</v>
      </c>
      <c r="D24" s="599">
        <v>8341153380</v>
      </c>
      <c r="E24" s="599">
        <v>8314005250</v>
      </c>
      <c r="F24" s="599">
        <v>8326412530</v>
      </c>
      <c r="G24" s="599">
        <v>9062012640</v>
      </c>
      <c r="H24" s="599">
        <v>9548443200</v>
      </c>
      <c r="I24" s="599">
        <v>12455174430</v>
      </c>
      <c r="J24" s="599">
        <v>0</v>
      </c>
      <c r="K24" s="599">
        <v>0</v>
      </c>
      <c r="L24" s="599">
        <v>0</v>
      </c>
      <c r="M24" s="599">
        <v>0</v>
      </c>
      <c r="N24" s="599">
        <v>0</v>
      </c>
      <c r="O24" s="599">
        <v>0</v>
      </c>
      <c r="P24" s="599">
        <v>0</v>
      </c>
      <c r="Q24" s="599">
        <v>0</v>
      </c>
      <c r="R24" s="599">
        <v>0</v>
      </c>
      <c r="S24" s="599">
        <v>0</v>
      </c>
      <c r="T24" s="599">
        <v>0</v>
      </c>
      <c r="U24" s="599">
        <v>0</v>
      </c>
      <c r="V24" s="599">
        <v>0</v>
      </c>
      <c r="W24" s="599">
        <v>0</v>
      </c>
      <c r="X24" s="599">
        <v>0</v>
      </c>
      <c r="Y24" s="599">
        <v>0</v>
      </c>
      <c r="Z24" s="599">
        <v>0</v>
      </c>
      <c r="AA24" s="599">
        <v>0</v>
      </c>
      <c r="AB24" s="599">
        <v>0</v>
      </c>
      <c r="AC24" s="599">
        <v>0</v>
      </c>
      <c r="AD24" s="599">
        <v>0</v>
      </c>
      <c r="AE24" s="599">
        <v>0</v>
      </c>
    </row>
    <row r="25" spans="1:31">
      <c r="A25" s="596" t="s">
        <v>755</v>
      </c>
      <c r="B25" s="597">
        <v>0</v>
      </c>
      <c r="C25" s="597">
        <v>0</v>
      </c>
      <c r="D25" s="597">
        <v>0</v>
      </c>
      <c r="E25" s="597">
        <v>0</v>
      </c>
      <c r="F25" s="597">
        <v>0</v>
      </c>
      <c r="G25" s="597">
        <v>0</v>
      </c>
      <c r="H25" s="597">
        <v>0</v>
      </c>
      <c r="I25" s="597">
        <v>0</v>
      </c>
      <c r="J25" s="597">
        <v>0</v>
      </c>
      <c r="K25" s="597">
        <v>0</v>
      </c>
      <c r="L25" s="597">
        <v>0</v>
      </c>
      <c r="M25" s="597">
        <v>0</v>
      </c>
      <c r="N25" s="597">
        <v>0</v>
      </c>
      <c r="O25" s="597">
        <v>0</v>
      </c>
      <c r="P25" s="597">
        <v>0</v>
      </c>
      <c r="Q25" s="597">
        <v>0</v>
      </c>
      <c r="R25" s="597">
        <v>0</v>
      </c>
      <c r="S25" s="597">
        <v>0</v>
      </c>
      <c r="T25" s="597">
        <v>0</v>
      </c>
      <c r="U25" s="597">
        <v>0</v>
      </c>
      <c r="V25" s="597">
        <v>0</v>
      </c>
      <c r="W25" s="597">
        <v>0</v>
      </c>
      <c r="X25" s="597">
        <v>0</v>
      </c>
      <c r="Y25" s="597">
        <v>0</v>
      </c>
      <c r="Z25" s="597">
        <v>0</v>
      </c>
      <c r="AA25" s="597">
        <v>0</v>
      </c>
      <c r="AB25" s="597">
        <v>0</v>
      </c>
      <c r="AC25" s="597">
        <v>0</v>
      </c>
      <c r="AD25" s="597">
        <v>0</v>
      </c>
      <c r="AE25" s="597">
        <v>0</v>
      </c>
    </row>
    <row r="26" spans="1:31">
      <c r="A26" s="598" t="s">
        <v>756</v>
      </c>
      <c r="B26" s="599">
        <v>0</v>
      </c>
      <c r="C26" s="599">
        <v>0</v>
      </c>
      <c r="D26" s="599">
        <v>0</v>
      </c>
      <c r="E26" s="599">
        <v>0</v>
      </c>
      <c r="F26" s="599">
        <v>0</v>
      </c>
      <c r="G26" s="599">
        <v>0</v>
      </c>
      <c r="H26" s="599">
        <v>0</v>
      </c>
      <c r="I26" s="599">
        <v>0</v>
      </c>
      <c r="J26" s="599">
        <v>0</v>
      </c>
      <c r="K26" s="599">
        <v>0</v>
      </c>
      <c r="L26" s="599">
        <v>0</v>
      </c>
      <c r="M26" s="599">
        <v>0</v>
      </c>
      <c r="N26" s="599">
        <v>0</v>
      </c>
      <c r="O26" s="599">
        <v>0</v>
      </c>
      <c r="P26" s="599">
        <v>0</v>
      </c>
      <c r="Q26" s="599">
        <v>0</v>
      </c>
      <c r="R26" s="599">
        <v>0</v>
      </c>
      <c r="S26" s="599">
        <v>0</v>
      </c>
      <c r="T26" s="599">
        <v>0</v>
      </c>
      <c r="U26" s="599">
        <v>0</v>
      </c>
      <c r="V26" s="599">
        <v>0</v>
      </c>
      <c r="W26" s="599">
        <v>0</v>
      </c>
      <c r="X26" s="599">
        <v>0</v>
      </c>
      <c r="Y26" s="599">
        <v>0</v>
      </c>
      <c r="Z26" s="599">
        <v>0</v>
      </c>
      <c r="AA26" s="599">
        <v>0</v>
      </c>
      <c r="AB26" s="599">
        <v>0</v>
      </c>
      <c r="AC26" s="599">
        <v>0</v>
      </c>
      <c r="AD26" s="599">
        <v>0</v>
      </c>
      <c r="AE26" s="599">
        <v>0</v>
      </c>
    </row>
    <row r="27" spans="1:31">
      <c r="A27" s="598" t="s">
        <v>757</v>
      </c>
      <c r="B27" s="599">
        <v>0</v>
      </c>
      <c r="C27" s="599">
        <v>0</v>
      </c>
      <c r="D27" s="599">
        <v>0</v>
      </c>
      <c r="E27" s="599">
        <v>0</v>
      </c>
      <c r="F27" s="599">
        <v>0</v>
      </c>
      <c r="G27" s="599">
        <v>0</v>
      </c>
      <c r="H27" s="599">
        <v>0</v>
      </c>
      <c r="I27" s="599">
        <v>0</v>
      </c>
      <c r="J27" s="599">
        <v>0</v>
      </c>
      <c r="K27" s="599">
        <v>0</v>
      </c>
      <c r="L27" s="599">
        <v>0</v>
      </c>
      <c r="M27" s="599">
        <v>0</v>
      </c>
      <c r="N27" s="599">
        <v>0</v>
      </c>
      <c r="O27" s="599">
        <v>0</v>
      </c>
      <c r="P27" s="599">
        <v>0</v>
      </c>
      <c r="Q27" s="599">
        <v>0</v>
      </c>
      <c r="R27" s="599">
        <v>0</v>
      </c>
      <c r="S27" s="599">
        <v>0</v>
      </c>
      <c r="T27" s="599">
        <v>0</v>
      </c>
      <c r="U27" s="599">
        <v>0</v>
      </c>
      <c r="V27" s="599">
        <v>0</v>
      </c>
      <c r="W27" s="599">
        <v>0</v>
      </c>
      <c r="X27" s="599">
        <v>0</v>
      </c>
      <c r="Y27" s="599">
        <v>0</v>
      </c>
      <c r="Z27" s="599">
        <v>0</v>
      </c>
      <c r="AA27" s="599">
        <v>0</v>
      </c>
      <c r="AB27" s="599">
        <v>0</v>
      </c>
      <c r="AC27" s="599">
        <v>0</v>
      </c>
      <c r="AD27" s="599">
        <v>0</v>
      </c>
      <c r="AE27" s="599">
        <v>0</v>
      </c>
    </row>
    <row r="28" spans="1:31">
      <c r="A28" s="598" t="s">
        <v>758</v>
      </c>
      <c r="B28" s="599">
        <v>0</v>
      </c>
      <c r="C28" s="599">
        <v>0</v>
      </c>
      <c r="D28" s="599">
        <v>0</v>
      </c>
      <c r="E28" s="599">
        <v>0</v>
      </c>
      <c r="F28" s="599">
        <v>0</v>
      </c>
      <c r="G28" s="599">
        <v>0</v>
      </c>
      <c r="H28" s="599">
        <v>0</v>
      </c>
      <c r="I28" s="599">
        <v>0</v>
      </c>
      <c r="J28" s="599">
        <v>0</v>
      </c>
      <c r="K28" s="599">
        <v>0</v>
      </c>
      <c r="L28" s="599">
        <v>0</v>
      </c>
      <c r="M28" s="599">
        <v>0</v>
      </c>
      <c r="N28" s="599">
        <v>0</v>
      </c>
      <c r="O28" s="599">
        <v>0</v>
      </c>
      <c r="P28" s="599">
        <v>0</v>
      </c>
      <c r="Q28" s="599">
        <v>0</v>
      </c>
      <c r="R28" s="599">
        <v>0</v>
      </c>
      <c r="S28" s="599">
        <v>0</v>
      </c>
      <c r="T28" s="599">
        <v>0</v>
      </c>
      <c r="U28" s="599">
        <v>0</v>
      </c>
      <c r="V28" s="599">
        <v>0</v>
      </c>
      <c r="W28" s="599">
        <v>0</v>
      </c>
      <c r="X28" s="599">
        <v>0</v>
      </c>
      <c r="Y28" s="599">
        <v>0</v>
      </c>
      <c r="Z28" s="599">
        <v>0</v>
      </c>
      <c r="AA28" s="599">
        <v>0</v>
      </c>
      <c r="AB28" s="599">
        <v>0</v>
      </c>
      <c r="AC28" s="599">
        <v>0</v>
      </c>
      <c r="AD28" s="599">
        <v>0</v>
      </c>
      <c r="AE28" s="599">
        <v>0</v>
      </c>
    </row>
    <row r="29" spans="1:31">
      <c r="A29" s="596" t="s">
        <v>759</v>
      </c>
      <c r="B29" s="597">
        <v>37455613563</v>
      </c>
      <c r="C29" s="597">
        <v>36733090246</v>
      </c>
      <c r="D29" s="597">
        <v>112505603449</v>
      </c>
      <c r="E29" s="597">
        <v>231751610167</v>
      </c>
      <c r="F29" s="597">
        <v>267160346860</v>
      </c>
      <c r="G29" s="597">
        <v>245788567753</v>
      </c>
      <c r="H29" s="597">
        <v>253698163896</v>
      </c>
      <c r="I29" s="597">
        <v>209734765973</v>
      </c>
      <c r="J29" s="597">
        <v>393659359341</v>
      </c>
      <c r="K29" s="597">
        <v>492154011838</v>
      </c>
      <c r="L29" s="597">
        <v>535496990974</v>
      </c>
      <c r="M29" s="597">
        <v>595164466870</v>
      </c>
      <c r="N29" s="597">
        <v>460701139863</v>
      </c>
      <c r="O29" s="597">
        <v>629587223595</v>
      </c>
      <c r="P29" s="597">
        <v>754108672015</v>
      </c>
      <c r="Q29" s="597">
        <v>1529332154570</v>
      </c>
      <c r="R29" s="597">
        <v>2122738627891</v>
      </c>
      <c r="S29" s="597">
        <v>2145710421050</v>
      </c>
      <c r="T29" s="597">
        <v>1770697410603</v>
      </c>
      <c r="U29" s="597">
        <v>1666295119450</v>
      </c>
      <c r="V29" s="597">
        <v>1669193964969</v>
      </c>
      <c r="W29" s="597">
        <v>1648165626942</v>
      </c>
      <c r="X29" s="597">
        <v>1540663674110</v>
      </c>
      <c r="Y29" s="597">
        <v>1512864231224</v>
      </c>
      <c r="Z29" s="597">
        <v>1555906867516</v>
      </c>
      <c r="AA29" s="597">
        <v>1643617176173</v>
      </c>
      <c r="AB29" s="597">
        <v>1753333534885</v>
      </c>
      <c r="AC29" s="597">
        <v>1862266456470</v>
      </c>
      <c r="AD29" s="597">
        <v>1865581852512</v>
      </c>
      <c r="AE29" s="597">
        <v>1895351037527</v>
      </c>
    </row>
    <row r="30" spans="1:31">
      <c r="A30" s="598" t="s">
        <v>760</v>
      </c>
      <c r="B30" s="599">
        <v>0</v>
      </c>
      <c r="C30" s="599">
        <v>0</v>
      </c>
      <c r="D30" s="599">
        <v>0</v>
      </c>
      <c r="E30" s="599">
        <v>0</v>
      </c>
      <c r="F30" s="599">
        <v>0</v>
      </c>
      <c r="G30" s="599">
        <v>0</v>
      </c>
      <c r="H30" s="599">
        <v>0</v>
      </c>
      <c r="I30" s="599">
        <v>0</v>
      </c>
      <c r="J30" s="599">
        <v>0</v>
      </c>
      <c r="K30" s="599">
        <v>0</v>
      </c>
      <c r="L30" s="599">
        <v>0</v>
      </c>
      <c r="M30" s="599">
        <v>0</v>
      </c>
      <c r="N30" s="599">
        <v>0</v>
      </c>
      <c r="O30" s="599">
        <v>0</v>
      </c>
      <c r="P30" s="599">
        <v>0</v>
      </c>
      <c r="Q30" s="599">
        <v>0</v>
      </c>
      <c r="R30" s="599">
        <v>0</v>
      </c>
      <c r="S30" s="599">
        <v>0</v>
      </c>
      <c r="T30" s="599">
        <v>0</v>
      </c>
      <c r="U30" s="599">
        <v>0</v>
      </c>
      <c r="V30" s="599">
        <v>0</v>
      </c>
      <c r="W30" s="599">
        <v>0</v>
      </c>
      <c r="X30" s="599">
        <v>0</v>
      </c>
      <c r="Y30" s="599">
        <v>0</v>
      </c>
      <c r="Z30" s="599">
        <v>0</v>
      </c>
      <c r="AA30" s="599">
        <v>0</v>
      </c>
      <c r="AB30" s="599">
        <v>0</v>
      </c>
      <c r="AC30" s="599">
        <v>0</v>
      </c>
      <c r="AD30" s="599">
        <v>0</v>
      </c>
      <c r="AE30" s="599">
        <v>0</v>
      </c>
    </row>
    <row r="31" spans="1:31">
      <c r="A31" s="598" t="s">
        <v>761</v>
      </c>
      <c r="B31" s="599">
        <v>37455613563</v>
      </c>
      <c r="C31" s="599">
        <v>36733090246</v>
      </c>
      <c r="D31" s="599">
        <v>112505603449</v>
      </c>
      <c r="E31" s="599">
        <v>231751610167</v>
      </c>
      <c r="F31" s="599">
        <v>267160346860</v>
      </c>
      <c r="G31" s="599">
        <v>245788567753</v>
      </c>
      <c r="H31" s="599">
        <v>253698163896</v>
      </c>
      <c r="I31" s="599">
        <v>209734765973</v>
      </c>
      <c r="J31" s="599">
        <v>393659359341</v>
      </c>
      <c r="K31" s="599">
        <v>492154011838</v>
      </c>
      <c r="L31" s="599">
        <v>535496990974</v>
      </c>
      <c r="M31" s="599">
        <v>595164466870</v>
      </c>
      <c r="N31" s="599">
        <v>460701139863</v>
      </c>
      <c r="O31" s="599">
        <v>629587223595</v>
      </c>
      <c r="P31" s="599">
        <v>754108672015</v>
      </c>
      <c r="Q31" s="599">
        <v>1529332154570</v>
      </c>
      <c r="R31" s="599">
        <v>2122738627891</v>
      </c>
      <c r="S31" s="599">
        <v>2145710421050</v>
      </c>
      <c r="T31" s="599">
        <v>1770697410603</v>
      </c>
      <c r="U31" s="599">
        <v>1666295119450</v>
      </c>
      <c r="V31" s="599">
        <v>1669193964969</v>
      </c>
      <c r="W31" s="599">
        <v>1648165626942</v>
      </c>
      <c r="X31" s="599">
        <v>1540663674110</v>
      </c>
      <c r="Y31" s="599">
        <v>1512864231224</v>
      </c>
      <c r="Z31" s="599">
        <v>1555906867516</v>
      </c>
      <c r="AA31" s="599">
        <v>1643617176173</v>
      </c>
      <c r="AB31" s="599">
        <v>1753333534885</v>
      </c>
      <c r="AC31" s="599">
        <v>1862266456470</v>
      </c>
      <c r="AD31" s="599">
        <v>1865581852512</v>
      </c>
      <c r="AE31" s="599">
        <v>1895351037527</v>
      </c>
    </row>
    <row r="32" spans="1:31">
      <c r="A32" s="596" t="s">
        <v>762</v>
      </c>
      <c r="B32" s="597">
        <v>4561396669975</v>
      </c>
      <c r="C32" s="597">
        <v>4798586328174</v>
      </c>
      <c r="D32" s="597">
        <v>5118093295906</v>
      </c>
      <c r="E32" s="597">
        <v>5477539159847</v>
      </c>
      <c r="F32" s="597">
        <v>5691739295819</v>
      </c>
      <c r="G32" s="597">
        <v>8548118638537</v>
      </c>
      <c r="H32" s="597">
        <v>8427675617978</v>
      </c>
      <c r="I32" s="597">
        <v>8523643031416</v>
      </c>
      <c r="J32" s="597">
        <v>9008509843500</v>
      </c>
      <c r="K32" s="597">
        <v>10377923962778</v>
      </c>
      <c r="L32" s="597">
        <v>11288135571716</v>
      </c>
      <c r="M32" s="597">
        <v>12653434325387</v>
      </c>
      <c r="N32" s="597">
        <v>12610111322341</v>
      </c>
      <c r="O32" s="597">
        <v>13149679063684</v>
      </c>
      <c r="P32" s="597">
        <v>12772809015994</v>
      </c>
      <c r="Q32" s="597">
        <v>12648477829513</v>
      </c>
      <c r="R32" s="597">
        <v>12459191191673</v>
      </c>
      <c r="S32" s="597">
        <v>11845538812891</v>
      </c>
      <c r="T32" s="597">
        <v>10643005933769</v>
      </c>
      <c r="U32" s="597">
        <v>11177655376837</v>
      </c>
      <c r="V32" s="597">
        <v>10326187346314</v>
      </c>
      <c r="W32" s="597">
        <v>10805069586951</v>
      </c>
      <c r="X32" s="597">
        <v>11037648381931</v>
      </c>
      <c r="Y32" s="597">
        <v>14302471666058</v>
      </c>
      <c r="Z32" s="597">
        <v>13143134757783</v>
      </c>
      <c r="AA32" s="597">
        <v>12961490925675</v>
      </c>
      <c r="AB32" s="597">
        <v>12355004535358</v>
      </c>
      <c r="AC32" s="597">
        <v>12841948697804</v>
      </c>
      <c r="AD32" s="597">
        <v>12339356054980</v>
      </c>
      <c r="AE32" s="597">
        <v>13555420222459</v>
      </c>
    </row>
    <row r="33" spans="1:31">
      <c r="A33" s="598" t="s">
        <v>763</v>
      </c>
      <c r="B33" s="599">
        <v>0</v>
      </c>
      <c r="C33" s="599">
        <v>1020000</v>
      </c>
      <c r="D33" s="599">
        <v>96240230</v>
      </c>
      <c r="E33" s="599">
        <v>60000</v>
      </c>
      <c r="F33" s="599">
        <v>0</v>
      </c>
      <c r="G33" s="599">
        <v>1848947571</v>
      </c>
      <c r="H33" s="599">
        <v>57702341</v>
      </c>
      <c r="I33" s="599">
        <v>141126160</v>
      </c>
      <c r="J33" s="599">
        <v>45419657</v>
      </c>
      <c r="K33" s="599">
        <v>0</v>
      </c>
      <c r="L33" s="599">
        <v>0</v>
      </c>
      <c r="M33" s="599">
        <v>0</v>
      </c>
      <c r="N33" s="599">
        <v>0</v>
      </c>
      <c r="O33" s="599">
        <v>0</v>
      </c>
      <c r="P33" s="599">
        <v>0</v>
      </c>
      <c r="Q33" s="599">
        <v>0</v>
      </c>
      <c r="R33" s="599">
        <v>0</v>
      </c>
      <c r="S33" s="599">
        <v>0</v>
      </c>
      <c r="T33" s="599">
        <v>0</v>
      </c>
      <c r="U33" s="599">
        <v>0</v>
      </c>
      <c r="V33" s="599">
        <v>51327448</v>
      </c>
      <c r="W33" s="599">
        <v>0</v>
      </c>
      <c r="X33" s="599">
        <v>0</v>
      </c>
      <c r="Y33" s="599">
        <v>0</v>
      </c>
      <c r="Z33" s="599">
        <v>0</v>
      </c>
      <c r="AA33" s="599">
        <v>0</v>
      </c>
      <c r="AB33" s="599">
        <v>0</v>
      </c>
      <c r="AC33" s="599">
        <v>0</v>
      </c>
      <c r="AD33" s="599">
        <v>0</v>
      </c>
      <c r="AE33" s="599">
        <v>0</v>
      </c>
    </row>
    <row r="34" spans="1:31">
      <c r="A34" s="598" t="s">
        <v>764</v>
      </c>
      <c r="B34" s="599">
        <v>479405075718</v>
      </c>
      <c r="C34" s="599">
        <v>531135881628</v>
      </c>
      <c r="D34" s="599">
        <v>573569784436</v>
      </c>
      <c r="E34" s="599">
        <v>605663407362</v>
      </c>
      <c r="F34" s="599">
        <v>729432799731</v>
      </c>
      <c r="G34" s="599">
        <v>792359552702</v>
      </c>
      <c r="H34" s="599">
        <v>824653734715</v>
      </c>
      <c r="I34" s="599">
        <v>896111628816</v>
      </c>
      <c r="J34" s="599">
        <v>959714833424</v>
      </c>
      <c r="K34" s="599">
        <v>1170244859263</v>
      </c>
      <c r="L34" s="599">
        <v>1285750411398</v>
      </c>
      <c r="M34" s="599">
        <v>1172859212825</v>
      </c>
      <c r="N34" s="599">
        <v>1269949453927</v>
      </c>
      <c r="O34" s="599">
        <v>1248959247884</v>
      </c>
      <c r="P34" s="599">
        <v>767918325999</v>
      </c>
      <c r="Q34" s="599">
        <v>654651360391</v>
      </c>
      <c r="R34" s="599">
        <v>418417681062</v>
      </c>
      <c r="S34" s="599">
        <v>361217155148</v>
      </c>
      <c r="T34" s="599">
        <v>468905313204</v>
      </c>
      <c r="U34" s="599">
        <v>662644354608</v>
      </c>
      <c r="V34" s="599">
        <v>852450482673</v>
      </c>
      <c r="W34" s="599">
        <v>1391652019794</v>
      </c>
      <c r="X34" s="599">
        <v>1323204623621</v>
      </c>
      <c r="Y34" s="599">
        <v>1277368900781</v>
      </c>
      <c r="Z34" s="599">
        <v>1394072674455</v>
      </c>
      <c r="AA34" s="599">
        <v>704586391985</v>
      </c>
      <c r="AB34" s="599">
        <v>687017820636</v>
      </c>
      <c r="AC34" s="599">
        <v>674771873724</v>
      </c>
      <c r="AD34" s="599">
        <v>672003980552</v>
      </c>
      <c r="AE34" s="599">
        <v>1599591396300</v>
      </c>
    </row>
    <row r="35" spans="1:31">
      <c r="A35" s="598" t="s">
        <v>765</v>
      </c>
      <c r="B35" s="599">
        <v>525500000000</v>
      </c>
      <c r="C35" s="599">
        <v>522200000000</v>
      </c>
      <c r="D35" s="599">
        <v>518200000000</v>
      </c>
      <c r="E35" s="599">
        <v>745000000000</v>
      </c>
      <c r="F35" s="599">
        <v>769000000000</v>
      </c>
      <c r="G35" s="599">
        <v>884399019607</v>
      </c>
      <c r="H35" s="599">
        <v>959100000000</v>
      </c>
      <c r="I35" s="599">
        <v>901500000000</v>
      </c>
      <c r="J35" s="599">
        <v>926600000000</v>
      </c>
      <c r="K35" s="599">
        <v>873800000000</v>
      </c>
      <c r="L35" s="599">
        <v>1243200000000</v>
      </c>
      <c r="M35" s="599">
        <v>1189300000000</v>
      </c>
      <c r="N35" s="599">
        <v>1237400000000</v>
      </c>
      <c r="O35" s="599">
        <v>1280820000000</v>
      </c>
      <c r="P35" s="599">
        <v>1187900000000</v>
      </c>
      <c r="Q35" s="599">
        <v>1515000000000</v>
      </c>
      <c r="R35" s="599">
        <v>922400000000</v>
      </c>
      <c r="S35" s="599">
        <v>1969240000000</v>
      </c>
      <c r="T35" s="599">
        <v>1534700000000</v>
      </c>
      <c r="U35" s="599">
        <v>2133333578237</v>
      </c>
      <c r="V35" s="599">
        <v>1430900000000</v>
      </c>
      <c r="W35" s="599">
        <v>854060000000</v>
      </c>
      <c r="X35" s="599">
        <v>1436891456889</v>
      </c>
      <c r="Y35" s="599">
        <v>2378085062329</v>
      </c>
      <c r="Z35" s="599">
        <v>1832796501644</v>
      </c>
      <c r="AA35" s="599">
        <v>2442992977210</v>
      </c>
      <c r="AB35" s="599">
        <v>1767128888939</v>
      </c>
      <c r="AC35" s="599">
        <v>3071815821585</v>
      </c>
      <c r="AD35" s="599">
        <v>1462924992833</v>
      </c>
      <c r="AE35" s="599">
        <v>1875254117647</v>
      </c>
    </row>
    <row r="36" spans="1:31">
      <c r="A36" s="598" t="s">
        <v>766</v>
      </c>
      <c r="B36" s="599">
        <v>3037920263</v>
      </c>
      <c r="C36" s="599">
        <v>3015079688</v>
      </c>
      <c r="D36" s="599">
        <v>2934954750</v>
      </c>
      <c r="E36" s="599">
        <v>2944647600</v>
      </c>
      <c r="F36" s="599">
        <v>2814798520</v>
      </c>
      <c r="G36" s="599">
        <v>3284143498</v>
      </c>
      <c r="H36" s="599">
        <v>3330290502</v>
      </c>
      <c r="I36" s="599">
        <v>3067689753</v>
      </c>
      <c r="J36" s="599">
        <v>3035400428</v>
      </c>
      <c r="K36" s="599">
        <v>3089652273</v>
      </c>
      <c r="L36" s="599">
        <v>3313332014</v>
      </c>
      <c r="M36" s="599">
        <v>3317227219</v>
      </c>
      <c r="N36" s="599">
        <v>3005764009</v>
      </c>
      <c r="O36" s="599">
        <v>3256650881</v>
      </c>
      <c r="P36" s="599">
        <v>3174745249</v>
      </c>
      <c r="Q36" s="599">
        <v>3179386886</v>
      </c>
      <c r="R36" s="599">
        <v>3197813192</v>
      </c>
      <c r="S36" s="599">
        <v>2903401849</v>
      </c>
      <c r="T36" s="599">
        <v>3462680358</v>
      </c>
      <c r="U36" s="599">
        <v>3614640710</v>
      </c>
      <c r="V36" s="599">
        <v>3750808093</v>
      </c>
      <c r="W36" s="599">
        <v>3596530715</v>
      </c>
      <c r="X36" s="599">
        <v>3734972713</v>
      </c>
      <c r="Y36" s="599">
        <v>3668910011</v>
      </c>
      <c r="Z36" s="599">
        <v>3657150332</v>
      </c>
      <c r="AA36" s="599">
        <v>3754216281</v>
      </c>
      <c r="AB36" s="599">
        <v>3881304425</v>
      </c>
      <c r="AC36" s="599">
        <v>4698516892</v>
      </c>
      <c r="AD36" s="599">
        <v>4257544090</v>
      </c>
      <c r="AE36" s="599">
        <v>4514772303</v>
      </c>
    </row>
    <row r="37" spans="1:31">
      <c r="A37" s="598" t="s">
        <v>767</v>
      </c>
      <c r="B37" s="599">
        <v>71780447</v>
      </c>
      <c r="C37" s="599">
        <v>71780447</v>
      </c>
      <c r="D37" s="599">
        <v>71780447</v>
      </c>
      <c r="E37" s="599">
        <v>0</v>
      </c>
      <c r="F37" s="599">
        <v>0</v>
      </c>
      <c r="G37" s="599">
        <v>2560111229461</v>
      </c>
      <c r="H37" s="599">
        <v>2705426855678</v>
      </c>
      <c r="I37" s="599">
        <v>6541586257806</v>
      </c>
      <c r="J37" s="599">
        <v>7082102271786</v>
      </c>
      <c r="K37" s="599">
        <v>8323286896333</v>
      </c>
      <c r="L37" s="599">
        <v>8882058723152</v>
      </c>
      <c r="M37" s="599">
        <v>10455336895820</v>
      </c>
      <c r="N37" s="599">
        <v>10275059672764</v>
      </c>
      <c r="O37" s="599">
        <v>10791022673442</v>
      </c>
      <c r="P37" s="599">
        <v>11006745672253</v>
      </c>
      <c r="Q37" s="599">
        <v>10678532951455</v>
      </c>
      <c r="R37" s="599">
        <v>11313210857272</v>
      </c>
      <c r="S37" s="599">
        <v>9709740403246</v>
      </c>
      <c r="T37" s="599">
        <v>8844234679318</v>
      </c>
      <c r="U37" s="599">
        <v>8574535931377</v>
      </c>
      <c r="V37" s="599">
        <v>8210335653506</v>
      </c>
      <c r="W37" s="599">
        <v>8712336031788</v>
      </c>
      <c r="X37" s="599">
        <v>8426036268470</v>
      </c>
      <c r="Y37" s="599">
        <v>10813822685989</v>
      </c>
      <c r="Z37" s="599">
        <v>10085248004289</v>
      </c>
      <c r="AA37" s="599">
        <v>9968572199454</v>
      </c>
      <c r="AB37" s="599">
        <v>10067420859680</v>
      </c>
      <c r="AC37" s="599">
        <v>9207588954627</v>
      </c>
      <c r="AD37" s="599">
        <v>10416919035804</v>
      </c>
      <c r="AE37" s="599">
        <v>10282707030211</v>
      </c>
    </row>
    <row r="38" spans="1:31">
      <c r="A38" s="598" t="s">
        <v>768</v>
      </c>
      <c r="B38" s="599">
        <v>3424850946508</v>
      </c>
      <c r="C38" s="599">
        <v>3515253945425</v>
      </c>
      <c r="D38" s="599">
        <v>3695686846395</v>
      </c>
      <c r="E38" s="599">
        <v>3843948015382</v>
      </c>
      <c r="F38" s="599">
        <v>4019404183052</v>
      </c>
      <c r="G38" s="599">
        <v>4011712872295</v>
      </c>
      <c r="H38" s="599">
        <v>3648529499853</v>
      </c>
      <c r="I38" s="599"/>
      <c r="J38" s="599"/>
      <c r="K38" s="599"/>
      <c r="L38" s="599"/>
      <c r="M38" s="599">
        <v>0</v>
      </c>
      <c r="N38" s="599">
        <v>0</v>
      </c>
      <c r="O38" s="599">
        <v>0</v>
      </c>
      <c r="P38" s="599">
        <v>0</v>
      </c>
      <c r="Q38" s="599">
        <v>0</v>
      </c>
      <c r="R38" s="599">
        <v>0</v>
      </c>
      <c r="S38" s="599">
        <v>0</v>
      </c>
      <c r="T38" s="599">
        <v>0</v>
      </c>
      <c r="U38" s="599">
        <v>0</v>
      </c>
      <c r="V38" s="599">
        <v>0</v>
      </c>
      <c r="W38" s="599">
        <v>0</v>
      </c>
      <c r="X38" s="599">
        <v>0</v>
      </c>
      <c r="Y38" s="599">
        <v>0</v>
      </c>
      <c r="Z38" s="599">
        <v>0</v>
      </c>
      <c r="AA38" s="599">
        <v>0</v>
      </c>
      <c r="AB38" s="599">
        <v>0</v>
      </c>
      <c r="AC38" s="599">
        <v>0</v>
      </c>
      <c r="AD38" s="599">
        <v>0</v>
      </c>
      <c r="AE38" s="599">
        <v>0</v>
      </c>
    </row>
    <row r="39" spans="1:31">
      <c r="A39" s="598" t="s">
        <v>769</v>
      </c>
      <c r="B39" s="599">
        <v>86500000000</v>
      </c>
      <c r="C39" s="599">
        <v>72700000000</v>
      </c>
      <c r="D39" s="599">
        <v>170100000000</v>
      </c>
      <c r="E39" s="599">
        <v>72300000000</v>
      </c>
      <c r="F39" s="599">
        <v>46300000000</v>
      </c>
      <c r="G39" s="599">
        <v>40000000000</v>
      </c>
      <c r="H39" s="599">
        <v>10000000000</v>
      </c>
      <c r="I39" s="599">
        <v>21000000000</v>
      </c>
      <c r="J39" s="599">
        <v>0</v>
      </c>
      <c r="K39" s="599">
        <v>0</v>
      </c>
      <c r="L39" s="599">
        <v>0</v>
      </c>
      <c r="M39" s="599">
        <v>0</v>
      </c>
      <c r="N39" s="599">
        <v>0</v>
      </c>
      <c r="O39" s="599">
        <v>0</v>
      </c>
      <c r="P39" s="599">
        <v>17232624675</v>
      </c>
      <c r="Q39" s="599">
        <v>14883829159</v>
      </c>
      <c r="R39" s="599">
        <v>0</v>
      </c>
      <c r="S39" s="599">
        <v>0</v>
      </c>
      <c r="T39" s="599">
        <v>0</v>
      </c>
      <c r="U39" s="599">
        <v>0</v>
      </c>
      <c r="V39" s="599">
        <v>0</v>
      </c>
      <c r="W39" s="599">
        <v>0</v>
      </c>
      <c r="X39" s="599">
        <v>0</v>
      </c>
      <c r="Y39" s="599">
        <v>0</v>
      </c>
      <c r="Z39" s="599">
        <v>0</v>
      </c>
      <c r="AA39" s="599">
        <v>0</v>
      </c>
      <c r="AB39" s="599">
        <v>0</v>
      </c>
      <c r="AC39" s="599">
        <v>0</v>
      </c>
      <c r="AD39" s="599">
        <v>0</v>
      </c>
      <c r="AE39" s="599">
        <v>0</v>
      </c>
    </row>
    <row r="40" spans="1:31">
      <c r="A40" s="598" t="s">
        <v>770</v>
      </c>
      <c r="B40" s="599">
        <v>37253522370</v>
      </c>
      <c r="C40" s="599">
        <v>116638927512</v>
      </c>
      <c r="D40" s="599">
        <v>132150696596</v>
      </c>
      <c r="E40" s="599">
        <v>170535302790</v>
      </c>
      <c r="F40" s="599">
        <v>39579351316</v>
      </c>
      <c r="G40" s="599">
        <v>292929351316</v>
      </c>
      <c r="H40" s="599">
        <v>272930769775</v>
      </c>
      <c r="I40" s="599">
        <v>198133140826</v>
      </c>
      <c r="J40" s="599">
        <v>102078469978</v>
      </c>
      <c r="K40" s="599">
        <v>101633693362</v>
      </c>
      <c r="L40" s="599">
        <v>20125260069</v>
      </c>
      <c r="M40" s="599">
        <v>20193351477</v>
      </c>
      <c r="N40" s="599">
        <v>20326425161</v>
      </c>
      <c r="O40" s="599">
        <v>18502782247</v>
      </c>
      <c r="P40" s="599">
        <v>3637206801</v>
      </c>
      <c r="Q40" s="599">
        <v>3637206801</v>
      </c>
      <c r="R40" s="599">
        <v>30223308119</v>
      </c>
      <c r="S40" s="599">
        <v>24760000000</v>
      </c>
      <c r="T40" s="599">
        <v>8000000000</v>
      </c>
      <c r="U40" s="599">
        <v>2000000</v>
      </c>
      <c r="V40" s="599">
        <v>2000000</v>
      </c>
      <c r="W40" s="599">
        <v>2000000</v>
      </c>
      <c r="X40" s="599">
        <v>0</v>
      </c>
      <c r="Y40" s="599">
        <v>0</v>
      </c>
      <c r="Z40" s="599">
        <v>0</v>
      </c>
      <c r="AA40" s="599">
        <v>25000000000</v>
      </c>
      <c r="AB40" s="599">
        <v>0</v>
      </c>
      <c r="AC40" s="599">
        <v>200000000</v>
      </c>
      <c r="AD40" s="599">
        <v>5200000000</v>
      </c>
      <c r="AE40" s="599">
        <v>5200000000</v>
      </c>
    </row>
    <row r="41" spans="1:31">
      <c r="A41" s="598" t="s">
        <v>771</v>
      </c>
      <c r="B41" s="599">
        <v>7296225285</v>
      </c>
      <c r="C41" s="599">
        <v>7296225285</v>
      </c>
      <c r="D41" s="599">
        <v>7117557176</v>
      </c>
      <c r="E41" s="599">
        <v>4399788782</v>
      </c>
      <c r="F41" s="599">
        <v>4399788782</v>
      </c>
      <c r="G41" s="599">
        <v>4399788782</v>
      </c>
      <c r="H41" s="599">
        <v>3660893091</v>
      </c>
      <c r="I41" s="599">
        <v>3660893091</v>
      </c>
      <c r="J41" s="599">
        <v>3660893091</v>
      </c>
      <c r="K41" s="599">
        <v>3660893091</v>
      </c>
      <c r="L41" s="599">
        <v>3660893091</v>
      </c>
      <c r="M41" s="599">
        <v>3660893091</v>
      </c>
      <c r="N41" s="599">
        <v>3649060371</v>
      </c>
      <c r="O41" s="599">
        <v>3649060371</v>
      </c>
      <c r="P41" s="599">
        <v>0</v>
      </c>
      <c r="Q41" s="599">
        <v>0</v>
      </c>
      <c r="R41" s="599">
        <v>3636043683</v>
      </c>
      <c r="S41" s="599">
        <v>3636043683</v>
      </c>
      <c r="T41" s="599">
        <v>3636043683</v>
      </c>
      <c r="U41" s="599">
        <v>3636043683</v>
      </c>
      <c r="V41" s="599">
        <v>3636043683</v>
      </c>
      <c r="W41" s="599">
        <v>3636043683</v>
      </c>
      <c r="X41" s="599">
        <v>3636043683</v>
      </c>
      <c r="Y41" s="599">
        <v>3636043683</v>
      </c>
      <c r="Z41" s="599">
        <v>3636043683</v>
      </c>
      <c r="AA41" s="599">
        <v>3636043683</v>
      </c>
      <c r="AB41" s="599">
        <v>3636043683</v>
      </c>
      <c r="AC41" s="599">
        <v>928239285</v>
      </c>
      <c r="AD41" s="599">
        <v>6951732972</v>
      </c>
      <c r="AE41" s="599">
        <v>5977239791</v>
      </c>
    </row>
    <row r="42" spans="1:31">
      <c r="A42" s="598" t="s">
        <v>772</v>
      </c>
      <c r="B42" s="599">
        <v>0</v>
      </c>
      <c r="C42" s="599">
        <v>0</v>
      </c>
      <c r="D42" s="599">
        <v>0</v>
      </c>
      <c r="E42" s="599">
        <v>0</v>
      </c>
      <c r="F42" s="599">
        <v>0</v>
      </c>
      <c r="G42" s="599">
        <v>0</v>
      </c>
      <c r="H42" s="599">
        <v>0</v>
      </c>
      <c r="I42" s="599">
        <v>0</v>
      </c>
      <c r="J42" s="599">
        <v>0</v>
      </c>
      <c r="K42" s="599">
        <v>0</v>
      </c>
      <c r="L42" s="599">
        <v>0</v>
      </c>
      <c r="M42" s="599">
        <v>0</v>
      </c>
      <c r="N42" s="599">
        <v>0</v>
      </c>
      <c r="O42" s="599">
        <v>0</v>
      </c>
      <c r="P42" s="599">
        <v>0</v>
      </c>
      <c r="Q42" s="599">
        <v>0</v>
      </c>
      <c r="R42" s="599">
        <v>0</v>
      </c>
      <c r="S42" s="599">
        <v>0</v>
      </c>
      <c r="T42" s="599">
        <v>0</v>
      </c>
      <c r="U42" s="599">
        <v>0</v>
      </c>
      <c r="V42" s="599">
        <v>0</v>
      </c>
      <c r="W42" s="599">
        <v>0</v>
      </c>
      <c r="X42" s="599">
        <v>0</v>
      </c>
      <c r="Y42" s="599">
        <v>0</v>
      </c>
      <c r="Z42" s="599">
        <v>0</v>
      </c>
      <c r="AA42" s="599">
        <v>0</v>
      </c>
      <c r="AB42" s="599">
        <v>0</v>
      </c>
      <c r="AC42" s="599">
        <v>0</v>
      </c>
      <c r="AD42" s="599">
        <v>0</v>
      </c>
      <c r="AE42" s="599">
        <v>0</v>
      </c>
    </row>
    <row r="43" spans="1:31">
      <c r="A43" s="598" t="s">
        <v>773</v>
      </c>
      <c r="B43" s="599">
        <v>0</v>
      </c>
      <c r="C43" s="599">
        <v>0</v>
      </c>
      <c r="D43" s="599">
        <v>0</v>
      </c>
      <c r="E43" s="599">
        <v>0</v>
      </c>
      <c r="F43" s="599">
        <v>0</v>
      </c>
      <c r="G43" s="599">
        <v>0</v>
      </c>
      <c r="H43" s="599">
        <v>0</v>
      </c>
      <c r="I43" s="599">
        <v>0</v>
      </c>
      <c r="J43" s="599">
        <v>0</v>
      </c>
      <c r="K43" s="599">
        <v>0</v>
      </c>
      <c r="L43" s="599">
        <v>0</v>
      </c>
      <c r="M43" s="599">
        <v>0</v>
      </c>
      <c r="N43" s="599">
        <v>0</v>
      </c>
      <c r="O43" s="599">
        <v>0</v>
      </c>
      <c r="P43" s="599">
        <v>0</v>
      </c>
      <c r="Q43" s="599">
        <v>0</v>
      </c>
      <c r="R43" s="599">
        <v>0</v>
      </c>
      <c r="S43" s="599">
        <v>0</v>
      </c>
      <c r="T43" s="599">
        <v>0</v>
      </c>
      <c r="U43" s="599">
        <v>0</v>
      </c>
      <c r="V43" s="599">
        <v>0</v>
      </c>
      <c r="W43" s="599">
        <v>0</v>
      </c>
      <c r="X43" s="599">
        <v>0</v>
      </c>
      <c r="Y43" s="599">
        <v>0</v>
      </c>
      <c r="Z43" s="599">
        <v>0</v>
      </c>
      <c r="AA43" s="599">
        <v>0</v>
      </c>
      <c r="AB43" s="599">
        <v>0</v>
      </c>
      <c r="AC43" s="599">
        <v>0</v>
      </c>
      <c r="AD43" s="599">
        <v>0</v>
      </c>
      <c r="AE43" s="599">
        <v>0</v>
      </c>
    </row>
    <row r="44" spans="1:31">
      <c r="A44" s="598" t="s">
        <v>774</v>
      </c>
      <c r="B44" s="599">
        <v>88655997498</v>
      </c>
      <c r="C44" s="599">
        <v>126345429416</v>
      </c>
      <c r="D44" s="599">
        <v>111130182263</v>
      </c>
      <c r="E44" s="599">
        <v>115984636263</v>
      </c>
      <c r="F44" s="599">
        <v>155448664871</v>
      </c>
      <c r="G44" s="599">
        <v>70803379364</v>
      </c>
      <c r="H44" s="599">
        <v>117328797639</v>
      </c>
      <c r="I44" s="599">
        <v>87428754144</v>
      </c>
      <c r="J44" s="599">
        <v>63300000000</v>
      </c>
      <c r="K44" s="599">
        <v>53300000000</v>
      </c>
      <c r="L44" s="599">
        <v>3300000000</v>
      </c>
      <c r="M44" s="599">
        <v>3300000000</v>
      </c>
      <c r="N44" s="599">
        <v>3300000000</v>
      </c>
      <c r="O44" s="599">
        <v>3300000000</v>
      </c>
      <c r="P44" s="599">
        <v>3300000000</v>
      </c>
      <c r="Q44" s="599">
        <v>0</v>
      </c>
      <c r="R44" s="599">
        <v>0</v>
      </c>
      <c r="S44" s="599">
        <v>0</v>
      </c>
      <c r="T44" s="599">
        <v>0</v>
      </c>
      <c r="U44" s="599">
        <v>5200000000</v>
      </c>
      <c r="V44" s="599">
        <v>5430000000</v>
      </c>
      <c r="W44" s="599">
        <v>8030000000</v>
      </c>
      <c r="X44" s="599">
        <v>1300000000</v>
      </c>
      <c r="Y44" s="599">
        <v>0</v>
      </c>
      <c r="Z44" s="599">
        <v>0</v>
      </c>
      <c r="AA44" s="599">
        <v>0</v>
      </c>
      <c r="AB44" s="599">
        <v>0</v>
      </c>
      <c r="AC44" s="599">
        <v>71900000000</v>
      </c>
      <c r="AD44" s="599">
        <v>0</v>
      </c>
      <c r="AE44" s="599">
        <v>0</v>
      </c>
    </row>
    <row r="45" spans="1:31">
      <c r="A45" s="598" t="s">
        <v>775</v>
      </c>
      <c r="B45" s="599">
        <v>0</v>
      </c>
      <c r="C45" s="599">
        <v>0</v>
      </c>
      <c r="D45" s="599">
        <v>0</v>
      </c>
      <c r="E45" s="599">
        <v>0</v>
      </c>
      <c r="F45" s="599">
        <v>0</v>
      </c>
      <c r="G45" s="599">
        <v>0</v>
      </c>
      <c r="H45" s="599">
        <v>0</v>
      </c>
      <c r="I45" s="599">
        <v>0</v>
      </c>
      <c r="J45" s="599">
        <v>0</v>
      </c>
      <c r="K45" s="599">
        <v>0</v>
      </c>
      <c r="L45" s="599">
        <v>0</v>
      </c>
      <c r="M45" s="599">
        <v>0</v>
      </c>
      <c r="N45" s="599">
        <v>0</v>
      </c>
      <c r="O45" s="599">
        <v>0</v>
      </c>
      <c r="P45" s="599">
        <v>0</v>
      </c>
      <c r="Q45" s="599">
        <v>0</v>
      </c>
      <c r="R45" s="599">
        <v>0</v>
      </c>
      <c r="S45" s="599">
        <v>0</v>
      </c>
      <c r="T45" s="599">
        <v>0</v>
      </c>
      <c r="U45" s="599">
        <v>0</v>
      </c>
      <c r="V45" s="599">
        <v>0</v>
      </c>
      <c r="W45" s="599">
        <v>0</v>
      </c>
      <c r="X45" s="599">
        <v>0</v>
      </c>
      <c r="Y45" s="599">
        <v>0</v>
      </c>
      <c r="Z45" s="599">
        <v>0</v>
      </c>
      <c r="AA45" s="599">
        <v>0</v>
      </c>
      <c r="AB45" s="599">
        <v>0</v>
      </c>
      <c r="AC45" s="599">
        <v>0</v>
      </c>
      <c r="AD45" s="599">
        <v>0</v>
      </c>
      <c r="AE45" s="599">
        <v>0</v>
      </c>
    </row>
    <row r="46" spans="1:31">
      <c r="A46" s="598" t="s">
        <v>776</v>
      </c>
      <c r="B46" s="599">
        <v>0</v>
      </c>
      <c r="C46" s="599">
        <v>0</v>
      </c>
      <c r="D46" s="599">
        <v>0</v>
      </c>
      <c r="E46" s="599">
        <v>0</v>
      </c>
      <c r="F46" s="599">
        <v>0</v>
      </c>
      <c r="G46" s="599">
        <v>0</v>
      </c>
      <c r="H46" s="599">
        <v>0</v>
      </c>
      <c r="I46" s="599">
        <v>0</v>
      </c>
      <c r="J46" s="599">
        <v>0</v>
      </c>
      <c r="K46" s="599">
        <v>0</v>
      </c>
      <c r="L46" s="599">
        <v>0</v>
      </c>
      <c r="M46" s="599">
        <v>0</v>
      </c>
      <c r="N46" s="599">
        <v>0</v>
      </c>
      <c r="O46" s="599">
        <v>0</v>
      </c>
      <c r="P46" s="599">
        <v>0</v>
      </c>
      <c r="Q46" s="599">
        <v>0</v>
      </c>
      <c r="R46" s="599">
        <v>0</v>
      </c>
      <c r="S46" s="599">
        <v>0</v>
      </c>
      <c r="T46" s="599">
        <v>0</v>
      </c>
      <c r="U46" s="599">
        <v>0</v>
      </c>
      <c r="V46" s="599">
        <v>0</v>
      </c>
      <c r="W46" s="599">
        <v>0</v>
      </c>
      <c r="X46" s="599">
        <v>0</v>
      </c>
      <c r="Y46" s="599">
        <v>0</v>
      </c>
      <c r="Z46" s="599">
        <v>0</v>
      </c>
      <c r="AA46" s="599">
        <v>0</v>
      </c>
      <c r="AB46" s="599">
        <v>0</v>
      </c>
      <c r="AC46" s="599">
        <v>0</v>
      </c>
      <c r="AD46" s="599">
        <v>0</v>
      </c>
      <c r="AE46" s="599">
        <v>0</v>
      </c>
    </row>
    <row r="47" spans="1:31">
      <c r="A47" s="598" t="s">
        <v>777</v>
      </c>
      <c r="B47" s="599">
        <v>0</v>
      </c>
      <c r="C47" s="599">
        <v>0</v>
      </c>
      <c r="D47" s="599">
        <v>0</v>
      </c>
      <c r="E47" s="599">
        <v>0</v>
      </c>
      <c r="F47" s="599">
        <v>0</v>
      </c>
      <c r="G47" s="599">
        <v>0</v>
      </c>
      <c r="H47" s="599">
        <v>0</v>
      </c>
      <c r="I47" s="599">
        <v>0</v>
      </c>
      <c r="J47" s="599">
        <v>0</v>
      </c>
      <c r="K47" s="599">
        <v>0</v>
      </c>
      <c r="L47" s="599">
        <v>0</v>
      </c>
      <c r="M47" s="599">
        <v>0</v>
      </c>
      <c r="N47" s="599">
        <v>0</v>
      </c>
      <c r="O47" s="599">
        <v>0</v>
      </c>
      <c r="P47" s="599">
        <v>0</v>
      </c>
      <c r="Q47" s="599">
        <v>0</v>
      </c>
      <c r="R47" s="599">
        <v>0</v>
      </c>
      <c r="S47" s="599">
        <v>0</v>
      </c>
      <c r="T47" s="599">
        <v>0</v>
      </c>
      <c r="U47" s="599">
        <v>0</v>
      </c>
      <c r="V47" s="599">
        <v>0</v>
      </c>
      <c r="W47" s="599">
        <v>0</v>
      </c>
      <c r="X47" s="599">
        <v>0</v>
      </c>
      <c r="Y47" s="599">
        <v>0</v>
      </c>
      <c r="Z47" s="599">
        <v>0</v>
      </c>
      <c r="AA47" s="599">
        <v>0</v>
      </c>
      <c r="AB47" s="599">
        <v>0</v>
      </c>
      <c r="AC47" s="599">
        <v>0</v>
      </c>
      <c r="AD47" s="599">
        <v>0</v>
      </c>
      <c r="AE47" s="599">
        <v>0</v>
      </c>
    </row>
    <row r="48" spans="1:31">
      <c r="A48" s="598" t="s">
        <v>778</v>
      </c>
      <c r="B48" s="599">
        <v>-80569547058</v>
      </c>
      <c r="C48" s="599">
        <v>-82081325185</v>
      </c>
      <c r="D48" s="599">
        <v>-79398008062</v>
      </c>
      <c r="E48" s="599">
        <v>-69109082778</v>
      </c>
      <c r="F48" s="599">
        <v>-60464072912</v>
      </c>
      <c r="G48" s="599">
        <v>-112711600589</v>
      </c>
      <c r="H48" s="599">
        <v>-112927707160</v>
      </c>
      <c r="I48" s="599">
        <v>-125010960147</v>
      </c>
      <c r="J48" s="599">
        <v>-126981396261</v>
      </c>
      <c r="K48" s="599">
        <v>-138785951960</v>
      </c>
      <c r="L48" s="599">
        <v>-142112783533</v>
      </c>
      <c r="M48" s="599">
        <v>-166621428812</v>
      </c>
      <c r="N48" s="599">
        <v>-177282845157</v>
      </c>
      <c r="O48" s="599">
        <v>-175888368872</v>
      </c>
      <c r="P48" s="599">
        <v>-196011942194</v>
      </c>
      <c r="Q48" s="599">
        <v>-196906102535</v>
      </c>
      <c r="R48" s="599">
        <v>-206887792955</v>
      </c>
      <c r="S48" s="599">
        <v>-213876929175</v>
      </c>
      <c r="T48" s="599">
        <v>-212057662047</v>
      </c>
      <c r="U48" s="599">
        <v>-192802268749</v>
      </c>
      <c r="V48" s="599">
        <v>-170205840227</v>
      </c>
      <c r="W48" s="599">
        <v>-160739840996</v>
      </c>
      <c r="X48" s="599">
        <v>-152033092425</v>
      </c>
      <c r="Y48" s="599">
        <v>-161620000659</v>
      </c>
      <c r="Z48" s="599">
        <v>-163869793778</v>
      </c>
      <c r="AA48" s="599">
        <v>-172271686794</v>
      </c>
      <c r="AB48" s="599">
        <v>-167810081533</v>
      </c>
      <c r="AC48" s="599">
        <v>-179910182909</v>
      </c>
      <c r="AD48" s="599">
        <v>-199802918556</v>
      </c>
      <c r="AE48" s="599">
        <v>-195965728112</v>
      </c>
    </row>
    <row r="49" spans="1:31">
      <c r="A49" s="598" t="s">
        <v>779</v>
      </c>
      <c r="B49" s="599">
        <v>-10605251056</v>
      </c>
      <c r="C49" s="599">
        <v>-13990636042</v>
      </c>
      <c r="D49" s="599">
        <v>-13566738325</v>
      </c>
      <c r="E49" s="599">
        <v>-14127615554</v>
      </c>
      <c r="F49" s="599">
        <v>-14176217541</v>
      </c>
      <c r="G49" s="599">
        <v>-1018045470</v>
      </c>
      <c r="H49" s="599">
        <v>-4415218456</v>
      </c>
      <c r="I49" s="599">
        <v>-3975499033</v>
      </c>
      <c r="J49" s="599">
        <v>-5046048603</v>
      </c>
      <c r="K49" s="599">
        <v>-12306079584</v>
      </c>
      <c r="L49" s="599">
        <v>-11160264475</v>
      </c>
      <c r="M49" s="599">
        <v>-27911826233</v>
      </c>
      <c r="N49" s="599">
        <v>-25296208734</v>
      </c>
      <c r="O49" s="599">
        <v>-23942982269</v>
      </c>
      <c r="P49" s="599">
        <v>-21087616789</v>
      </c>
      <c r="Q49" s="599">
        <v>-24500802644</v>
      </c>
      <c r="R49" s="599">
        <v>-25006718700</v>
      </c>
      <c r="S49" s="599">
        <v>-12081261860</v>
      </c>
      <c r="T49" s="599">
        <v>-7875120747</v>
      </c>
      <c r="U49" s="599">
        <v>-12508903029</v>
      </c>
      <c r="V49" s="599">
        <v>-10163128862</v>
      </c>
      <c r="W49" s="599">
        <v>-7503198033</v>
      </c>
      <c r="X49" s="599">
        <v>-5121891020</v>
      </c>
      <c r="Y49" s="599">
        <v>-12489936076</v>
      </c>
      <c r="Z49" s="599">
        <v>-12405822842</v>
      </c>
      <c r="AA49" s="599">
        <v>-14779216144</v>
      </c>
      <c r="AB49" s="599">
        <v>-6270300472</v>
      </c>
      <c r="AC49" s="599">
        <v>-10044525400</v>
      </c>
      <c r="AD49" s="599">
        <v>-29098312715</v>
      </c>
      <c r="AE49" s="599">
        <v>-21858605681</v>
      </c>
    </row>
    <row r="50" spans="1:31">
      <c r="A50" s="596" t="s">
        <v>780</v>
      </c>
      <c r="B50" s="597">
        <v>75390387932</v>
      </c>
      <c r="C50" s="597">
        <v>62871001039</v>
      </c>
      <c r="D50" s="597">
        <v>23808322896</v>
      </c>
      <c r="E50" s="597">
        <v>28009547901</v>
      </c>
      <c r="F50" s="597">
        <v>8459145407</v>
      </c>
      <c r="G50" s="597">
        <v>5365812650</v>
      </c>
      <c r="H50" s="597">
        <v>4993651184</v>
      </c>
      <c r="I50" s="597">
        <v>4994458082</v>
      </c>
      <c r="J50" s="597">
        <v>4993742980</v>
      </c>
      <c r="K50" s="597">
        <v>4993610865</v>
      </c>
      <c r="L50" s="597">
        <v>4995424010</v>
      </c>
      <c r="M50" s="597">
        <v>4995323669</v>
      </c>
      <c r="N50" s="597">
        <v>4995368276</v>
      </c>
      <c r="O50" s="597">
        <v>3996280531</v>
      </c>
      <c r="P50" s="597">
        <v>3996117510</v>
      </c>
      <c r="Q50" s="597">
        <v>1998003654</v>
      </c>
      <c r="R50" s="597">
        <v>1997899701</v>
      </c>
      <c r="S50" s="597">
        <v>0</v>
      </c>
      <c r="T50" s="597">
        <v>0</v>
      </c>
      <c r="U50" s="597">
        <v>0</v>
      </c>
      <c r="V50" s="597">
        <v>0</v>
      </c>
      <c r="W50" s="597">
        <v>0</v>
      </c>
      <c r="X50" s="597">
        <v>0</v>
      </c>
      <c r="Y50" s="597">
        <v>0</v>
      </c>
      <c r="Z50" s="597">
        <v>0</v>
      </c>
      <c r="AA50" s="597">
        <v>0</v>
      </c>
      <c r="AB50" s="597">
        <v>0</v>
      </c>
      <c r="AC50" s="597">
        <v>0</v>
      </c>
      <c r="AD50" s="597">
        <v>0</v>
      </c>
      <c r="AE50" s="597">
        <v>0</v>
      </c>
    </row>
    <row r="51" spans="1:31">
      <c r="A51" s="598" t="s">
        <v>781</v>
      </c>
      <c r="B51" s="599">
        <v>0</v>
      </c>
      <c r="C51" s="599">
        <v>0</v>
      </c>
      <c r="D51" s="599">
        <v>0</v>
      </c>
      <c r="E51" s="599">
        <v>0</v>
      </c>
      <c r="F51" s="599">
        <v>0</v>
      </c>
      <c r="G51" s="599">
        <v>2000173849</v>
      </c>
      <c r="H51" s="599">
        <v>0</v>
      </c>
      <c r="I51" s="599">
        <v>0</v>
      </c>
      <c r="J51" s="599">
        <v>0</v>
      </c>
      <c r="K51" s="599">
        <v>0</v>
      </c>
      <c r="L51" s="599">
        <v>0</v>
      </c>
      <c r="M51" s="599">
        <v>0</v>
      </c>
      <c r="N51" s="599">
        <v>0</v>
      </c>
      <c r="O51" s="599">
        <v>0</v>
      </c>
      <c r="P51" s="599">
        <v>0</v>
      </c>
      <c r="Q51" s="599">
        <v>0</v>
      </c>
      <c r="R51" s="599">
        <v>0</v>
      </c>
      <c r="S51" s="599">
        <v>0</v>
      </c>
      <c r="T51" s="599">
        <v>0</v>
      </c>
      <c r="U51" s="599">
        <v>0</v>
      </c>
      <c r="V51" s="599">
        <v>0</v>
      </c>
      <c r="W51" s="599">
        <v>0</v>
      </c>
      <c r="X51" s="599">
        <v>0</v>
      </c>
      <c r="Y51" s="599">
        <v>0</v>
      </c>
      <c r="Z51" s="599">
        <v>0</v>
      </c>
      <c r="AA51" s="599">
        <v>0</v>
      </c>
      <c r="AB51" s="599">
        <v>0</v>
      </c>
      <c r="AC51" s="599">
        <v>0</v>
      </c>
      <c r="AD51" s="599">
        <v>0</v>
      </c>
      <c r="AE51" s="599">
        <v>0</v>
      </c>
    </row>
    <row r="52" spans="1:31">
      <c r="A52" s="598" t="s">
        <v>782</v>
      </c>
      <c r="B52" s="599">
        <v>0</v>
      </c>
      <c r="C52" s="599">
        <v>0</v>
      </c>
      <c r="D52" s="599">
        <v>0</v>
      </c>
      <c r="E52" s="599">
        <v>0</v>
      </c>
      <c r="F52" s="599">
        <v>0</v>
      </c>
      <c r="G52" s="599">
        <v>0</v>
      </c>
      <c r="H52" s="599">
        <v>0</v>
      </c>
      <c r="I52" s="599">
        <v>0</v>
      </c>
      <c r="J52" s="599">
        <v>0</v>
      </c>
      <c r="K52" s="599">
        <v>0</v>
      </c>
      <c r="L52" s="599">
        <v>0</v>
      </c>
      <c r="M52" s="599">
        <v>0</v>
      </c>
      <c r="N52" s="599">
        <v>0</v>
      </c>
      <c r="O52" s="599">
        <v>0</v>
      </c>
      <c r="P52" s="599">
        <v>0</v>
      </c>
      <c r="Q52" s="599">
        <v>0</v>
      </c>
      <c r="R52" s="599">
        <v>0</v>
      </c>
      <c r="S52" s="599">
        <v>0</v>
      </c>
      <c r="T52" s="599">
        <v>0</v>
      </c>
      <c r="U52" s="599">
        <v>0</v>
      </c>
      <c r="V52" s="599">
        <v>0</v>
      </c>
      <c r="W52" s="599">
        <v>0</v>
      </c>
      <c r="X52" s="599">
        <v>0</v>
      </c>
      <c r="Y52" s="599">
        <v>0</v>
      </c>
      <c r="Z52" s="599">
        <v>0</v>
      </c>
      <c r="AA52" s="599">
        <v>0</v>
      </c>
      <c r="AB52" s="599">
        <v>0</v>
      </c>
      <c r="AC52" s="599">
        <v>0</v>
      </c>
      <c r="AD52" s="599">
        <v>0</v>
      </c>
      <c r="AE52" s="599">
        <v>0</v>
      </c>
    </row>
    <row r="53" spans="1:31">
      <c r="A53" s="598" t="s">
        <v>783</v>
      </c>
      <c r="B53" s="599">
        <v>75700000000</v>
      </c>
      <c r="C53" s="599">
        <v>63100000000</v>
      </c>
      <c r="D53" s="599">
        <v>23900000000</v>
      </c>
      <c r="E53" s="599">
        <v>28100000000</v>
      </c>
      <c r="F53" s="599">
        <v>8500000000</v>
      </c>
      <c r="G53" s="599">
        <v>3400000000</v>
      </c>
      <c r="H53" s="599">
        <v>5000000000</v>
      </c>
      <c r="I53" s="599">
        <v>5000000000</v>
      </c>
      <c r="J53" s="599">
        <v>4993742980</v>
      </c>
      <c r="K53" s="599">
        <v>4993610865</v>
      </c>
      <c r="L53" s="599">
        <v>4995424010</v>
      </c>
      <c r="M53" s="599">
        <v>4995323669</v>
      </c>
      <c r="N53" s="599">
        <v>4995368276</v>
      </c>
      <c r="O53" s="599">
        <v>3996280531</v>
      </c>
      <c r="P53" s="599">
        <v>3996117510</v>
      </c>
      <c r="Q53" s="599">
        <v>1998003654</v>
      </c>
      <c r="R53" s="599">
        <v>1997899701</v>
      </c>
      <c r="S53" s="599">
        <v>0</v>
      </c>
      <c r="T53" s="599">
        <v>0</v>
      </c>
      <c r="U53" s="599">
        <v>0</v>
      </c>
      <c r="V53" s="599">
        <v>0</v>
      </c>
      <c r="W53" s="599">
        <v>0</v>
      </c>
      <c r="X53" s="599">
        <v>0</v>
      </c>
      <c r="Y53" s="599">
        <v>0</v>
      </c>
      <c r="Z53" s="599">
        <v>0</v>
      </c>
      <c r="AA53" s="599">
        <v>0</v>
      </c>
      <c r="AB53" s="599">
        <v>0</v>
      </c>
      <c r="AC53" s="599">
        <v>0</v>
      </c>
      <c r="AD53" s="599">
        <v>0</v>
      </c>
      <c r="AE53" s="599">
        <v>0</v>
      </c>
    </row>
    <row r="54" spans="1:31">
      <c r="A54" s="598" t="s">
        <v>784</v>
      </c>
      <c r="B54" s="599">
        <v>0</v>
      </c>
      <c r="C54" s="599">
        <v>0</v>
      </c>
      <c r="D54" s="599">
        <v>0</v>
      </c>
      <c r="E54" s="599">
        <v>0</v>
      </c>
      <c r="F54" s="599">
        <v>0</v>
      </c>
      <c r="G54" s="599">
        <v>0</v>
      </c>
      <c r="H54" s="599">
        <v>0</v>
      </c>
      <c r="I54" s="599">
        <v>0</v>
      </c>
      <c r="J54" s="599">
        <v>0</v>
      </c>
      <c r="K54" s="599">
        <v>0</v>
      </c>
      <c r="L54" s="599">
        <v>0</v>
      </c>
      <c r="M54" s="599">
        <v>0</v>
      </c>
      <c r="N54" s="599">
        <v>0</v>
      </c>
      <c r="O54" s="599">
        <v>0</v>
      </c>
      <c r="P54" s="599">
        <v>0</v>
      </c>
      <c r="Q54" s="599">
        <v>0</v>
      </c>
      <c r="R54" s="599">
        <v>0</v>
      </c>
      <c r="S54" s="599">
        <v>0</v>
      </c>
      <c r="T54" s="599">
        <v>0</v>
      </c>
      <c r="U54" s="599">
        <v>0</v>
      </c>
      <c r="V54" s="599">
        <v>0</v>
      </c>
      <c r="W54" s="599">
        <v>0</v>
      </c>
      <c r="X54" s="599">
        <v>0</v>
      </c>
      <c r="Y54" s="599">
        <v>0</v>
      </c>
      <c r="Z54" s="599">
        <v>0</v>
      </c>
      <c r="AA54" s="599">
        <v>0</v>
      </c>
      <c r="AB54" s="599">
        <v>0</v>
      </c>
      <c r="AC54" s="599">
        <v>0</v>
      </c>
      <c r="AD54" s="599">
        <v>0</v>
      </c>
      <c r="AE54" s="599">
        <v>0</v>
      </c>
    </row>
    <row r="55" spans="1:31">
      <c r="A55" s="598" t="s">
        <v>785</v>
      </c>
      <c r="B55" s="599">
        <v>-309612068</v>
      </c>
      <c r="C55" s="599">
        <v>-228998961</v>
      </c>
      <c r="D55" s="599">
        <v>-91677104</v>
      </c>
      <c r="E55" s="599">
        <v>-90452099</v>
      </c>
      <c r="F55" s="599">
        <v>-40854593</v>
      </c>
      <c r="G55" s="599">
        <v>-34361199</v>
      </c>
      <c r="H55" s="599">
        <v>-6348816</v>
      </c>
      <c r="I55" s="599">
        <v>-5541918</v>
      </c>
      <c r="J55" s="599">
        <v>0</v>
      </c>
      <c r="K55" s="599">
        <v>0</v>
      </c>
      <c r="L55" s="599">
        <v>0</v>
      </c>
      <c r="M55" s="599">
        <v>0</v>
      </c>
      <c r="N55" s="599">
        <v>0</v>
      </c>
      <c r="O55" s="599">
        <v>0</v>
      </c>
      <c r="P55" s="599">
        <v>0</v>
      </c>
      <c r="Q55" s="599">
        <v>0</v>
      </c>
      <c r="R55" s="599">
        <v>0</v>
      </c>
      <c r="S55" s="599">
        <v>0</v>
      </c>
      <c r="T55" s="599">
        <v>0</v>
      </c>
      <c r="U55" s="599">
        <v>0</v>
      </c>
      <c r="V55" s="599">
        <v>0</v>
      </c>
      <c r="W55" s="599">
        <v>0</v>
      </c>
      <c r="X55" s="599">
        <v>0</v>
      </c>
      <c r="Y55" s="599">
        <v>0</v>
      </c>
      <c r="Z55" s="599">
        <v>0</v>
      </c>
      <c r="AA55" s="599">
        <v>0</v>
      </c>
      <c r="AB55" s="599">
        <v>0</v>
      </c>
      <c r="AC55" s="599">
        <v>0</v>
      </c>
      <c r="AD55" s="599">
        <v>0</v>
      </c>
      <c r="AE55" s="599">
        <v>0</v>
      </c>
    </row>
    <row r="56" spans="1:31">
      <c r="A56" s="596" t="s">
        <v>786</v>
      </c>
      <c r="B56" s="597">
        <v>409419956365</v>
      </c>
      <c r="C56" s="597">
        <v>355429396918</v>
      </c>
      <c r="D56" s="597">
        <v>307458445589</v>
      </c>
      <c r="E56" s="597">
        <v>260006033800</v>
      </c>
      <c r="F56" s="597">
        <v>217896217942</v>
      </c>
      <c r="G56" s="597">
        <v>1016968241035</v>
      </c>
      <c r="H56" s="597">
        <v>1064891720191</v>
      </c>
      <c r="I56" s="597">
        <v>1107606416060</v>
      </c>
      <c r="J56" s="597">
        <v>1156157378410</v>
      </c>
      <c r="K56" s="597">
        <v>1182847227710</v>
      </c>
      <c r="L56" s="597">
        <v>1202011387889</v>
      </c>
      <c r="M56" s="597">
        <v>1211786123164</v>
      </c>
      <c r="N56" s="597">
        <v>1220644104546</v>
      </c>
      <c r="O56" s="597">
        <v>1258825029699</v>
      </c>
      <c r="P56" s="597">
        <v>1289070138794</v>
      </c>
      <c r="Q56" s="597">
        <v>1309898615733</v>
      </c>
      <c r="R56" s="597">
        <v>1328222615157</v>
      </c>
      <c r="S56" s="597">
        <v>1289135628056</v>
      </c>
      <c r="T56" s="597">
        <v>1278355332986</v>
      </c>
      <c r="U56" s="597">
        <v>1300298950498</v>
      </c>
      <c r="V56" s="597">
        <v>1356253155510</v>
      </c>
      <c r="W56" s="597">
        <v>1466823585026</v>
      </c>
      <c r="X56" s="597">
        <v>1510805568946</v>
      </c>
      <c r="Y56" s="597">
        <v>1559536485717</v>
      </c>
      <c r="Z56" s="597">
        <v>1629349910510</v>
      </c>
      <c r="AA56" s="597">
        <v>1723900140611</v>
      </c>
      <c r="AB56" s="597">
        <v>1798985530121</v>
      </c>
      <c r="AC56" s="597">
        <v>1746272204897</v>
      </c>
      <c r="AD56" s="597">
        <v>1688268517167</v>
      </c>
      <c r="AE56" s="597">
        <v>1668173489998</v>
      </c>
    </row>
    <row r="57" spans="1:31">
      <c r="A57" s="598" t="s">
        <v>787</v>
      </c>
      <c r="B57" s="599">
        <v>408472353385</v>
      </c>
      <c r="C57" s="599">
        <v>355429396918</v>
      </c>
      <c r="D57" s="599">
        <v>307458445589</v>
      </c>
      <c r="E57" s="599">
        <v>260006033800</v>
      </c>
      <c r="F57" s="599">
        <v>217896217942</v>
      </c>
      <c r="G57" s="599">
        <v>944509816555</v>
      </c>
      <c r="H57" s="599">
        <v>969395061106</v>
      </c>
      <c r="I57" s="599">
        <v>983732540470</v>
      </c>
      <c r="J57" s="599">
        <v>995970307754</v>
      </c>
      <c r="K57" s="599">
        <v>995990568889</v>
      </c>
      <c r="L57" s="599">
        <v>989879908443</v>
      </c>
      <c r="M57" s="599">
        <v>984908241315</v>
      </c>
      <c r="N57" s="599">
        <v>983981867224</v>
      </c>
      <c r="O57" s="599">
        <v>994217298246</v>
      </c>
      <c r="P57" s="599">
        <v>1006882755702</v>
      </c>
      <c r="Q57" s="599">
        <v>1004111634991</v>
      </c>
      <c r="R57" s="599">
        <v>1003650052779</v>
      </c>
      <c r="S57" s="599">
        <v>946033892970</v>
      </c>
      <c r="T57" s="599">
        <v>924621769703</v>
      </c>
      <c r="U57" s="599">
        <v>908347382458</v>
      </c>
      <c r="V57" s="599">
        <v>932543134671</v>
      </c>
      <c r="W57" s="599">
        <v>998332155482</v>
      </c>
      <c r="X57" s="599">
        <v>1013698377504</v>
      </c>
      <c r="Y57" s="599">
        <v>1038023420691</v>
      </c>
      <c r="Z57" s="599">
        <v>1066818217070</v>
      </c>
      <c r="AA57" s="599">
        <v>1109815909823</v>
      </c>
      <c r="AB57" s="599">
        <v>1149597507399</v>
      </c>
      <c r="AC57" s="599">
        <v>1095828979211</v>
      </c>
      <c r="AD57" s="599">
        <v>1036713737380</v>
      </c>
      <c r="AE57" s="599">
        <v>1004043737740</v>
      </c>
    </row>
    <row r="58" spans="1:31">
      <c r="A58" s="598" t="s">
        <v>788</v>
      </c>
      <c r="B58" s="599">
        <v>0</v>
      </c>
      <c r="C58" s="599">
        <v>0</v>
      </c>
      <c r="D58" s="599">
        <v>0</v>
      </c>
      <c r="E58" s="599">
        <v>0</v>
      </c>
      <c r="F58" s="599">
        <v>0</v>
      </c>
      <c r="G58" s="599">
        <v>2733549773</v>
      </c>
      <c r="H58" s="599">
        <v>1184634134</v>
      </c>
      <c r="I58" s="599">
        <v>1935256448</v>
      </c>
      <c r="J58" s="599">
        <v>1732547608</v>
      </c>
      <c r="K58" s="599">
        <v>2028402845</v>
      </c>
      <c r="L58" s="599">
        <v>1724871671</v>
      </c>
      <c r="M58" s="599">
        <v>1464110031</v>
      </c>
      <c r="N58" s="599">
        <v>2015654251</v>
      </c>
      <c r="O58" s="599">
        <v>1907877723</v>
      </c>
      <c r="P58" s="599">
        <v>1815204728</v>
      </c>
      <c r="Q58" s="599">
        <v>5289150713</v>
      </c>
      <c r="R58" s="599">
        <v>4125464359</v>
      </c>
      <c r="S58" s="599">
        <v>1182445769</v>
      </c>
      <c r="T58" s="599">
        <v>2443116257</v>
      </c>
      <c r="U58" s="599">
        <v>5277353209</v>
      </c>
      <c r="V58" s="599">
        <v>6210505802</v>
      </c>
      <c r="W58" s="599">
        <v>3989690529</v>
      </c>
      <c r="X58" s="599">
        <v>4398654136</v>
      </c>
      <c r="Y58" s="599">
        <v>4631643175</v>
      </c>
      <c r="Z58" s="599">
        <v>5647133286</v>
      </c>
      <c r="AA58" s="599">
        <v>5903407757</v>
      </c>
      <c r="AB58" s="599">
        <v>9029836381</v>
      </c>
      <c r="AC58" s="599">
        <v>4357727570</v>
      </c>
      <c r="AD58" s="599">
        <v>8924531595</v>
      </c>
      <c r="AE58" s="599">
        <v>14621709566</v>
      </c>
    </row>
    <row r="59" spans="1:31">
      <c r="A59" s="598" t="s">
        <v>789</v>
      </c>
      <c r="B59" s="599">
        <v>947602980</v>
      </c>
      <c r="C59" s="599">
        <v>0</v>
      </c>
      <c r="D59" s="599">
        <v>0</v>
      </c>
      <c r="E59" s="599">
        <v>0</v>
      </c>
      <c r="F59" s="599">
        <v>0</v>
      </c>
      <c r="G59" s="599">
        <v>69724874707</v>
      </c>
      <c r="H59" s="599">
        <v>94312024951</v>
      </c>
      <c r="I59" s="599">
        <v>121938619142</v>
      </c>
      <c r="J59" s="599">
        <v>158454523048</v>
      </c>
      <c r="K59" s="599">
        <v>184828255976</v>
      </c>
      <c r="L59" s="599">
        <v>210406607775</v>
      </c>
      <c r="M59" s="599">
        <v>225413771818</v>
      </c>
      <c r="N59" s="599">
        <v>234646583071</v>
      </c>
      <c r="O59" s="599">
        <v>262699853730</v>
      </c>
      <c r="P59" s="599">
        <v>280372178364</v>
      </c>
      <c r="Q59" s="599">
        <v>300497830029</v>
      </c>
      <c r="R59" s="599">
        <v>320447098019</v>
      </c>
      <c r="S59" s="599">
        <v>341919289317</v>
      </c>
      <c r="T59" s="599">
        <v>351290447026</v>
      </c>
      <c r="U59" s="599">
        <v>386674214831</v>
      </c>
      <c r="V59" s="599">
        <v>417499515037</v>
      </c>
      <c r="W59" s="599">
        <v>464501739015</v>
      </c>
      <c r="X59" s="599">
        <v>492708537306</v>
      </c>
      <c r="Y59" s="599">
        <v>516881421851</v>
      </c>
      <c r="Z59" s="599">
        <v>556884560154</v>
      </c>
      <c r="AA59" s="599">
        <v>608180823031</v>
      </c>
      <c r="AB59" s="599">
        <v>640358186341</v>
      </c>
      <c r="AC59" s="599">
        <v>646085498116</v>
      </c>
      <c r="AD59" s="599">
        <v>642630248192</v>
      </c>
      <c r="AE59" s="599">
        <v>649508042692</v>
      </c>
    </row>
    <row r="60" spans="1:31">
      <c r="A60" s="598" t="s">
        <v>790</v>
      </c>
      <c r="B60" s="599">
        <v>0</v>
      </c>
      <c r="C60" s="599">
        <v>0</v>
      </c>
      <c r="D60" s="599">
        <v>0</v>
      </c>
      <c r="E60" s="599">
        <v>0</v>
      </c>
      <c r="F60" s="599">
        <v>0</v>
      </c>
      <c r="G60" s="599">
        <v>0</v>
      </c>
      <c r="H60" s="599">
        <v>0</v>
      </c>
      <c r="I60" s="599">
        <v>0</v>
      </c>
      <c r="J60" s="599">
        <v>0</v>
      </c>
      <c r="K60" s="599">
        <v>0</v>
      </c>
      <c r="L60" s="599">
        <v>0</v>
      </c>
      <c r="M60" s="599">
        <v>0</v>
      </c>
      <c r="N60" s="599">
        <v>0</v>
      </c>
      <c r="O60" s="599">
        <v>0</v>
      </c>
      <c r="P60" s="599">
        <v>0</v>
      </c>
      <c r="Q60" s="599">
        <v>0</v>
      </c>
      <c r="R60" s="599">
        <v>0</v>
      </c>
      <c r="S60" s="599">
        <v>0</v>
      </c>
      <c r="T60" s="599">
        <v>0</v>
      </c>
      <c r="U60" s="599">
        <v>0</v>
      </c>
      <c r="V60" s="599">
        <v>0</v>
      </c>
      <c r="W60" s="599">
        <v>0</v>
      </c>
      <c r="X60" s="599">
        <v>0</v>
      </c>
      <c r="Y60" s="599">
        <v>0</v>
      </c>
      <c r="Z60" s="599">
        <v>0</v>
      </c>
      <c r="AA60" s="599">
        <v>0</v>
      </c>
      <c r="AB60" s="599">
        <v>0</v>
      </c>
      <c r="AC60" s="599">
        <v>0</v>
      </c>
      <c r="AD60" s="599">
        <v>0</v>
      </c>
      <c r="AE60" s="599">
        <v>0</v>
      </c>
    </row>
    <row r="61" spans="1:31">
      <c r="A61" s="596" t="s">
        <v>791</v>
      </c>
      <c r="B61" s="597">
        <v>99656270473</v>
      </c>
      <c r="C61" s="597">
        <v>100268480324</v>
      </c>
      <c r="D61" s="597">
        <v>99767383059</v>
      </c>
      <c r="E61" s="597">
        <v>99645668969</v>
      </c>
      <c r="F61" s="597">
        <v>96361273600</v>
      </c>
      <c r="G61" s="597">
        <v>100080430335</v>
      </c>
      <c r="H61" s="597">
        <v>91201100664</v>
      </c>
      <c r="I61" s="597">
        <v>98193071321</v>
      </c>
      <c r="J61" s="597">
        <v>97095384919</v>
      </c>
      <c r="K61" s="597">
        <v>96386698128</v>
      </c>
      <c r="L61" s="597">
        <v>95089232138</v>
      </c>
      <c r="M61" s="597">
        <v>93967367681</v>
      </c>
      <c r="N61" s="597">
        <v>115940259796</v>
      </c>
      <c r="O61" s="597">
        <v>47933961218</v>
      </c>
      <c r="P61" s="597">
        <v>46875544608</v>
      </c>
      <c r="Q61" s="597">
        <v>46831735852</v>
      </c>
      <c r="R61" s="597">
        <v>47789531109</v>
      </c>
      <c r="S61" s="597">
        <v>44812777036</v>
      </c>
      <c r="T61" s="597">
        <v>41751667843</v>
      </c>
      <c r="U61" s="597">
        <v>43119385624</v>
      </c>
      <c r="V61" s="597">
        <v>42118347560</v>
      </c>
      <c r="W61" s="597">
        <v>36880640263</v>
      </c>
      <c r="X61" s="597">
        <v>38965897134</v>
      </c>
      <c r="Y61" s="597">
        <v>37914345894</v>
      </c>
      <c r="Z61" s="597">
        <v>34780245927</v>
      </c>
      <c r="AA61" s="597">
        <v>38095170341</v>
      </c>
      <c r="AB61" s="597">
        <v>35104923779</v>
      </c>
      <c r="AC61" s="597">
        <v>31561529597</v>
      </c>
      <c r="AD61" s="597">
        <v>30015706815</v>
      </c>
      <c r="AE61" s="597">
        <v>27248329221</v>
      </c>
    </row>
    <row r="62" spans="1:31">
      <c r="A62" s="598" t="s">
        <v>792</v>
      </c>
      <c r="B62" s="599">
        <v>164322170245</v>
      </c>
      <c r="C62" s="599">
        <v>163841129767</v>
      </c>
      <c r="D62" s="599">
        <v>164762309497</v>
      </c>
      <c r="E62" s="599">
        <v>159509964303</v>
      </c>
      <c r="F62" s="599">
        <v>156618932011</v>
      </c>
      <c r="G62" s="599">
        <v>145777325134</v>
      </c>
      <c r="H62" s="599">
        <v>145996660933</v>
      </c>
      <c r="I62" s="599">
        <v>147319279183</v>
      </c>
      <c r="J62" s="599">
        <v>147849680492</v>
      </c>
      <c r="K62" s="599">
        <v>148766522868</v>
      </c>
      <c r="L62" s="599">
        <v>148985802590</v>
      </c>
      <c r="M62" s="599">
        <v>149316316332</v>
      </c>
      <c r="N62" s="599">
        <v>174574104500</v>
      </c>
      <c r="O62" s="599">
        <v>86679482816</v>
      </c>
      <c r="P62" s="599">
        <v>88887668403</v>
      </c>
      <c r="Q62" s="599">
        <v>92060316984</v>
      </c>
      <c r="R62" s="599">
        <v>94325169839</v>
      </c>
      <c r="S62" s="599">
        <v>91087569691</v>
      </c>
      <c r="T62" s="599">
        <v>91480792389</v>
      </c>
      <c r="U62" s="599">
        <v>95555498509</v>
      </c>
      <c r="V62" s="599">
        <v>98159829459</v>
      </c>
      <c r="W62" s="599">
        <v>95212497615</v>
      </c>
      <c r="X62" s="599">
        <v>100119580093</v>
      </c>
      <c r="Y62" s="599">
        <v>92339885693</v>
      </c>
      <c r="Z62" s="599">
        <v>92462533729</v>
      </c>
      <c r="AA62" s="599">
        <v>98195988249</v>
      </c>
      <c r="AB62" s="599">
        <v>99157213967</v>
      </c>
      <c r="AC62" s="599">
        <v>98863869540</v>
      </c>
      <c r="AD62" s="599">
        <v>97824506836</v>
      </c>
      <c r="AE62" s="599">
        <v>98710735072</v>
      </c>
    </row>
    <row r="63" spans="1:31">
      <c r="A63" s="598" t="s">
        <v>793</v>
      </c>
      <c r="B63" s="599">
        <v>-64665899772</v>
      </c>
      <c r="C63" s="599">
        <v>-63572649443</v>
      </c>
      <c r="D63" s="599">
        <v>-64994926438</v>
      </c>
      <c r="E63" s="599">
        <v>-59864295334</v>
      </c>
      <c r="F63" s="599">
        <v>-60257658411</v>
      </c>
      <c r="G63" s="599">
        <v>-45696894799</v>
      </c>
      <c r="H63" s="599">
        <v>-54795560269</v>
      </c>
      <c r="I63" s="599">
        <v>-49126207862</v>
      </c>
      <c r="J63" s="599">
        <v>-50754295573</v>
      </c>
      <c r="K63" s="599">
        <v>-52379824740</v>
      </c>
      <c r="L63" s="599">
        <v>-53896570452</v>
      </c>
      <c r="M63" s="599">
        <v>-55348948651</v>
      </c>
      <c r="N63" s="599">
        <v>-58633844704</v>
      </c>
      <c r="O63" s="599">
        <v>-38745521598</v>
      </c>
      <c r="P63" s="599">
        <v>-42012123795</v>
      </c>
      <c r="Q63" s="599">
        <v>-45228581132</v>
      </c>
      <c r="R63" s="599">
        <v>-46535638730</v>
      </c>
      <c r="S63" s="599">
        <v>-46274792655</v>
      </c>
      <c r="T63" s="599">
        <v>-49729124546</v>
      </c>
      <c r="U63" s="599">
        <v>-52436112885</v>
      </c>
      <c r="V63" s="599">
        <v>-56041481899</v>
      </c>
      <c r="W63" s="599">
        <v>-58331857352</v>
      </c>
      <c r="X63" s="599">
        <v>-61153682959</v>
      </c>
      <c r="Y63" s="599">
        <v>-54425539799</v>
      </c>
      <c r="Z63" s="599">
        <v>-57682287802</v>
      </c>
      <c r="AA63" s="599">
        <v>-60100817908</v>
      </c>
      <c r="AB63" s="599">
        <v>-64052290188</v>
      </c>
      <c r="AC63" s="599">
        <v>-67302339943</v>
      </c>
      <c r="AD63" s="599">
        <v>-67808800021</v>
      </c>
      <c r="AE63" s="599">
        <v>-71462405851</v>
      </c>
    </row>
    <row r="64" spans="1:31">
      <c r="A64" s="598" t="s">
        <v>794</v>
      </c>
      <c r="B64" s="599">
        <v>0</v>
      </c>
      <c r="C64" s="599">
        <v>0</v>
      </c>
      <c r="D64" s="599">
        <v>0</v>
      </c>
      <c r="E64" s="599">
        <v>0</v>
      </c>
      <c r="F64" s="599">
        <v>0</v>
      </c>
      <c r="G64" s="599">
        <v>0</v>
      </c>
      <c r="H64" s="599">
        <v>0</v>
      </c>
      <c r="I64" s="599">
        <v>0</v>
      </c>
      <c r="J64" s="599">
        <v>0</v>
      </c>
      <c r="K64" s="599">
        <v>0</v>
      </c>
      <c r="L64" s="599">
        <v>0</v>
      </c>
      <c r="M64" s="599">
        <v>0</v>
      </c>
      <c r="N64" s="599">
        <v>0</v>
      </c>
      <c r="O64" s="599">
        <v>0</v>
      </c>
      <c r="P64" s="599">
        <v>0</v>
      </c>
      <c r="Q64" s="599">
        <v>0</v>
      </c>
      <c r="R64" s="599">
        <v>0</v>
      </c>
      <c r="S64" s="599">
        <v>0</v>
      </c>
      <c r="T64" s="599">
        <v>0</v>
      </c>
      <c r="U64" s="599">
        <v>0</v>
      </c>
      <c r="V64" s="599">
        <v>0</v>
      </c>
      <c r="W64" s="599">
        <v>0</v>
      </c>
      <c r="X64" s="599">
        <v>0</v>
      </c>
      <c r="Y64" s="599">
        <v>0</v>
      </c>
      <c r="Z64" s="599">
        <v>0</v>
      </c>
      <c r="AA64" s="599">
        <v>0</v>
      </c>
      <c r="AB64" s="599">
        <v>0</v>
      </c>
      <c r="AC64" s="599">
        <v>0</v>
      </c>
      <c r="AD64" s="599">
        <v>0</v>
      </c>
      <c r="AE64" s="599">
        <v>0</v>
      </c>
    </row>
    <row r="65" spans="1:31">
      <c r="A65" s="596" t="s">
        <v>795</v>
      </c>
      <c r="B65" s="597">
        <v>22612674119</v>
      </c>
      <c r="C65" s="597">
        <v>22513398864</v>
      </c>
      <c r="D65" s="597">
        <v>22414123611</v>
      </c>
      <c r="E65" s="597">
        <v>21163350787</v>
      </c>
      <c r="F65" s="597">
        <v>13408135746</v>
      </c>
      <c r="G65" s="597">
        <v>13350791704</v>
      </c>
      <c r="H65" s="597">
        <v>20789166324</v>
      </c>
      <c r="I65" s="597">
        <v>12620165508</v>
      </c>
      <c r="J65" s="597">
        <v>12208697674</v>
      </c>
      <c r="K65" s="597">
        <v>12154498516</v>
      </c>
      <c r="L65" s="597">
        <v>12100299364</v>
      </c>
      <c r="M65" s="597">
        <v>12046100209</v>
      </c>
      <c r="N65" s="597">
        <v>11991901053</v>
      </c>
      <c r="O65" s="597">
        <v>9604502296</v>
      </c>
      <c r="P65" s="597">
        <v>9554376933</v>
      </c>
      <c r="Q65" s="597">
        <v>9504251567</v>
      </c>
      <c r="R65" s="597">
        <v>9454126201</v>
      </c>
      <c r="S65" s="597">
        <v>9404000833</v>
      </c>
      <c r="T65" s="597">
        <v>9353875471</v>
      </c>
      <c r="U65" s="597">
        <v>6838529795</v>
      </c>
      <c r="V65" s="597">
        <v>6801714571</v>
      </c>
      <c r="W65" s="597">
        <v>3206117322</v>
      </c>
      <c r="X65" s="597">
        <v>143256961787</v>
      </c>
      <c r="Y65" s="597">
        <v>151170975556</v>
      </c>
      <c r="Z65" s="597">
        <v>150182065952</v>
      </c>
      <c r="AA65" s="597">
        <v>152437306413</v>
      </c>
      <c r="AB65" s="597">
        <v>504912782657</v>
      </c>
      <c r="AC65" s="597">
        <v>489024363393</v>
      </c>
      <c r="AD65" s="597">
        <v>501374459812</v>
      </c>
      <c r="AE65" s="597">
        <v>502167748072</v>
      </c>
    </row>
    <row r="66" spans="1:31">
      <c r="A66" s="598" t="s">
        <v>792</v>
      </c>
      <c r="B66" s="599">
        <v>29058579793</v>
      </c>
      <c r="C66" s="599">
        <v>29058579793</v>
      </c>
      <c r="D66" s="599">
        <v>29058579793</v>
      </c>
      <c r="E66" s="599">
        <v>27466208052</v>
      </c>
      <c r="F66" s="599">
        <v>17041306997</v>
      </c>
      <c r="G66" s="599">
        <v>17041306997</v>
      </c>
      <c r="H66" s="599">
        <v>17041306997</v>
      </c>
      <c r="I66" s="599">
        <v>16425368874</v>
      </c>
      <c r="J66" s="599">
        <v>15922187562</v>
      </c>
      <c r="K66" s="599">
        <v>15922187562</v>
      </c>
      <c r="L66" s="599">
        <v>15922187562</v>
      </c>
      <c r="M66" s="599">
        <v>15922187562</v>
      </c>
      <c r="N66" s="599">
        <v>15922187562</v>
      </c>
      <c r="O66" s="599">
        <v>13515659743</v>
      </c>
      <c r="P66" s="599">
        <v>13515659743</v>
      </c>
      <c r="Q66" s="599">
        <v>13515659743</v>
      </c>
      <c r="R66" s="599">
        <v>13515659743</v>
      </c>
      <c r="S66" s="599">
        <v>13515659743</v>
      </c>
      <c r="T66" s="599">
        <v>13515659743</v>
      </c>
      <c r="U66" s="599">
        <v>10026037041</v>
      </c>
      <c r="V66" s="599">
        <v>10026037041</v>
      </c>
      <c r="W66" s="599">
        <v>4888429059</v>
      </c>
      <c r="X66" s="599">
        <v>144002816035</v>
      </c>
      <c r="Y66" s="599">
        <v>152346685130</v>
      </c>
      <c r="Z66" s="599">
        <v>152346685130</v>
      </c>
      <c r="AA66" s="599">
        <v>155633777208</v>
      </c>
      <c r="AB66" s="599">
        <v>509964878351</v>
      </c>
      <c r="AC66" s="599">
        <v>499906260699</v>
      </c>
      <c r="AD66" s="599">
        <v>514247649149</v>
      </c>
      <c r="AE66" s="599">
        <v>515818486491</v>
      </c>
    </row>
    <row r="67" spans="1:31">
      <c r="A67" s="598" t="s">
        <v>793</v>
      </c>
      <c r="B67" s="599">
        <v>-6445905674</v>
      </c>
      <c r="C67" s="599">
        <v>-6545180929</v>
      </c>
      <c r="D67" s="599">
        <v>-6644456182</v>
      </c>
      <c r="E67" s="599">
        <v>-6302857265</v>
      </c>
      <c r="F67" s="599">
        <v>-3633171251</v>
      </c>
      <c r="G67" s="599">
        <v>-3690515293</v>
      </c>
      <c r="H67" s="599">
        <v>3747859327</v>
      </c>
      <c r="I67" s="599">
        <v>-3805203366</v>
      </c>
      <c r="J67" s="599">
        <v>-3713489888</v>
      </c>
      <c r="K67" s="599">
        <v>-3767689046</v>
      </c>
      <c r="L67" s="599">
        <v>-3821888198</v>
      </c>
      <c r="M67" s="599">
        <v>-3876087353</v>
      </c>
      <c r="N67" s="599">
        <v>-3930286509</v>
      </c>
      <c r="O67" s="599">
        <v>-3911157447</v>
      </c>
      <c r="P67" s="599">
        <v>-3961282810</v>
      </c>
      <c r="Q67" s="599">
        <v>-4011408176</v>
      </c>
      <c r="R67" s="599">
        <v>-4061533542</v>
      </c>
      <c r="S67" s="599">
        <v>-4111658910</v>
      </c>
      <c r="T67" s="599">
        <v>-4161784272</v>
      </c>
      <c r="U67" s="599">
        <v>-3187507246</v>
      </c>
      <c r="V67" s="599">
        <v>-3224322470</v>
      </c>
      <c r="W67" s="599">
        <v>-1682311737</v>
      </c>
      <c r="X67" s="599">
        <v>-745854248</v>
      </c>
      <c r="Y67" s="599">
        <v>-753825470</v>
      </c>
      <c r="Z67" s="599">
        <v>-1742735074</v>
      </c>
      <c r="AA67" s="599">
        <v>-2774586691</v>
      </c>
      <c r="AB67" s="599">
        <v>-4630211590</v>
      </c>
      <c r="AC67" s="599">
        <v>-6507843411</v>
      </c>
      <c r="AD67" s="599">
        <v>-8499135442</v>
      </c>
      <c r="AE67" s="599">
        <v>-9690568628</v>
      </c>
    </row>
    <row r="68" spans="1:31">
      <c r="A68" s="598" t="s">
        <v>794</v>
      </c>
      <c r="B68" s="599">
        <v>0</v>
      </c>
      <c r="C68" s="599">
        <v>0</v>
      </c>
      <c r="D68" s="599">
        <v>0</v>
      </c>
      <c r="E68" s="599">
        <v>0</v>
      </c>
      <c r="F68" s="599">
        <v>0</v>
      </c>
      <c r="G68" s="599">
        <v>0</v>
      </c>
      <c r="H68" s="599">
        <v>0</v>
      </c>
      <c r="I68" s="599">
        <v>0</v>
      </c>
      <c r="J68" s="599">
        <v>0</v>
      </c>
      <c r="K68" s="599">
        <v>0</v>
      </c>
      <c r="L68" s="599">
        <v>0</v>
      </c>
      <c r="M68" s="599">
        <v>0</v>
      </c>
      <c r="N68" s="599">
        <v>0</v>
      </c>
      <c r="O68" s="599">
        <v>0</v>
      </c>
      <c r="P68" s="599">
        <v>0</v>
      </c>
      <c r="Q68" s="599">
        <v>0</v>
      </c>
      <c r="R68" s="599">
        <v>0</v>
      </c>
      <c r="S68" s="599">
        <v>0</v>
      </c>
      <c r="T68" s="599">
        <v>0</v>
      </c>
      <c r="U68" s="599">
        <v>0</v>
      </c>
      <c r="V68" s="599">
        <v>0</v>
      </c>
      <c r="W68" s="599">
        <v>0</v>
      </c>
      <c r="X68" s="599">
        <v>0</v>
      </c>
      <c r="Y68" s="599">
        <v>-421884104</v>
      </c>
      <c r="Z68" s="599">
        <v>-421884104</v>
      </c>
      <c r="AA68" s="599">
        <v>-421884104</v>
      </c>
      <c r="AB68" s="599">
        <v>-421884104</v>
      </c>
      <c r="AC68" s="599">
        <v>-4374053895</v>
      </c>
      <c r="AD68" s="599">
        <v>-4374053895</v>
      </c>
      <c r="AE68" s="599">
        <v>-3960169791</v>
      </c>
    </row>
    <row r="69" spans="1:31">
      <c r="A69" s="596" t="s">
        <v>796</v>
      </c>
      <c r="B69" s="597">
        <v>39270118714</v>
      </c>
      <c r="C69" s="597">
        <v>38946621548</v>
      </c>
      <c r="D69" s="597">
        <v>37267573972</v>
      </c>
      <c r="E69" s="597">
        <v>35713934562</v>
      </c>
      <c r="F69" s="597">
        <v>32658740063</v>
      </c>
      <c r="G69" s="597">
        <v>35662641345</v>
      </c>
      <c r="H69" s="597">
        <v>35198108612</v>
      </c>
      <c r="I69" s="597">
        <v>35015128493</v>
      </c>
      <c r="J69" s="597">
        <v>34970107653</v>
      </c>
      <c r="K69" s="597">
        <v>35312175550</v>
      </c>
      <c r="L69" s="597">
        <v>35638192443</v>
      </c>
      <c r="M69" s="597">
        <v>35796484468</v>
      </c>
      <c r="N69" s="597">
        <v>36984390229</v>
      </c>
      <c r="O69" s="597">
        <v>36946106827</v>
      </c>
      <c r="P69" s="597">
        <v>36272466539</v>
      </c>
      <c r="Q69" s="597">
        <v>36495895181</v>
      </c>
      <c r="R69" s="597">
        <v>35627532295</v>
      </c>
      <c r="S69" s="597">
        <v>35366543311</v>
      </c>
      <c r="T69" s="597">
        <v>37108731163</v>
      </c>
      <c r="U69" s="597">
        <v>39657542349</v>
      </c>
      <c r="V69" s="597">
        <v>38826316165</v>
      </c>
      <c r="W69" s="597">
        <v>38257916552</v>
      </c>
      <c r="X69" s="597">
        <v>40391616386</v>
      </c>
      <c r="Y69" s="597">
        <v>40075686007</v>
      </c>
      <c r="Z69" s="597">
        <v>42376625083</v>
      </c>
      <c r="AA69" s="597">
        <v>43952248270</v>
      </c>
      <c r="AB69" s="597">
        <v>54201152242</v>
      </c>
      <c r="AC69" s="597">
        <v>53499737331</v>
      </c>
      <c r="AD69" s="597">
        <v>52624541076</v>
      </c>
      <c r="AE69" s="597">
        <v>51843284303</v>
      </c>
    </row>
    <row r="70" spans="1:31">
      <c r="A70" s="598" t="s">
        <v>797</v>
      </c>
      <c r="B70" s="599">
        <v>32355950905</v>
      </c>
      <c r="C70" s="599">
        <v>32189887905</v>
      </c>
      <c r="D70" s="599">
        <v>32048937905</v>
      </c>
      <c r="E70" s="599">
        <v>31907687905</v>
      </c>
      <c r="F70" s="599">
        <v>30533018705</v>
      </c>
      <c r="G70" s="599">
        <v>32100899155</v>
      </c>
      <c r="H70" s="599">
        <v>31735115820</v>
      </c>
      <c r="I70" s="599">
        <v>31692665820</v>
      </c>
      <c r="J70" s="599">
        <v>31725215820</v>
      </c>
      <c r="K70" s="599">
        <v>31682765820</v>
      </c>
      <c r="L70" s="599">
        <v>31640315820</v>
      </c>
      <c r="M70" s="599">
        <v>31597865820</v>
      </c>
      <c r="N70" s="599">
        <v>31292615820</v>
      </c>
      <c r="O70" s="599">
        <v>30769966240</v>
      </c>
      <c r="P70" s="599">
        <v>30727516240</v>
      </c>
      <c r="Q70" s="599">
        <v>30435815650</v>
      </c>
      <c r="R70" s="599">
        <v>30395460226</v>
      </c>
      <c r="S70" s="599">
        <v>30353010226</v>
      </c>
      <c r="T70" s="599">
        <v>30609410226</v>
      </c>
      <c r="U70" s="599">
        <v>30375838951</v>
      </c>
      <c r="V70" s="599">
        <v>30375838951</v>
      </c>
      <c r="W70" s="599">
        <v>30375838951</v>
      </c>
      <c r="X70" s="599">
        <v>30325838951</v>
      </c>
      <c r="Y70" s="599">
        <v>30325838951</v>
      </c>
      <c r="Z70" s="599">
        <v>32925838951</v>
      </c>
      <c r="AA70" s="599">
        <v>32983038951</v>
      </c>
      <c r="AB70" s="599">
        <v>43611838951</v>
      </c>
      <c r="AC70" s="599">
        <v>43613106151</v>
      </c>
      <c r="AD70" s="599">
        <v>43586386241</v>
      </c>
      <c r="AE70" s="599">
        <v>43586386241</v>
      </c>
    </row>
    <row r="71" spans="1:31">
      <c r="A71" s="598" t="s">
        <v>798</v>
      </c>
      <c r="B71" s="599">
        <v>11378792344</v>
      </c>
      <c r="C71" s="599">
        <v>10936358178</v>
      </c>
      <c r="D71" s="599">
        <v>9398260602</v>
      </c>
      <c r="E71" s="599">
        <v>7985871192</v>
      </c>
      <c r="F71" s="599">
        <v>6305345893</v>
      </c>
      <c r="G71" s="599">
        <v>7741366725</v>
      </c>
      <c r="H71" s="599">
        <v>7642617327</v>
      </c>
      <c r="I71" s="599">
        <v>7502087208</v>
      </c>
      <c r="J71" s="599">
        <v>7424516368</v>
      </c>
      <c r="K71" s="599">
        <v>7809034265</v>
      </c>
      <c r="L71" s="599">
        <v>8177501158</v>
      </c>
      <c r="M71" s="599">
        <v>8378243183</v>
      </c>
      <c r="N71" s="599">
        <v>9871398944</v>
      </c>
      <c r="O71" s="599">
        <v>10355765122</v>
      </c>
      <c r="P71" s="599">
        <v>9724574834</v>
      </c>
      <c r="Q71" s="599">
        <v>10239704066</v>
      </c>
      <c r="R71" s="599">
        <v>9411696604</v>
      </c>
      <c r="S71" s="599">
        <v>9193157620</v>
      </c>
      <c r="T71" s="599">
        <v>8612945472</v>
      </c>
      <c r="U71" s="599">
        <v>11277636658</v>
      </c>
      <c r="V71" s="599">
        <v>10446410474</v>
      </c>
      <c r="W71" s="599">
        <v>9878010861</v>
      </c>
      <c r="X71" s="599">
        <v>12061710695</v>
      </c>
      <c r="Y71" s="599">
        <v>11745780316</v>
      </c>
      <c r="Z71" s="599">
        <v>10820457622</v>
      </c>
      <c r="AA71" s="599">
        <v>12338880809</v>
      </c>
      <c r="AB71" s="599">
        <v>11958984781</v>
      </c>
      <c r="AC71" s="599">
        <v>11256302670</v>
      </c>
      <c r="AD71" s="599">
        <v>10407826325</v>
      </c>
      <c r="AE71" s="599">
        <v>9626569552</v>
      </c>
    </row>
    <row r="72" spans="1:31">
      <c r="A72" s="598" t="s">
        <v>799</v>
      </c>
      <c r="B72" s="599">
        <v>-4464624535</v>
      </c>
      <c r="C72" s="599">
        <v>-4179624535</v>
      </c>
      <c r="D72" s="599">
        <v>-4179624535</v>
      </c>
      <c r="E72" s="599">
        <v>-4179624535</v>
      </c>
      <c r="F72" s="599">
        <v>-4179624535</v>
      </c>
      <c r="G72" s="599">
        <v>-4179624535</v>
      </c>
      <c r="H72" s="599">
        <v>-4179624535</v>
      </c>
      <c r="I72" s="599">
        <v>-4179624535</v>
      </c>
      <c r="J72" s="599">
        <v>-4179624535</v>
      </c>
      <c r="K72" s="599">
        <v>-4179624535</v>
      </c>
      <c r="L72" s="599">
        <v>-4179624535</v>
      </c>
      <c r="M72" s="599">
        <v>-4179624535</v>
      </c>
      <c r="N72" s="599">
        <v>-4179624535</v>
      </c>
      <c r="O72" s="599">
        <v>-4179624535</v>
      </c>
      <c r="P72" s="599">
        <v>-4179624535</v>
      </c>
      <c r="Q72" s="599">
        <v>-4179624535</v>
      </c>
      <c r="R72" s="599">
        <v>-4179624535</v>
      </c>
      <c r="S72" s="599">
        <v>-4179624535</v>
      </c>
      <c r="T72" s="599">
        <v>-2113624535</v>
      </c>
      <c r="U72" s="599">
        <v>-1995933260</v>
      </c>
      <c r="V72" s="599">
        <v>-1995933260</v>
      </c>
      <c r="W72" s="599">
        <v>-1995933260</v>
      </c>
      <c r="X72" s="599">
        <v>-1995933260</v>
      </c>
      <c r="Y72" s="599">
        <v>-1995933260</v>
      </c>
      <c r="Z72" s="599">
        <v>-1369671490</v>
      </c>
      <c r="AA72" s="599">
        <v>-1369671490</v>
      </c>
      <c r="AB72" s="599">
        <v>-1369671490</v>
      </c>
      <c r="AC72" s="599">
        <v>-1369671490</v>
      </c>
      <c r="AD72" s="599">
        <v>-1369671490</v>
      </c>
      <c r="AE72" s="599">
        <v>-1369671490</v>
      </c>
    </row>
    <row r="73" spans="1:31">
      <c r="A73" s="596" t="s">
        <v>800</v>
      </c>
      <c r="B73" s="597">
        <v>0</v>
      </c>
      <c r="C73" s="597">
        <v>0</v>
      </c>
      <c r="D73" s="597">
        <v>0</v>
      </c>
      <c r="E73" s="597">
        <v>0</v>
      </c>
      <c r="F73" s="597">
        <v>0</v>
      </c>
      <c r="G73" s="597">
        <v>0</v>
      </c>
      <c r="H73" s="597">
        <v>0</v>
      </c>
      <c r="I73" s="597">
        <v>0</v>
      </c>
      <c r="J73" s="597">
        <v>0</v>
      </c>
      <c r="K73" s="597">
        <v>0</v>
      </c>
      <c r="L73" s="597">
        <v>0</v>
      </c>
      <c r="M73" s="597">
        <v>0</v>
      </c>
      <c r="N73" s="597">
        <v>0</v>
      </c>
      <c r="O73" s="597">
        <v>0</v>
      </c>
      <c r="P73" s="597">
        <v>0</v>
      </c>
      <c r="Q73" s="597">
        <v>127097420</v>
      </c>
      <c r="R73" s="597">
        <v>0</v>
      </c>
      <c r="S73" s="597">
        <v>0</v>
      </c>
      <c r="T73" s="597">
        <v>0</v>
      </c>
      <c r="U73" s="597">
        <v>0</v>
      </c>
      <c r="V73" s="597">
        <v>0</v>
      </c>
      <c r="W73" s="597">
        <v>0</v>
      </c>
      <c r="X73" s="597">
        <v>0</v>
      </c>
      <c r="Y73" s="597">
        <v>87429393</v>
      </c>
      <c r="Z73" s="597">
        <v>0</v>
      </c>
      <c r="AA73" s="597">
        <v>0</v>
      </c>
      <c r="AB73" s="597">
        <v>0</v>
      </c>
      <c r="AC73" s="597">
        <v>2866858512</v>
      </c>
      <c r="AD73" s="597">
        <v>0</v>
      </c>
      <c r="AE73" s="597">
        <v>0</v>
      </c>
    </row>
    <row r="74" spans="1:31">
      <c r="A74" s="598" t="s">
        <v>801</v>
      </c>
      <c r="B74" s="599">
        <v>0</v>
      </c>
      <c r="C74" s="599">
        <v>0</v>
      </c>
      <c r="D74" s="599">
        <v>0</v>
      </c>
      <c r="E74" s="599">
        <v>0</v>
      </c>
      <c r="F74" s="599">
        <v>0</v>
      </c>
      <c r="G74" s="599">
        <v>0</v>
      </c>
      <c r="H74" s="599">
        <v>0</v>
      </c>
      <c r="I74" s="599">
        <v>0</v>
      </c>
      <c r="J74" s="599">
        <v>0</v>
      </c>
      <c r="K74" s="599">
        <v>0</v>
      </c>
      <c r="L74" s="599">
        <v>0</v>
      </c>
      <c r="M74" s="599">
        <v>0</v>
      </c>
      <c r="N74" s="599">
        <v>0</v>
      </c>
      <c r="O74" s="599">
        <v>0</v>
      </c>
      <c r="P74" s="599">
        <v>0</v>
      </c>
      <c r="Q74" s="599">
        <v>127097420</v>
      </c>
      <c r="R74" s="599">
        <v>0</v>
      </c>
      <c r="S74" s="599">
        <v>0</v>
      </c>
      <c r="T74" s="599">
        <v>0</v>
      </c>
      <c r="U74" s="599">
        <v>0</v>
      </c>
      <c r="V74" s="599">
        <v>0</v>
      </c>
      <c r="W74" s="599">
        <v>0</v>
      </c>
      <c r="X74" s="599">
        <v>0</v>
      </c>
      <c r="Y74" s="599">
        <v>87429393</v>
      </c>
      <c r="Z74" s="599">
        <v>0</v>
      </c>
      <c r="AA74" s="599">
        <v>0</v>
      </c>
      <c r="AB74" s="599">
        <v>0</v>
      </c>
      <c r="AC74" s="599">
        <v>2866858512</v>
      </c>
      <c r="AD74" s="599">
        <v>0</v>
      </c>
      <c r="AE74" s="599">
        <v>0</v>
      </c>
    </row>
    <row r="75" spans="1:31">
      <c r="A75" s="596" t="s">
        <v>802</v>
      </c>
      <c r="B75" s="597">
        <v>58538220772</v>
      </c>
      <c r="C75" s="597">
        <v>56287471123</v>
      </c>
      <c r="D75" s="597">
        <v>56189912573</v>
      </c>
      <c r="E75" s="597">
        <v>67726800297</v>
      </c>
      <c r="F75" s="597">
        <v>71904246276</v>
      </c>
      <c r="G75" s="597">
        <v>73663255563</v>
      </c>
      <c r="H75" s="597">
        <v>78818357244</v>
      </c>
      <c r="I75" s="597">
        <v>82969767171</v>
      </c>
      <c r="J75" s="597">
        <v>57544281173</v>
      </c>
      <c r="K75" s="597">
        <v>53885883359</v>
      </c>
      <c r="L75" s="597">
        <v>56357753532</v>
      </c>
      <c r="M75" s="597">
        <v>97708830620</v>
      </c>
      <c r="N75" s="597">
        <v>103055043243</v>
      </c>
      <c r="O75" s="597">
        <v>115924612554</v>
      </c>
      <c r="P75" s="597">
        <v>117762093681</v>
      </c>
      <c r="Q75" s="597">
        <v>143753532493</v>
      </c>
      <c r="R75" s="597">
        <v>127436708662</v>
      </c>
      <c r="S75" s="597">
        <v>103636053595</v>
      </c>
      <c r="T75" s="597">
        <v>119610070561</v>
      </c>
      <c r="U75" s="597">
        <v>182270631257</v>
      </c>
      <c r="V75" s="597">
        <v>183396989525</v>
      </c>
      <c r="W75" s="597">
        <v>227510439229</v>
      </c>
      <c r="X75" s="597">
        <v>220275919996</v>
      </c>
      <c r="Y75" s="597">
        <v>208693938537</v>
      </c>
      <c r="Z75" s="597">
        <v>195894633251</v>
      </c>
      <c r="AA75" s="597">
        <v>193261592082</v>
      </c>
      <c r="AB75" s="597">
        <v>223677581881</v>
      </c>
      <c r="AC75" s="597">
        <v>158407409014</v>
      </c>
      <c r="AD75" s="597">
        <v>64058268809</v>
      </c>
      <c r="AE75" s="597">
        <v>88955735583</v>
      </c>
    </row>
    <row r="76" spans="1:31">
      <c r="A76" s="598" t="s">
        <v>803</v>
      </c>
      <c r="B76" s="599">
        <v>0</v>
      </c>
      <c r="C76" s="599">
        <v>0</v>
      </c>
      <c r="D76" s="599">
        <v>0</v>
      </c>
      <c r="E76" s="599">
        <v>0</v>
      </c>
      <c r="F76" s="599">
        <v>0</v>
      </c>
      <c r="G76" s="599">
        <v>0</v>
      </c>
      <c r="H76" s="599">
        <v>0</v>
      </c>
      <c r="I76" s="599">
        <v>0</v>
      </c>
      <c r="J76" s="599">
        <v>0</v>
      </c>
      <c r="K76" s="599">
        <v>0</v>
      </c>
      <c r="L76" s="599">
        <v>0</v>
      </c>
      <c r="M76" s="599">
        <v>0</v>
      </c>
      <c r="N76" s="599">
        <v>0</v>
      </c>
      <c r="O76" s="599">
        <v>0</v>
      </c>
      <c r="P76" s="599">
        <v>0</v>
      </c>
      <c r="Q76" s="599">
        <v>0</v>
      </c>
      <c r="R76" s="599">
        <v>1206333972</v>
      </c>
      <c r="S76" s="599">
        <v>1189969362</v>
      </c>
      <c r="T76" s="599">
        <v>0</v>
      </c>
      <c r="U76" s="599">
        <v>0</v>
      </c>
      <c r="V76" s="599">
        <v>0</v>
      </c>
      <c r="W76" s="599">
        <v>0</v>
      </c>
      <c r="X76" s="599">
        <v>14324865</v>
      </c>
      <c r="Y76" s="599">
        <v>14324865</v>
      </c>
      <c r="Z76" s="599">
        <v>14324865</v>
      </c>
      <c r="AA76" s="599">
        <v>14324865</v>
      </c>
      <c r="AB76" s="599">
        <v>14324865</v>
      </c>
      <c r="AC76" s="599">
        <v>14324865</v>
      </c>
      <c r="AD76" s="599">
        <v>33008083197</v>
      </c>
      <c r="AE76" s="599">
        <v>14324865</v>
      </c>
    </row>
    <row r="77" spans="1:31">
      <c r="A77" s="598" t="s">
        <v>804</v>
      </c>
      <c r="B77" s="599">
        <v>58538220772</v>
      </c>
      <c r="C77" s="599">
        <v>56287471123</v>
      </c>
      <c r="D77" s="599">
        <v>56189912573</v>
      </c>
      <c r="E77" s="599">
        <v>67726800297</v>
      </c>
      <c r="F77" s="599">
        <v>71904246276</v>
      </c>
      <c r="G77" s="599">
        <v>73663255563</v>
      </c>
      <c r="H77" s="599">
        <v>78818357244</v>
      </c>
      <c r="I77" s="599">
        <v>82969767171</v>
      </c>
      <c r="J77" s="599">
        <v>57544281173</v>
      </c>
      <c r="K77" s="599">
        <v>53885883359</v>
      </c>
      <c r="L77" s="599">
        <v>56357753532</v>
      </c>
      <c r="M77" s="599">
        <v>97708830620</v>
      </c>
      <c r="N77" s="599">
        <v>103055043243</v>
      </c>
      <c r="O77" s="599">
        <v>115924612554</v>
      </c>
      <c r="P77" s="599">
        <v>117762093681</v>
      </c>
      <c r="Q77" s="599">
        <v>143753532493</v>
      </c>
      <c r="R77" s="599">
        <v>126230374690</v>
      </c>
      <c r="S77" s="599">
        <v>102446084233</v>
      </c>
      <c r="T77" s="599">
        <v>119610070561</v>
      </c>
      <c r="U77" s="599">
        <v>182270631257</v>
      </c>
      <c r="V77" s="599">
        <v>183396989525</v>
      </c>
      <c r="W77" s="599">
        <v>227510439229</v>
      </c>
      <c r="X77" s="599">
        <v>220261595131</v>
      </c>
      <c r="Y77" s="599">
        <v>208679613672</v>
      </c>
      <c r="Z77" s="599">
        <v>195880308386</v>
      </c>
      <c r="AA77" s="599">
        <v>193247267217</v>
      </c>
      <c r="AB77" s="599">
        <v>223663257016</v>
      </c>
      <c r="AC77" s="599">
        <v>158393084149</v>
      </c>
      <c r="AD77" s="599">
        <v>31050185612</v>
      </c>
      <c r="AE77" s="599">
        <v>88941410718</v>
      </c>
    </row>
    <row r="78" spans="1:31">
      <c r="A78" s="596" t="s">
        <v>805</v>
      </c>
      <c r="B78" s="597">
        <v>2592060586748</v>
      </c>
      <c r="C78" s="597">
        <v>2083163382090</v>
      </c>
      <c r="D78" s="597">
        <v>2168913693023</v>
      </c>
      <c r="E78" s="597">
        <v>486515401550</v>
      </c>
      <c r="F78" s="597">
        <v>2628581020745</v>
      </c>
      <c r="G78" s="597">
        <v>1978658359615</v>
      </c>
      <c r="H78" s="597">
        <v>2165773738056</v>
      </c>
      <c r="I78" s="597">
        <v>615739562990</v>
      </c>
      <c r="J78" s="597">
        <v>2291218096428</v>
      </c>
      <c r="K78" s="597">
        <v>1773888176360</v>
      </c>
      <c r="L78" s="597">
        <v>2623593776384</v>
      </c>
      <c r="M78" s="597">
        <v>814379895279</v>
      </c>
      <c r="N78" s="597">
        <v>2899848499157</v>
      </c>
      <c r="O78" s="597">
        <v>2354668043177</v>
      </c>
      <c r="P78" s="597">
        <v>3417007715604</v>
      </c>
      <c r="Q78" s="597">
        <v>977715159626</v>
      </c>
      <c r="R78" s="597">
        <v>2194419733922</v>
      </c>
      <c r="S78" s="597">
        <v>3431220838569</v>
      </c>
      <c r="T78" s="597">
        <v>3598413560205</v>
      </c>
      <c r="U78" s="597">
        <v>1684006958951</v>
      </c>
      <c r="V78" s="597">
        <v>4003414051231</v>
      </c>
      <c r="W78" s="597">
        <v>3299821367701</v>
      </c>
      <c r="X78" s="597">
        <v>5922925648704</v>
      </c>
      <c r="Y78" s="597">
        <v>2005481859615</v>
      </c>
      <c r="Z78" s="597">
        <v>4795746811111</v>
      </c>
      <c r="AA78" s="597">
        <v>3788091824551</v>
      </c>
      <c r="AB78" s="597">
        <v>7139832995268</v>
      </c>
      <c r="AC78" s="597">
        <v>1487550891755</v>
      </c>
      <c r="AD78" s="597">
        <v>4541693010054</v>
      </c>
      <c r="AE78" s="597">
        <v>3615215089613</v>
      </c>
    </row>
    <row r="79" spans="1:31">
      <c r="A79" s="598" t="s">
        <v>806</v>
      </c>
      <c r="B79" s="599">
        <v>1344120824189</v>
      </c>
      <c r="C79" s="599">
        <v>1295900720002</v>
      </c>
      <c r="D79" s="599">
        <v>1100728144521</v>
      </c>
      <c r="E79" s="599">
        <v>354904456517</v>
      </c>
      <c r="F79" s="599">
        <v>1247754071495</v>
      </c>
      <c r="G79" s="599">
        <v>1283518578958</v>
      </c>
      <c r="H79" s="599">
        <v>960630117261</v>
      </c>
      <c r="I79" s="599">
        <v>495732834855</v>
      </c>
      <c r="J79" s="599">
        <v>1209650416072</v>
      </c>
      <c r="K79" s="599">
        <v>952779866235</v>
      </c>
      <c r="L79" s="599">
        <v>1317804851330</v>
      </c>
      <c r="M79" s="599">
        <v>550529034060</v>
      </c>
      <c r="N79" s="599">
        <v>1666817995774</v>
      </c>
      <c r="O79" s="599">
        <v>1481531154330</v>
      </c>
      <c r="P79" s="599">
        <v>1251586575546</v>
      </c>
      <c r="Q79" s="599">
        <v>438432940563</v>
      </c>
      <c r="R79" s="599">
        <v>1336183481430</v>
      </c>
      <c r="S79" s="599">
        <v>1961473246513</v>
      </c>
      <c r="T79" s="599">
        <v>1192458456894</v>
      </c>
      <c r="U79" s="599">
        <v>714246330904</v>
      </c>
      <c r="V79" s="599">
        <v>1620029926389</v>
      </c>
      <c r="W79" s="599">
        <v>1312850628726</v>
      </c>
      <c r="X79" s="599">
        <v>1667347932600</v>
      </c>
      <c r="Y79" s="599">
        <v>945901584876</v>
      </c>
      <c r="Z79" s="599">
        <v>1703892422873</v>
      </c>
      <c r="AA79" s="599">
        <v>1394973678233</v>
      </c>
      <c r="AB79" s="599">
        <v>2105230303080</v>
      </c>
      <c r="AC79" s="599">
        <v>708197999734</v>
      </c>
      <c r="AD79" s="599">
        <v>2384023665308</v>
      </c>
      <c r="AE79" s="599">
        <v>1407550832268</v>
      </c>
    </row>
    <row r="80" spans="1:31">
      <c r="A80" s="598" t="s">
        <v>807</v>
      </c>
      <c r="B80" s="599">
        <v>43262323471</v>
      </c>
      <c r="C80" s="599">
        <v>41410231710</v>
      </c>
      <c r="D80" s="599">
        <v>42552881768</v>
      </c>
      <c r="E80" s="599">
        <v>80870283615</v>
      </c>
      <c r="F80" s="599">
        <v>57232699056</v>
      </c>
      <c r="G80" s="599">
        <v>60063202154</v>
      </c>
      <c r="H80" s="599">
        <v>59304060505</v>
      </c>
      <c r="I80" s="599">
        <v>77954575434</v>
      </c>
      <c r="J80" s="599">
        <v>92286369027</v>
      </c>
      <c r="K80" s="599">
        <v>108239023016</v>
      </c>
      <c r="L80" s="599">
        <v>121243475333</v>
      </c>
      <c r="M80" s="599">
        <v>162081053545</v>
      </c>
      <c r="N80" s="599">
        <v>154972984850</v>
      </c>
      <c r="O80" s="599">
        <v>156976397754</v>
      </c>
      <c r="P80" s="599">
        <v>172641477002</v>
      </c>
      <c r="Q80" s="599">
        <v>166519414608</v>
      </c>
      <c r="R80" s="599">
        <v>221258058637</v>
      </c>
      <c r="S80" s="599">
        <v>210979731180</v>
      </c>
      <c r="T80" s="599">
        <v>181639660784</v>
      </c>
      <c r="U80" s="599">
        <v>167460604160</v>
      </c>
      <c r="V80" s="599">
        <v>219247185940</v>
      </c>
      <c r="W80" s="599">
        <v>214765005901</v>
      </c>
      <c r="X80" s="599">
        <v>246747183821</v>
      </c>
      <c r="Y80" s="599">
        <v>261280499425</v>
      </c>
      <c r="Z80" s="599">
        <v>319960694253</v>
      </c>
      <c r="AA80" s="599">
        <v>329445202101</v>
      </c>
      <c r="AB80" s="599">
        <v>402582374084</v>
      </c>
      <c r="AC80" s="599">
        <v>195343292931</v>
      </c>
      <c r="AD80" s="599">
        <v>252419659501</v>
      </c>
      <c r="AE80" s="599">
        <v>223411114415</v>
      </c>
    </row>
    <row r="81" spans="1:31">
      <c r="A81" s="598" t="s">
        <v>808</v>
      </c>
      <c r="B81" s="599">
        <v>6544082008</v>
      </c>
      <c r="C81" s="599">
        <v>6874832808</v>
      </c>
      <c r="D81" s="599">
        <v>7074832808</v>
      </c>
      <c r="E81" s="599">
        <v>7074918564</v>
      </c>
      <c r="F81" s="599">
        <v>7074918564</v>
      </c>
      <c r="G81" s="599">
        <v>10915862564</v>
      </c>
      <c r="H81" s="599">
        <v>11509862564</v>
      </c>
      <c r="I81" s="599">
        <v>14459862564</v>
      </c>
      <c r="J81" s="599">
        <v>14489862564</v>
      </c>
      <c r="K81" s="599">
        <v>17960947977</v>
      </c>
      <c r="L81" s="599">
        <v>17960947977</v>
      </c>
      <c r="M81" s="599">
        <v>18271939322</v>
      </c>
      <c r="N81" s="599">
        <v>19655730147</v>
      </c>
      <c r="O81" s="599">
        <v>21255420064</v>
      </c>
      <c r="P81" s="599">
        <v>21330747264</v>
      </c>
      <c r="Q81" s="599">
        <v>21753680697</v>
      </c>
      <c r="R81" s="599">
        <v>20794865896</v>
      </c>
      <c r="S81" s="599">
        <v>20744865896</v>
      </c>
      <c r="T81" s="599">
        <v>21000865896</v>
      </c>
      <c r="U81" s="599">
        <v>21611312608</v>
      </c>
      <c r="V81" s="599">
        <v>21723410808</v>
      </c>
      <c r="W81" s="599">
        <v>19432610808</v>
      </c>
      <c r="X81" s="599">
        <v>19447902681</v>
      </c>
      <c r="Y81" s="599">
        <v>19811909718</v>
      </c>
      <c r="Z81" s="599">
        <v>20145309718</v>
      </c>
      <c r="AA81" s="599">
        <v>20287415291</v>
      </c>
      <c r="AB81" s="599">
        <v>20664754864</v>
      </c>
      <c r="AC81" s="599">
        <v>21257736864</v>
      </c>
      <c r="AD81" s="599">
        <v>21364712346</v>
      </c>
      <c r="AE81" s="599">
        <v>20844712346</v>
      </c>
    </row>
    <row r="82" spans="1:31">
      <c r="A82" s="598" t="s">
        <v>809</v>
      </c>
      <c r="B82" s="599">
        <v>1200914105000</v>
      </c>
      <c r="C82" s="599">
        <v>737596000000</v>
      </c>
      <c r="D82" s="599">
        <v>1023331760300</v>
      </c>
      <c r="E82" s="599">
        <v>46659606000</v>
      </c>
      <c r="F82" s="599">
        <v>1311328300000</v>
      </c>
      <c r="G82" s="599">
        <v>628528961000</v>
      </c>
      <c r="H82" s="599">
        <v>1127097200000</v>
      </c>
      <c r="I82" s="599">
        <v>32166600000</v>
      </c>
      <c r="J82" s="599">
        <v>974439146424</v>
      </c>
      <c r="K82" s="599">
        <v>700444510636</v>
      </c>
      <c r="L82" s="599">
        <v>1172092068446</v>
      </c>
      <c r="M82" s="599">
        <v>89495600000</v>
      </c>
      <c r="N82" s="599">
        <v>1063910074061</v>
      </c>
      <c r="O82" s="599">
        <v>698559101634</v>
      </c>
      <c r="P82" s="599">
        <v>1977987897290</v>
      </c>
      <c r="Q82" s="599">
        <v>357148150000</v>
      </c>
      <c r="R82" s="599">
        <v>625756750870</v>
      </c>
      <c r="S82" s="599">
        <v>1244189668794</v>
      </c>
      <c r="T82" s="599">
        <v>2200252536931</v>
      </c>
      <c r="U82" s="599">
        <v>791249004879</v>
      </c>
      <c r="V82" s="599">
        <v>2152660643000</v>
      </c>
      <c r="W82" s="599">
        <v>1764574150000</v>
      </c>
      <c r="X82" s="599">
        <v>3991914782431</v>
      </c>
      <c r="Y82" s="599">
        <v>793188560328</v>
      </c>
      <c r="Z82" s="599">
        <v>2757884863773</v>
      </c>
      <c r="AA82" s="599">
        <v>2051871310168</v>
      </c>
      <c r="AB82" s="599">
        <v>4625355923852</v>
      </c>
      <c r="AC82" s="599">
        <v>572971681232</v>
      </c>
      <c r="AD82" s="599">
        <v>1893566737756</v>
      </c>
      <c r="AE82" s="599">
        <v>1973657583409</v>
      </c>
    </row>
    <row r="83" spans="1:31">
      <c r="A83" s="598" t="s">
        <v>810</v>
      </c>
      <c r="B83" s="599">
        <v>2127447537</v>
      </c>
      <c r="C83" s="599">
        <v>6178505677</v>
      </c>
      <c r="D83" s="599">
        <v>1207</v>
      </c>
      <c r="E83" s="599">
        <v>861411435</v>
      </c>
      <c r="F83" s="599">
        <v>8834533426</v>
      </c>
      <c r="G83" s="599">
        <v>0</v>
      </c>
      <c r="H83" s="599">
        <v>11601489443</v>
      </c>
      <c r="I83" s="599">
        <v>742918068</v>
      </c>
      <c r="J83" s="599">
        <v>5743782052</v>
      </c>
      <c r="K83" s="599">
        <v>5912</v>
      </c>
      <c r="L83" s="599">
        <v>5912</v>
      </c>
      <c r="M83" s="599">
        <v>6242</v>
      </c>
      <c r="N83" s="599">
        <v>39414</v>
      </c>
      <c r="O83" s="599">
        <v>2742788209</v>
      </c>
      <c r="P83" s="599">
        <v>677906185</v>
      </c>
      <c r="Q83" s="599">
        <v>828993924</v>
      </c>
      <c r="R83" s="599">
        <v>39720</v>
      </c>
      <c r="S83" s="599">
        <v>3193269634</v>
      </c>
      <c r="T83" s="599">
        <v>13548456400</v>
      </c>
      <c r="U83" s="599">
        <v>39884</v>
      </c>
      <c r="V83" s="599">
        <v>939325442</v>
      </c>
      <c r="W83" s="599">
        <v>39884</v>
      </c>
      <c r="X83" s="599">
        <v>8888316060</v>
      </c>
      <c r="Y83" s="599">
        <v>39884</v>
      </c>
      <c r="Z83" s="599">
        <v>8331039873</v>
      </c>
      <c r="AA83" s="599">
        <v>7401074967</v>
      </c>
      <c r="AB83" s="599">
        <v>39884</v>
      </c>
      <c r="AC83" s="599">
        <v>39884</v>
      </c>
      <c r="AD83" s="599">
        <v>1104503043</v>
      </c>
      <c r="AE83" s="599">
        <v>2197047441</v>
      </c>
    </row>
    <row r="84" spans="1:31">
      <c r="A84" s="598" t="s">
        <v>811</v>
      </c>
      <c r="B84" s="599">
        <v>-4554900331</v>
      </c>
      <c r="C84" s="599">
        <v>-4460423264</v>
      </c>
      <c r="D84" s="599">
        <v>-4468175358</v>
      </c>
      <c r="E84" s="599">
        <v>-3553524836</v>
      </c>
      <c r="F84" s="599">
        <v>-3371061874</v>
      </c>
      <c r="G84" s="599">
        <v>-4044220031</v>
      </c>
      <c r="H84" s="599">
        <v>-4042472925</v>
      </c>
      <c r="I84" s="599">
        <v>-4820700906</v>
      </c>
      <c r="J84" s="599">
        <v>-4906938521</v>
      </c>
      <c r="K84" s="599">
        <v>-5027221228</v>
      </c>
      <c r="L84" s="599">
        <v>-5089694125</v>
      </c>
      <c r="M84" s="599">
        <v>-5598192106</v>
      </c>
      <c r="N84" s="599">
        <v>-5082559304</v>
      </c>
      <c r="O84" s="599">
        <v>-5498091140</v>
      </c>
      <c r="P84" s="599">
        <v>-6351988832</v>
      </c>
      <c r="Q84" s="599">
        <v>-6262267737</v>
      </c>
      <c r="R84" s="599">
        <v>-8638845184</v>
      </c>
      <c r="S84" s="599">
        <v>-8519875937</v>
      </c>
      <c r="T84" s="599">
        <v>-9706291069</v>
      </c>
      <c r="U84" s="599">
        <v>-9760311338</v>
      </c>
      <c r="V84" s="599">
        <v>-10425914094</v>
      </c>
      <c r="W84" s="599">
        <v>-11027029116</v>
      </c>
      <c r="X84" s="599">
        <v>-10698905183</v>
      </c>
      <c r="Y84" s="599">
        <v>-13948157753</v>
      </c>
      <c r="Z84" s="599">
        <v>-13625539270</v>
      </c>
      <c r="AA84" s="599">
        <v>-14935656350</v>
      </c>
      <c r="AB84" s="599">
        <v>-13101624601</v>
      </c>
      <c r="AC84" s="599">
        <v>-9125340541</v>
      </c>
      <c r="AD84" s="599">
        <v>-9863349299</v>
      </c>
      <c r="AE84" s="599">
        <v>-11581315441</v>
      </c>
    </row>
    <row r="85" spans="1:31">
      <c r="A85" s="598" t="s">
        <v>812</v>
      </c>
      <c r="B85" s="599">
        <v>-353295126</v>
      </c>
      <c r="C85" s="599">
        <v>-336484843</v>
      </c>
      <c r="D85" s="599">
        <v>-305752223</v>
      </c>
      <c r="E85" s="599">
        <v>-301749745</v>
      </c>
      <c r="F85" s="599">
        <v>-272439922</v>
      </c>
      <c r="G85" s="599">
        <v>-324025030</v>
      </c>
      <c r="H85" s="599">
        <v>-326518792</v>
      </c>
      <c r="I85" s="599">
        <v>-496527025</v>
      </c>
      <c r="J85" s="599">
        <v>-484541190</v>
      </c>
      <c r="K85" s="599">
        <v>-508956188</v>
      </c>
      <c r="L85" s="599">
        <v>-417878489</v>
      </c>
      <c r="M85" s="599">
        <v>-399545784</v>
      </c>
      <c r="N85" s="599">
        <v>-425765785</v>
      </c>
      <c r="O85" s="599">
        <v>-898727674</v>
      </c>
      <c r="P85" s="599">
        <v>-864898851</v>
      </c>
      <c r="Q85" s="599">
        <v>-705752429</v>
      </c>
      <c r="R85" s="599">
        <v>-934617447</v>
      </c>
      <c r="S85" s="599">
        <v>-840067511</v>
      </c>
      <c r="T85" s="599">
        <v>-780125631</v>
      </c>
      <c r="U85" s="599">
        <v>-800022146</v>
      </c>
      <c r="V85" s="599">
        <v>-760526254</v>
      </c>
      <c r="W85" s="599">
        <v>-774038502</v>
      </c>
      <c r="X85" s="599">
        <v>-721563706</v>
      </c>
      <c r="Y85" s="599">
        <v>-752576863</v>
      </c>
      <c r="Z85" s="599">
        <v>-841980109</v>
      </c>
      <c r="AA85" s="599">
        <v>-951199859</v>
      </c>
      <c r="AB85" s="599">
        <v>-898775895</v>
      </c>
      <c r="AC85" s="599">
        <v>-1094518349</v>
      </c>
      <c r="AD85" s="599">
        <v>-922918601</v>
      </c>
      <c r="AE85" s="599">
        <v>-864884825</v>
      </c>
    </row>
    <row r="86" spans="1:31">
      <c r="A86" s="596" t="s">
        <v>813</v>
      </c>
      <c r="B86" s="597">
        <v>55180186204</v>
      </c>
      <c r="C86" s="597">
        <v>46677308595</v>
      </c>
      <c r="D86" s="597">
        <v>118117230170</v>
      </c>
      <c r="E86" s="597">
        <v>119626156210</v>
      </c>
      <c r="F86" s="597">
        <v>143695974832</v>
      </c>
      <c r="G86" s="597">
        <v>161610368248</v>
      </c>
      <c r="H86" s="597">
        <v>203630457622</v>
      </c>
      <c r="I86" s="597">
        <v>185026972874</v>
      </c>
      <c r="J86" s="597">
        <v>241263588325</v>
      </c>
      <c r="K86" s="597">
        <v>300493495566</v>
      </c>
      <c r="L86" s="597">
        <v>272515386086</v>
      </c>
      <c r="M86" s="597">
        <v>186252384607</v>
      </c>
      <c r="N86" s="597">
        <v>206063026350</v>
      </c>
      <c r="O86" s="597">
        <v>193551532637</v>
      </c>
      <c r="P86" s="597">
        <v>176457737391</v>
      </c>
      <c r="Q86" s="597">
        <v>194055061155</v>
      </c>
      <c r="R86" s="597">
        <v>246895763660</v>
      </c>
      <c r="S86" s="597">
        <v>224300815552</v>
      </c>
      <c r="T86" s="597">
        <v>204495750199</v>
      </c>
      <c r="U86" s="597">
        <v>135179796264</v>
      </c>
      <c r="V86" s="597">
        <v>215833486245</v>
      </c>
      <c r="W86" s="597">
        <v>277233247135</v>
      </c>
      <c r="X86" s="597">
        <v>265891600358</v>
      </c>
      <c r="Y86" s="597">
        <v>246740886048</v>
      </c>
      <c r="Z86" s="597">
        <v>345468128190</v>
      </c>
      <c r="AA86" s="597">
        <v>465294375214</v>
      </c>
      <c r="AB86" s="597">
        <v>538108187672</v>
      </c>
      <c r="AC86" s="597">
        <v>460796633844</v>
      </c>
      <c r="AD86" s="597">
        <v>529722450192</v>
      </c>
      <c r="AE86" s="597">
        <v>520115474797</v>
      </c>
    </row>
    <row r="87" spans="1:31">
      <c r="A87" s="598" t="s">
        <v>814</v>
      </c>
      <c r="B87" s="599">
        <v>34797135114</v>
      </c>
      <c r="C87" s="599">
        <v>29079207358</v>
      </c>
      <c r="D87" s="599">
        <v>94223647402</v>
      </c>
      <c r="E87" s="599">
        <v>95106091770</v>
      </c>
      <c r="F87" s="599">
        <v>118808377804</v>
      </c>
      <c r="G87" s="599">
        <v>130815492426</v>
      </c>
      <c r="H87" s="599">
        <v>175070523484</v>
      </c>
      <c r="I87" s="599">
        <v>160829724265</v>
      </c>
      <c r="J87" s="599">
        <v>210740113285</v>
      </c>
      <c r="K87" s="599">
        <v>266496570906</v>
      </c>
      <c r="L87" s="599">
        <v>230615748813</v>
      </c>
      <c r="M87" s="599">
        <v>143049116129</v>
      </c>
      <c r="N87" s="599">
        <v>152197051911</v>
      </c>
      <c r="O87" s="599">
        <v>139163306360</v>
      </c>
      <c r="P87" s="599">
        <v>123051409378</v>
      </c>
      <c r="Q87" s="599">
        <v>139883654686</v>
      </c>
      <c r="R87" s="599">
        <v>194493738788</v>
      </c>
      <c r="S87" s="599">
        <v>173770333640</v>
      </c>
      <c r="T87" s="599">
        <v>166326287088</v>
      </c>
      <c r="U87" s="599">
        <v>102156516624</v>
      </c>
      <c r="V87" s="599">
        <v>184803999861</v>
      </c>
      <c r="W87" s="599">
        <v>228096683215</v>
      </c>
      <c r="X87" s="599">
        <v>181875734052</v>
      </c>
      <c r="Y87" s="599">
        <v>143853612283</v>
      </c>
      <c r="Z87" s="599">
        <v>230807535266</v>
      </c>
      <c r="AA87" s="599">
        <v>340586685159</v>
      </c>
      <c r="AB87" s="599">
        <v>388035354329</v>
      </c>
      <c r="AC87" s="599">
        <v>313827071235</v>
      </c>
      <c r="AD87" s="599">
        <v>394432652384</v>
      </c>
      <c r="AE87" s="599">
        <v>394184377047</v>
      </c>
    </row>
    <row r="88" spans="1:31">
      <c r="A88" s="598" t="s">
        <v>815</v>
      </c>
      <c r="B88" s="599">
        <v>18284008212</v>
      </c>
      <c r="C88" s="599">
        <v>15499993459</v>
      </c>
      <c r="D88" s="599">
        <v>21795429390</v>
      </c>
      <c r="E88" s="599">
        <v>22421431062</v>
      </c>
      <c r="F88" s="599">
        <v>21473443650</v>
      </c>
      <c r="G88" s="599">
        <v>27141958015</v>
      </c>
      <c r="H88" s="599">
        <v>25265759760</v>
      </c>
      <c r="I88" s="599">
        <v>20853210531</v>
      </c>
      <c r="J88" s="599">
        <v>26983435002</v>
      </c>
      <c r="K88" s="599">
        <v>30653227482</v>
      </c>
      <c r="L88" s="599">
        <v>39109366734</v>
      </c>
      <c r="M88" s="599">
        <v>40035226732</v>
      </c>
      <c r="N88" s="599">
        <v>50634779405</v>
      </c>
      <c r="O88" s="599">
        <v>52207401201</v>
      </c>
      <c r="P88" s="599">
        <v>45677451187</v>
      </c>
      <c r="Q88" s="599">
        <v>40951574283</v>
      </c>
      <c r="R88" s="599">
        <v>51429602261</v>
      </c>
      <c r="S88" s="599">
        <v>49326579198</v>
      </c>
      <c r="T88" s="599">
        <v>37268279427</v>
      </c>
      <c r="U88" s="599">
        <v>32525563258</v>
      </c>
      <c r="V88" s="599">
        <v>30520069402</v>
      </c>
      <c r="W88" s="599">
        <v>48328298038</v>
      </c>
      <c r="X88" s="599">
        <v>59549287403</v>
      </c>
      <c r="Y88" s="599">
        <v>84764721620</v>
      </c>
      <c r="Z88" s="599">
        <v>95177408190</v>
      </c>
      <c r="AA88" s="599">
        <v>103645051829</v>
      </c>
      <c r="AB88" s="599">
        <v>112094728813</v>
      </c>
      <c r="AC88" s="599">
        <v>109865216813</v>
      </c>
      <c r="AD88" s="599">
        <v>98762075148</v>
      </c>
      <c r="AE88" s="599">
        <v>89494416144</v>
      </c>
    </row>
    <row r="89" spans="1:31">
      <c r="A89" s="598" t="s">
        <v>816</v>
      </c>
      <c r="B89" s="599">
        <v>0</v>
      </c>
      <c r="C89" s="599">
        <v>0</v>
      </c>
      <c r="D89" s="599">
        <v>0</v>
      </c>
      <c r="E89" s="599">
        <v>0</v>
      </c>
      <c r="F89" s="599">
        <v>0</v>
      </c>
      <c r="G89" s="599">
        <v>343929070</v>
      </c>
      <c r="H89" s="599">
        <v>0</v>
      </c>
      <c r="I89" s="599">
        <v>0</v>
      </c>
      <c r="J89" s="599">
        <v>197537860</v>
      </c>
      <c r="K89" s="599">
        <v>0</v>
      </c>
      <c r="L89" s="599">
        <v>668938500</v>
      </c>
      <c r="M89" s="599">
        <v>937955170</v>
      </c>
      <c r="N89" s="599">
        <v>2069425330</v>
      </c>
      <c r="O89" s="599">
        <v>1224102570</v>
      </c>
      <c r="P89" s="599">
        <v>6762582820</v>
      </c>
      <c r="Q89" s="599">
        <v>12250485180</v>
      </c>
      <c r="R89" s="599">
        <v>0</v>
      </c>
      <c r="S89" s="599">
        <v>236719030</v>
      </c>
      <c r="T89" s="599">
        <v>0</v>
      </c>
      <c r="U89" s="599">
        <v>0</v>
      </c>
      <c r="V89" s="599">
        <v>0</v>
      </c>
      <c r="W89" s="599">
        <v>0</v>
      </c>
      <c r="X89" s="599">
        <v>0</v>
      </c>
      <c r="Y89" s="599">
        <v>0</v>
      </c>
      <c r="Z89" s="599">
        <v>0</v>
      </c>
      <c r="AA89" s="599">
        <v>0</v>
      </c>
      <c r="AB89" s="599">
        <v>0</v>
      </c>
      <c r="AC89" s="599">
        <v>0</v>
      </c>
      <c r="AD89" s="599">
        <v>0</v>
      </c>
      <c r="AE89" s="599">
        <v>0</v>
      </c>
    </row>
    <row r="90" spans="1:31">
      <c r="A90" s="598" t="s">
        <v>817</v>
      </c>
      <c r="B90" s="599">
        <v>0</v>
      </c>
      <c r="C90" s="599">
        <v>0</v>
      </c>
      <c r="D90" s="599">
        <v>0</v>
      </c>
      <c r="E90" s="599">
        <v>0</v>
      </c>
      <c r="F90" s="599">
        <v>0</v>
      </c>
      <c r="G90" s="599">
        <v>0</v>
      </c>
      <c r="H90" s="599">
        <v>0</v>
      </c>
      <c r="I90" s="599">
        <v>0</v>
      </c>
      <c r="J90" s="599">
        <v>0</v>
      </c>
      <c r="K90" s="599">
        <v>0</v>
      </c>
      <c r="L90" s="599">
        <v>0</v>
      </c>
      <c r="M90" s="599">
        <v>0</v>
      </c>
      <c r="N90" s="599">
        <v>0</v>
      </c>
      <c r="O90" s="599">
        <v>0</v>
      </c>
      <c r="P90" s="599">
        <v>0</v>
      </c>
      <c r="Q90" s="599">
        <v>0</v>
      </c>
      <c r="R90" s="599">
        <v>0</v>
      </c>
      <c r="S90" s="599">
        <v>0</v>
      </c>
      <c r="T90" s="599">
        <v>0</v>
      </c>
      <c r="U90" s="599">
        <v>0</v>
      </c>
      <c r="V90" s="599">
        <v>0</v>
      </c>
      <c r="W90" s="599">
        <v>0</v>
      </c>
      <c r="X90" s="599">
        <v>0</v>
      </c>
      <c r="Y90" s="599">
        <v>0</v>
      </c>
      <c r="Z90" s="599">
        <v>0</v>
      </c>
      <c r="AA90" s="599">
        <v>0</v>
      </c>
      <c r="AB90" s="599">
        <v>0</v>
      </c>
      <c r="AC90" s="599">
        <v>0</v>
      </c>
      <c r="AD90" s="599">
        <v>0</v>
      </c>
      <c r="AE90" s="599">
        <v>0</v>
      </c>
    </row>
    <row r="91" spans="1:31">
      <c r="A91" s="598" t="s">
        <v>818</v>
      </c>
      <c r="B91" s="599">
        <v>2099042878</v>
      </c>
      <c r="C91" s="599">
        <v>2098107778</v>
      </c>
      <c r="D91" s="599">
        <v>2098153378</v>
      </c>
      <c r="E91" s="599">
        <v>2098633378</v>
      </c>
      <c r="F91" s="599">
        <v>3414153378</v>
      </c>
      <c r="G91" s="599">
        <v>3308988737</v>
      </c>
      <c r="H91" s="599">
        <v>3294174378</v>
      </c>
      <c r="I91" s="599">
        <v>3344038078</v>
      </c>
      <c r="J91" s="599">
        <v>3342502178</v>
      </c>
      <c r="K91" s="599">
        <v>3343697178</v>
      </c>
      <c r="L91" s="599">
        <v>2121332039</v>
      </c>
      <c r="M91" s="599">
        <v>2230086576</v>
      </c>
      <c r="N91" s="599">
        <v>1161769704</v>
      </c>
      <c r="O91" s="599">
        <v>956722506</v>
      </c>
      <c r="P91" s="599">
        <v>966294006</v>
      </c>
      <c r="Q91" s="599">
        <v>969347006</v>
      </c>
      <c r="R91" s="599">
        <v>972422611</v>
      </c>
      <c r="S91" s="599">
        <v>967183684</v>
      </c>
      <c r="T91" s="599">
        <v>901183684</v>
      </c>
      <c r="U91" s="599">
        <v>497716382</v>
      </c>
      <c r="V91" s="599">
        <v>509416982</v>
      </c>
      <c r="W91" s="599">
        <v>808265882</v>
      </c>
      <c r="X91" s="599">
        <v>24466578903</v>
      </c>
      <c r="Y91" s="599">
        <v>18122552145</v>
      </c>
      <c r="Z91" s="599">
        <v>19483184734</v>
      </c>
      <c r="AA91" s="599">
        <v>21062638226</v>
      </c>
      <c r="AB91" s="599">
        <v>37978104530</v>
      </c>
      <c r="AC91" s="599">
        <v>37104345796</v>
      </c>
      <c r="AD91" s="599">
        <v>36527722660</v>
      </c>
      <c r="AE91" s="599">
        <v>36436681606</v>
      </c>
    </row>
    <row r="92" spans="1:31">
      <c r="A92" s="594" t="s">
        <v>169</v>
      </c>
      <c r="B92" s="595">
        <v>16476361432718</v>
      </c>
      <c r="C92" s="595">
        <v>15342599205968</v>
      </c>
      <c r="D92" s="595">
        <v>17188807943281</v>
      </c>
      <c r="E92" s="595">
        <v>15389509321692</v>
      </c>
      <c r="F92" s="595">
        <v>18798762377137</v>
      </c>
      <c r="G92" s="595">
        <v>20393710662973</v>
      </c>
      <c r="H92" s="595">
        <v>18996409634862</v>
      </c>
      <c r="I92" s="595">
        <v>20137961833195</v>
      </c>
      <c r="J92" s="595">
        <v>24397258150919</v>
      </c>
      <c r="K92" s="595">
        <v>27428237876787</v>
      </c>
      <c r="L92" s="595">
        <v>28489138823712</v>
      </c>
      <c r="M92" s="595">
        <v>27687554628163</v>
      </c>
      <c r="N92" s="595">
        <v>31744804894513</v>
      </c>
      <c r="O92" s="595">
        <v>32883341494200</v>
      </c>
      <c r="P92" s="595">
        <v>34738836484739</v>
      </c>
      <c r="Q92" s="595">
        <v>33967958082044</v>
      </c>
      <c r="R92" s="595">
        <v>37491166312515</v>
      </c>
      <c r="S92" s="595">
        <v>38390661662912</v>
      </c>
      <c r="T92" s="595">
        <v>38254604334069</v>
      </c>
      <c r="U92" s="595">
        <v>39058208228276</v>
      </c>
      <c r="V92" s="595">
        <v>42138733157070</v>
      </c>
      <c r="W92" s="595">
        <v>43925829296396</v>
      </c>
      <c r="X92" s="595">
        <v>45135246145356</v>
      </c>
      <c r="Y92" s="595">
        <v>48773824685965</v>
      </c>
      <c r="Z92" s="595">
        <v>53058069443753</v>
      </c>
      <c r="AA92" s="595">
        <v>54832427462881</v>
      </c>
      <c r="AB92" s="595">
        <v>55792260969120</v>
      </c>
      <c r="AC92" s="595">
        <v>50760760893746</v>
      </c>
      <c r="AD92" s="595">
        <v>54374117011575</v>
      </c>
      <c r="AE92" s="595">
        <v>54534745219542</v>
      </c>
    </row>
    <row r="93" spans="1:31">
      <c r="A93" s="596" t="s">
        <v>819</v>
      </c>
      <c r="B93" s="597">
        <v>3452902318407</v>
      </c>
      <c r="C93" s="597">
        <v>3460072897332</v>
      </c>
      <c r="D93" s="597">
        <v>3228381309829</v>
      </c>
      <c r="E93" s="597">
        <v>3102818819466</v>
      </c>
      <c r="F93" s="597">
        <v>3004162577712</v>
      </c>
      <c r="G93" s="597">
        <v>3053826428883</v>
      </c>
      <c r="H93" s="597">
        <v>3045657648624</v>
      </c>
      <c r="I93" s="597">
        <v>3231933356072</v>
      </c>
      <c r="J93" s="597">
        <v>2988463479541</v>
      </c>
      <c r="K93" s="597">
        <v>2788835638165</v>
      </c>
      <c r="L93" s="597">
        <v>2592900410414</v>
      </c>
      <c r="M93" s="597">
        <v>2424276423979</v>
      </c>
      <c r="N93" s="597">
        <v>2291277510760</v>
      </c>
      <c r="O93" s="597">
        <v>2096917289306</v>
      </c>
      <c r="P93" s="597">
        <v>1928417895010</v>
      </c>
      <c r="Q93" s="597">
        <v>2326563911301</v>
      </c>
      <c r="R93" s="597">
        <v>1893125613855</v>
      </c>
      <c r="S93" s="597">
        <v>1646809841463</v>
      </c>
      <c r="T93" s="597">
        <v>1542095732883</v>
      </c>
      <c r="U93" s="597">
        <v>1954874966447</v>
      </c>
      <c r="V93" s="597">
        <v>1785148212601</v>
      </c>
      <c r="W93" s="597">
        <v>1724136687376</v>
      </c>
      <c r="X93" s="597">
        <v>1652472444511</v>
      </c>
      <c r="Y93" s="597">
        <v>2564607605947</v>
      </c>
      <c r="Z93" s="597">
        <v>2183436860036</v>
      </c>
      <c r="AA93" s="597">
        <v>2361782991498</v>
      </c>
      <c r="AB93" s="597">
        <v>2712779891707</v>
      </c>
      <c r="AC93" s="597">
        <v>1926777330425</v>
      </c>
      <c r="AD93" s="597">
        <v>2449912047275</v>
      </c>
      <c r="AE93" s="597">
        <v>1989343547431</v>
      </c>
    </row>
    <row r="94" spans="1:31">
      <c r="A94" s="598" t="s">
        <v>820</v>
      </c>
      <c r="B94" s="599">
        <v>331189142811</v>
      </c>
      <c r="C94" s="599">
        <v>428708001022</v>
      </c>
      <c r="D94" s="599">
        <v>356747489889</v>
      </c>
      <c r="E94" s="599">
        <v>319674248715</v>
      </c>
      <c r="F94" s="599">
        <v>320896314406</v>
      </c>
      <c r="G94" s="599">
        <v>325859275356</v>
      </c>
      <c r="H94" s="599">
        <v>351868301611</v>
      </c>
      <c r="I94" s="599">
        <v>620331111566</v>
      </c>
      <c r="J94" s="599">
        <v>503354147622</v>
      </c>
      <c r="K94" s="599">
        <v>554314623720</v>
      </c>
      <c r="L94" s="599">
        <v>625356948375</v>
      </c>
      <c r="M94" s="599">
        <v>562144634062</v>
      </c>
      <c r="N94" s="599">
        <v>474884805593</v>
      </c>
      <c r="O94" s="599">
        <v>495349397413</v>
      </c>
      <c r="P94" s="599">
        <v>358809834517</v>
      </c>
      <c r="Q94" s="599">
        <v>651908266101</v>
      </c>
      <c r="R94" s="599">
        <v>667668189512</v>
      </c>
      <c r="S94" s="599">
        <v>972817828004</v>
      </c>
      <c r="T94" s="599">
        <v>981244307633</v>
      </c>
      <c r="U94" s="599">
        <v>1376356198109</v>
      </c>
      <c r="V94" s="599">
        <v>1275020839751</v>
      </c>
      <c r="W94" s="599">
        <v>1227848385456</v>
      </c>
      <c r="X94" s="599">
        <v>1056114790688</v>
      </c>
      <c r="Y94" s="599">
        <v>1577435867211</v>
      </c>
      <c r="Z94" s="599">
        <v>1327728384403</v>
      </c>
      <c r="AA94" s="599">
        <v>1336958107757</v>
      </c>
      <c r="AB94" s="599">
        <v>1450381109555</v>
      </c>
      <c r="AC94" s="599">
        <v>1272566387031</v>
      </c>
      <c r="AD94" s="599">
        <v>1585831970925</v>
      </c>
      <c r="AE94" s="599">
        <v>1113418696987</v>
      </c>
    </row>
    <row r="95" spans="1:31">
      <c r="A95" s="598" t="s">
        <v>821</v>
      </c>
      <c r="B95" s="599">
        <v>283000000</v>
      </c>
      <c r="C95" s="599">
        <v>283000000</v>
      </c>
      <c r="D95" s="599">
        <v>0</v>
      </c>
      <c r="E95" s="599">
        <v>0</v>
      </c>
      <c r="F95" s="599">
        <v>0</v>
      </c>
      <c r="G95" s="599">
        <v>0</v>
      </c>
      <c r="H95" s="599">
        <v>0</v>
      </c>
      <c r="I95" s="599">
        <v>0</v>
      </c>
      <c r="J95" s="599">
        <v>0</v>
      </c>
      <c r="K95" s="599">
        <v>0</v>
      </c>
      <c r="L95" s="599">
        <v>0</v>
      </c>
      <c r="M95" s="599">
        <v>0</v>
      </c>
      <c r="N95" s="599">
        <v>0</v>
      </c>
      <c r="O95" s="599">
        <v>73046081241</v>
      </c>
      <c r="P95" s="599">
        <v>307962646311</v>
      </c>
      <c r="Q95" s="599">
        <v>632140480954</v>
      </c>
      <c r="R95" s="599">
        <v>528804592444</v>
      </c>
      <c r="S95" s="599">
        <v>420309993735</v>
      </c>
      <c r="T95" s="599">
        <v>521020298721</v>
      </c>
      <c r="U95" s="599">
        <v>499792190171</v>
      </c>
      <c r="V95" s="599">
        <v>468746813323</v>
      </c>
      <c r="W95" s="599">
        <v>359769881491</v>
      </c>
      <c r="X95" s="599">
        <v>359865446902</v>
      </c>
      <c r="Y95" s="599">
        <v>720975540816</v>
      </c>
      <c r="Z95" s="599">
        <v>586368161099</v>
      </c>
      <c r="AA95" s="599">
        <v>182978557930</v>
      </c>
      <c r="AB95" s="599">
        <v>338090646298</v>
      </c>
      <c r="AC95" s="599">
        <v>449584184873</v>
      </c>
      <c r="AD95" s="599">
        <v>559129816589</v>
      </c>
      <c r="AE95" s="599">
        <v>614531823731</v>
      </c>
    </row>
    <row r="96" spans="1:31">
      <c r="A96" s="598" t="s">
        <v>822</v>
      </c>
      <c r="B96" s="599">
        <v>143442467140</v>
      </c>
      <c r="C96" s="599">
        <v>129172088357</v>
      </c>
      <c r="D96" s="599">
        <v>117103747321</v>
      </c>
      <c r="E96" s="599">
        <v>104057434283</v>
      </c>
      <c r="F96" s="599">
        <v>91609626958</v>
      </c>
      <c r="G96" s="599">
        <v>222092945617</v>
      </c>
      <c r="H96" s="599">
        <v>226107377477</v>
      </c>
      <c r="I96" s="599">
        <v>229627801350</v>
      </c>
      <c r="J96" s="599">
        <v>234188666194</v>
      </c>
      <c r="K96" s="599">
        <v>234217664198</v>
      </c>
      <c r="L96" s="599">
        <v>234779050734</v>
      </c>
      <c r="M96" s="599">
        <v>234849542330</v>
      </c>
      <c r="N96" s="599">
        <v>234463611746</v>
      </c>
      <c r="O96" s="599">
        <v>236546199726</v>
      </c>
      <c r="P96" s="599">
        <v>242353514340</v>
      </c>
      <c r="Q96" s="599">
        <v>241330133354</v>
      </c>
      <c r="R96" s="599">
        <v>243388840633</v>
      </c>
      <c r="S96" s="599">
        <v>242006435113</v>
      </c>
      <c r="T96" s="599">
        <v>0</v>
      </c>
      <c r="U96" s="599">
        <v>0</v>
      </c>
      <c r="V96" s="599">
        <v>0</v>
      </c>
      <c r="W96" s="599">
        <v>0</v>
      </c>
      <c r="X96" s="599">
        <v>0</v>
      </c>
      <c r="Y96" s="599">
        <v>0</v>
      </c>
      <c r="Z96" s="599">
        <v>0</v>
      </c>
      <c r="AA96" s="599">
        <v>0</v>
      </c>
      <c r="AB96" s="599">
        <v>0</v>
      </c>
      <c r="AC96" s="599">
        <v>0</v>
      </c>
      <c r="AD96" s="599">
        <v>0</v>
      </c>
      <c r="AE96" s="599">
        <v>0</v>
      </c>
    </row>
    <row r="97" spans="1:31">
      <c r="A97" s="598" t="s">
        <v>823</v>
      </c>
      <c r="B97" s="599">
        <v>76195538289</v>
      </c>
      <c r="C97" s="599">
        <v>70065777549</v>
      </c>
      <c r="D97" s="599">
        <v>28482416130</v>
      </c>
      <c r="E97" s="599">
        <v>14878545605</v>
      </c>
      <c r="F97" s="599">
        <v>6753402246</v>
      </c>
      <c r="G97" s="599">
        <v>8182345087</v>
      </c>
      <c r="H97" s="599">
        <v>3379594948</v>
      </c>
      <c r="I97" s="599">
        <v>5309166905</v>
      </c>
      <c r="J97" s="599">
        <v>4129849617</v>
      </c>
      <c r="K97" s="599">
        <v>2738860338</v>
      </c>
      <c r="L97" s="599">
        <v>2870466699</v>
      </c>
      <c r="M97" s="599">
        <v>2811472310</v>
      </c>
      <c r="N97" s="599">
        <v>2007994105</v>
      </c>
      <c r="O97" s="599">
        <v>3445139558</v>
      </c>
      <c r="P97" s="599">
        <v>2168491387</v>
      </c>
      <c r="Q97" s="599">
        <v>2075578937</v>
      </c>
      <c r="R97" s="599">
        <v>615086414</v>
      </c>
      <c r="S97" s="599">
        <v>0</v>
      </c>
      <c r="T97" s="599">
        <v>0</v>
      </c>
      <c r="U97" s="599">
        <v>0</v>
      </c>
      <c r="V97" s="599">
        <v>0</v>
      </c>
      <c r="W97" s="599">
        <v>0</v>
      </c>
      <c r="X97" s="599">
        <v>0</v>
      </c>
      <c r="Y97" s="599">
        <v>0</v>
      </c>
      <c r="Z97" s="599">
        <v>0</v>
      </c>
      <c r="AA97" s="599">
        <v>0</v>
      </c>
      <c r="AB97" s="599">
        <v>0</v>
      </c>
      <c r="AC97" s="599">
        <v>0</v>
      </c>
      <c r="AD97" s="599">
        <v>0</v>
      </c>
      <c r="AE97" s="599">
        <v>0</v>
      </c>
    </row>
    <row r="98" spans="1:31">
      <c r="A98" s="598" t="s">
        <v>824</v>
      </c>
      <c r="B98" s="599">
        <v>2912388891670</v>
      </c>
      <c r="C98" s="599">
        <v>2839256639465</v>
      </c>
      <c r="D98" s="599">
        <v>2732165792472</v>
      </c>
      <c r="E98" s="599">
        <v>2669376107903</v>
      </c>
      <c r="F98" s="599">
        <v>2588131756469</v>
      </c>
      <c r="G98" s="599">
        <v>2507801535995</v>
      </c>
      <c r="H98" s="599">
        <v>2470396565240</v>
      </c>
      <c r="I98" s="599">
        <v>2385585808866</v>
      </c>
      <c r="J98" s="599">
        <v>2253648430806</v>
      </c>
      <c r="K98" s="599">
        <v>2007590720378</v>
      </c>
      <c r="L98" s="599">
        <v>1741071443080</v>
      </c>
      <c r="M98" s="599">
        <v>1634410028018</v>
      </c>
      <c r="N98" s="599">
        <v>1588289688515</v>
      </c>
      <c r="O98" s="599">
        <v>1296811553365</v>
      </c>
      <c r="P98" s="599">
        <v>1021856982941</v>
      </c>
      <c r="Q98" s="599">
        <v>802656104362</v>
      </c>
      <c r="R98" s="599">
        <v>453895980109</v>
      </c>
      <c r="S98" s="599">
        <v>0</v>
      </c>
      <c r="T98" s="599">
        <v>0</v>
      </c>
      <c r="U98" s="599">
        <v>0</v>
      </c>
      <c r="V98" s="599">
        <v>0</v>
      </c>
      <c r="W98" s="599">
        <v>0</v>
      </c>
      <c r="X98" s="599">
        <v>0</v>
      </c>
      <c r="Y98" s="599">
        <v>0</v>
      </c>
      <c r="Z98" s="599">
        <v>0</v>
      </c>
      <c r="AA98" s="599">
        <v>0</v>
      </c>
      <c r="AB98" s="599">
        <v>0</v>
      </c>
      <c r="AC98" s="599">
        <v>0</v>
      </c>
      <c r="AD98" s="599">
        <v>0</v>
      </c>
      <c r="AE98" s="599">
        <v>0</v>
      </c>
    </row>
    <row r="99" spans="1:31">
      <c r="A99" s="598" t="s">
        <v>825</v>
      </c>
      <c r="B99" s="599"/>
      <c r="C99" s="599"/>
      <c r="D99" s="599"/>
      <c r="E99" s="599"/>
      <c r="F99" s="599"/>
      <c r="G99" s="599"/>
      <c r="H99" s="599"/>
      <c r="I99" s="599"/>
      <c r="J99" s="599"/>
      <c r="K99" s="599"/>
      <c r="L99" s="599">
        <v>0</v>
      </c>
      <c r="M99" s="599">
        <v>0</v>
      </c>
      <c r="N99" s="599">
        <v>0</v>
      </c>
      <c r="O99" s="599">
        <v>0</v>
      </c>
      <c r="P99" s="599">
        <v>0</v>
      </c>
      <c r="Q99" s="599">
        <v>0</v>
      </c>
      <c r="R99" s="599">
        <v>0</v>
      </c>
      <c r="S99" s="599">
        <v>0</v>
      </c>
      <c r="T99" s="599">
        <v>0</v>
      </c>
      <c r="U99" s="599">
        <v>0</v>
      </c>
      <c r="V99" s="599">
        <v>0</v>
      </c>
      <c r="W99" s="599">
        <v>0</v>
      </c>
      <c r="X99" s="599">
        <v>0</v>
      </c>
      <c r="Y99" s="599">
        <v>0</v>
      </c>
      <c r="Z99" s="599">
        <v>0</v>
      </c>
      <c r="AA99" s="599">
        <v>0</v>
      </c>
      <c r="AB99" s="599">
        <v>0</v>
      </c>
      <c r="AC99" s="599">
        <v>0</v>
      </c>
      <c r="AD99" s="599">
        <v>0</v>
      </c>
      <c r="AE99" s="599">
        <v>0</v>
      </c>
    </row>
    <row r="100" spans="1:31">
      <c r="A100" s="598" t="s">
        <v>826</v>
      </c>
      <c r="B100" s="599">
        <v>1937542904</v>
      </c>
      <c r="C100" s="599">
        <v>3149987036</v>
      </c>
      <c r="D100" s="599">
        <v>2683554202</v>
      </c>
      <c r="E100" s="599">
        <v>2042774929</v>
      </c>
      <c r="F100" s="599">
        <v>2589430307</v>
      </c>
      <c r="G100" s="599">
        <v>4153616884</v>
      </c>
      <c r="H100" s="599">
        <v>7896811154</v>
      </c>
      <c r="I100" s="599">
        <v>4922848654</v>
      </c>
      <c r="J100" s="599">
        <v>7022560011</v>
      </c>
      <c r="K100" s="599">
        <v>4999826631</v>
      </c>
      <c r="L100" s="599">
        <v>3686812858</v>
      </c>
      <c r="M100" s="599">
        <v>4744252665</v>
      </c>
      <c r="N100" s="599">
        <v>6250543278</v>
      </c>
      <c r="O100" s="599">
        <v>6242765663</v>
      </c>
      <c r="P100" s="599">
        <v>9463917028</v>
      </c>
      <c r="Q100" s="599">
        <v>9848440568</v>
      </c>
      <c r="R100" s="599">
        <v>11046484641</v>
      </c>
      <c r="S100" s="599">
        <v>23450968121</v>
      </c>
      <c r="T100" s="599">
        <v>39831126529</v>
      </c>
      <c r="U100" s="599">
        <v>78726578167</v>
      </c>
      <c r="V100" s="599">
        <v>41380559527</v>
      </c>
      <c r="W100" s="599">
        <v>136518420429</v>
      </c>
      <c r="X100" s="599">
        <v>236492206921</v>
      </c>
      <c r="Y100" s="599">
        <v>266196197920</v>
      </c>
      <c r="Z100" s="599">
        <v>269340314534</v>
      </c>
      <c r="AA100" s="599">
        <v>841846325811</v>
      </c>
      <c r="AB100" s="599">
        <v>924308135854</v>
      </c>
      <c r="AC100" s="599">
        <v>204626758521</v>
      </c>
      <c r="AD100" s="599">
        <v>304950259761</v>
      </c>
      <c r="AE100" s="599">
        <v>261393026713</v>
      </c>
    </row>
    <row r="101" spans="1:31">
      <c r="A101" s="598" t="s">
        <v>827</v>
      </c>
      <c r="B101" s="599">
        <v>-12534264407</v>
      </c>
      <c r="C101" s="599">
        <v>-10562596097</v>
      </c>
      <c r="D101" s="599">
        <v>-8801690185</v>
      </c>
      <c r="E101" s="599">
        <v>-7210291969</v>
      </c>
      <c r="F101" s="599">
        <v>-5817952674</v>
      </c>
      <c r="G101" s="599">
        <v>-14263290056</v>
      </c>
      <c r="H101" s="599">
        <v>-13991001806</v>
      </c>
      <c r="I101" s="599">
        <v>-13843381269</v>
      </c>
      <c r="J101" s="599">
        <v>-13880174709</v>
      </c>
      <c r="K101" s="599">
        <v>-15026057100</v>
      </c>
      <c r="L101" s="599">
        <v>-14864311332</v>
      </c>
      <c r="M101" s="599">
        <v>-14683505406</v>
      </c>
      <c r="N101" s="599">
        <v>-14619132477</v>
      </c>
      <c r="O101" s="599">
        <v>-14523847660</v>
      </c>
      <c r="P101" s="599">
        <v>-14197491514</v>
      </c>
      <c r="Q101" s="599">
        <v>-13395092975</v>
      </c>
      <c r="R101" s="599">
        <v>-12293559898</v>
      </c>
      <c r="S101" s="599">
        <v>-11775383510</v>
      </c>
      <c r="T101" s="599">
        <v>0</v>
      </c>
      <c r="U101" s="599">
        <v>0</v>
      </c>
      <c r="V101" s="599">
        <v>0</v>
      </c>
      <c r="W101" s="599">
        <v>0</v>
      </c>
      <c r="X101" s="599">
        <v>0</v>
      </c>
      <c r="Y101" s="599">
        <v>0</v>
      </c>
      <c r="Z101" s="599">
        <v>0</v>
      </c>
      <c r="AA101" s="599">
        <v>0</v>
      </c>
      <c r="AB101" s="599">
        <v>0</v>
      </c>
      <c r="AC101" s="599">
        <v>0</v>
      </c>
      <c r="AD101" s="599">
        <v>0</v>
      </c>
      <c r="AE101" s="599">
        <v>0</v>
      </c>
    </row>
    <row r="102" spans="1:31">
      <c r="A102" s="596" t="s">
        <v>828</v>
      </c>
      <c r="B102" s="597">
        <v>864516256502</v>
      </c>
      <c r="C102" s="597">
        <v>1194866002244</v>
      </c>
      <c r="D102" s="597">
        <v>1285004844407</v>
      </c>
      <c r="E102" s="597">
        <v>1971774260078</v>
      </c>
      <c r="F102" s="597">
        <v>2828461270327</v>
      </c>
      <c r="G102" s="597">
        <v>1820568010808</v>
      </c>
      <c r="H102" s="597">
        <v>1994214438211</v>
      </c>
      <c r="I102" s="597">
        <v>1853155452998</v>
      </c>
      <c r="J102" s="597">
        <v>2676458945169</v>
      </c>
      <c r="K102" s="597">
        <v>2321606186614</v>
      </c>
      <c r="L102" s="597">
        <v>2908466038923</v>
      </c>
      <c r="M102" s="597">
        <v>2401842403710</v>
      </c>
      <c r="N102" s="597">
        <v>2277588090274</v>
      </c>
      <c r="O102" s="597">
        <v>2529229414813</v>
      </c>
      <c r="P102" s="597">
        <v>2814462580537</v>
      </c>
      <c r="Q102" s="597">
        <v>3014345976458</v>
      </c>
      <c r="R102" s="597">
        <v>4360235669094</v>
      </c>
      <c r="S102" s="597">
        <v>3075100316364</v>
      </c>
      <c r="T102" s="597">
        <v>4281659192966</v>
      </c>
      <c r="U102" s="597">
        <v>4605573569095</v>
      </c>
      <c r="V102" s="597">
        <v>5122998611241</v>
      </c>
      <c r="W102" s="597">
        <v>6482850268952</v>
      </c>
      <c r="X102" s="597">
        <v>6448063715570</v>
      </c>
      <c r="Y102" s="597">
        <v>4706412522584</v>
      </c>
      <c r="Z102" s="597">
        <v>7455414850649</v>
      </c>
      <c r="AA102" s="597">
        <v>9225949905487</v>
      </c>
      <c r="AB102" s="597">
        <v>10211674641458</v>
      </c>
      <c r="AC102" s="597">
        <v>5045294298525</v>
      </c>
      <c r="AD102" s="597">
        <v>6968969202179</v>
      </c>
      <c r="AE102" s="597">
        <v>7334280150954</v>
      </c>
    </row>
    <row r="103" spans="1:31">
      <c r="A103" s="598" t="s">
        <v>829</v>
      </c>
      <c r="B103" s="599">
        <v>733890238580</v>
      </c>
      <c r="C103" s="599">
        <v>1052697112915</v>
      </c>
      <c r="D103" s="599">
        <v>1149352651247</v>
      </c>
      <c r="E103" s="599">
        <v>1868617761355</v>
      </c>
      <c r="F103" s="599">
        <v>2746249321140</v>
      </c>
      <c r="G103" s="599">
        <v>1747868359193</v>
      </c>
      <c r="H103" s="599">
        <v>1933648393915</v>
      </c>
      <c r="I103" s="599">
        <v>1790814839791</v>
      </c>
      <c r="J103" s="599">
        <v>2570833923168</v>
      </c>
      <c r="K103" s="599">
        <v>2090881953274</v>
      </c>
      <c r="L103" s="599">
        <v>2744794653876</v>
      </c>
      <c r="M103" s="599">
        <v>1787217221945</v>
      </c>
      <c r="N103" s="599">
        <v>2130522881614</v>
      </c>
      <c r="O103" s="599">
        <v>2341590471024</v>
      </c>
      <c r="P103" s="599">
        <v>2547162712036</v>
      </c>
      <c r="Q103" s="599">
        <v>2962333832075</v>
      </c>
      <c r="R103" s="599">
        <v>3213936880259</v>
      </c>
      <c r="S103" s="599">
        <v>2665425777105</v>
      </c>
      <c r="T103" s="599">
        <v>3906622444642</v>
      </c>
      <c r="U103" s="599">
        <v>4322265280348</v>
      </c>
      <c r="V103" s="599">
        <v>4958185572536</v>
      </c>
      <c r="W103" s="599">
        <v>6385223378156</v>
      </c>
      <c r="X103" s="599">
        <v>5834047249906</v>
      </c>
      <c r="Y103" s="599">
        <v>4259810971769</v>
      </c>
      <c r="Z103" s="599">
        <v>6708016581177</v>
      </c>
      <c r="AA103" s="599">
        <v>8035915532759</v>
      </c>
      <c r="AB103" s="599">
        <v>8082831736344</v>
      </c>
      <c r="AC103" s="599">
        <v>4016832081185</v>
      </c>
      <c r="AD103" s="599">
        <v>6128446792372</v>
      </c>
      <c r="AE103" s="599">
        <v>6404795957034</v>
      </c>
    </row>
    <row r="104" spans="1:31">
      <c r="A104" s="598" t="s">
        <v>830</v>
      </c>
      <c r="B104" s="599">
        <v>130626017922</v>
      </c>
      <c r="C104" s="599">
        <v>142168889329</v>
      </c>
      <c r="D104" s="599">
        <v>135652193160</v>
      </c>
      <c r="E104" s="599">
        <v>103156498723</v>
      </c>
      <c r="F104" s="599">
        <v>82211949187</v>
      </c>
      <c r="G104" s="599">
        <v>72699651615</v>
      </c>
      <c r="H104" s="599">
        <v>60566044296</v>
      </c>
      <c r="I104" s="599">
        <v>62340613207</v>
      </c>
      <c r="J104" s="599">
        <v>105625022001</v>
      </c>
      <c r="K104" s="599">
        <v>230724233340</v>
      </c>
      <c r="L104" s="599">
        <v>163671385047</v>
      </c>
      <c r="M104" s="599">
        <v>614625181765</v>
      </c>
      <c r="N104" s="599">
        <v>147065208660</v>
      </c>
      <c r="O104" s="599">
        <v>187638943789</v>
      </c>
      <c r="P104" s="599">
        <v>267299868501</v>
      </c>
      <c r="Q104" s="599">
        <v>52012144383</v>
      </c>
      <c r="R104" s="599">
        <v>1146298788835</v>
      </c>
      <c r="S104" s="599">
        <v>409674539259</v>
      </c>
      <c r="T104" s="599">
        <v>375036748324</v>
      </c>
      <c r="U104" s="599">
        <v>283308288747</v>
      </c>
      <c r="V104" s="599">
        <v>164813038705</v>
      </c>
      <c r="W104" s="599">
        <v>97626890796</v>
      </c>
      <c r="X104" s="599">
        <v>614016465664</v>
      </c>
      <c r="Y104" s="599">
        <v>446601550815</v>
      </c>
      <c r="Z104" s="599">
        <v>747398269472</v>
      </c>
      <c r="AA104" s="599">
        <v>1190034372728</v>
      </c>
      <c r="AB104" s="599">
        <v>2128842905114</v>
      </c>
      <c r="AC104" s="599">
        <v>1028462217340</v>
      </c>
      <c r="AD104" s="599">
        <v>840522409807</v>
      </c>
      <c r="AE104" s="599">
        <v>929484193920</v>
      </c>
    </row>
    <row r="105" spans="1:31">
      <c r="A105" s="596" t="s">
        <v>831</v>
      </c>
      <c r="B105" s="597">
        <v>475529778901</v>
      </c>
      <c r="C105" s="597">
        <v>497893404583</v>
      </c>
      <c r="D105" s="597">
        <v>571859142223</v>
      </c>
      <c r="E105" s="597">
        <v>654429685106</v>
      </c>
      <c r="F105" s="597">
        <v>486489624515</v>
      </c>
      <c r="G105" s="597">
        <v>647291273953</v>
      </c>
      <c r="H105" s="597">
        <v>529532421726</v>
      </c>
      <c r="I105" s="597">
        <v>447145120977</v>
      </c>
      <c r="J105" s="597">
        <v>1125460213785</v>
      </c>
      <c r="K105" s="597">
        <v>3199159306557</v>
      </c>
      <c r="L105" s="597">
        <v>3589507990051</v>
      </c>
      <c r="M105" s="597">
        <v>3440116590158</v>
      </c>
      <c r="N105" s="597">
        <v>3006051812094</v>
      </c>
      <c r="O105" s="597">
        <v>3758783819241</v>
      </c>
      <c r="P105" s="597">
        <v>4239736258100</v>
      </c>
      <c r="Q105" s="597">
        <v>4324621257984</v>
      </c>
      <c r="R105" s="597">
        <v>3062754530397</v>
      </c>
      <c r="S105" s="597">
        <v>4573605836008</v>
      </c>
      <c r="T105" s="597">
        <v>3652168145691</v>
      </c>
      <c r="U105" s="597">
        <v>3244187074669</v>
      </c>
      <c r="V105" s="597">
        <v>3645548566830</v>
      </c>
      <c r="W105" s="597">
        <v>3588953657669</v>
      </c>
      <c r="X105" s="597">
        <v>3471210923437</v>
      </c>
      <c r="Y105" s="597">
        <v>6312501109840</v>
      </c>
      <c r="Z105" s="597">
        <v>6598732347872</v>
      </c>
      <c r="AA105" s="597">
        <v>8810590763611</v>
      </c>
      <c r="AB105" s="597">
        <v>9742040681412</v>
      </c>
      <c r="AC105" s="597">
        <v>10553407596025</v>
      </c>
      <c r="AD105" s="597">
        <v>10666299563935</v>
      </c>
      <c r="AE105" s="597">
        <v>10967294814647</v>
      </c>
    </row>
    <row r="106" spans="1:31">
      <c r="A106" s="598" t="s">
        <v>832</v>
      </c>
      <c r="B106" s="599">
        <v>476151187366</v>
      </c>
      <c r="C106" s="599">
        <v>498773886747</v>
      </c>
      <c r="D106" s="599">
        <v>572581845930</v>
      </c>
      <c r="E106" s="599">
        <v>641684310954</v>
      </c>
      <c r="F106" s="599">
        <v>472250647065</v>
      </c>
      <c r="G106" s="599">
        <v>621248489380</v>
      </c>
      <c r="H106" s="599">
        <v>504476563151</v>
      </c>
      <c r="I106" s="599">
        <v>447383796278</v>
      </c>
      <c r="J106" s="599">
        <v>1072584717165</v>
      </c>
      <c r="K106" s="599">
        <v>3077309153254</v>
      </c>
      <c r="L106" s="599">
        <v>3463853215846</v>
      </c>
      <c r="M106" s="599">
        <v>3264115732574</v>
      </c>
      <c r="N106" s="599">
        <v>2832941955508</v>
      </c>
      <c r="O106" s="599">
        <v>3482977792738</v>
      </c>
      <c r="P106" s="599">
        <v>3897346169013</v>
      </c>
      <c r="Q106" s="599">
        <v>3931570258780</v>
      </c>
      <c r="R106" s="599">
        <v>2686232223751</v>
      </c>
      <c r="S106" s="599">
        <v>4159926911984</v>
      </c>
      <c r="T106" s="599">
        <v>3215254027041</v>
      </c>
      <c r="U106" s="599">
        <v>2748616138323</v>
      </c>
      <c r="V106" s="599">
        <v>3114056541460</v>
      </c>
      <c r="W106" s="599">
        <v>3055611772245</v>
      </c>
      <c r="X106" s="599">
        <v>2892069293444</v>
      </c>
      <c r="Y106" s="599">
        <v>5785840611142</v>
      </c>
      <c r="Z106" s="599">
        <v>6069233372443</v>
      </c>
      <c r="AA106" s="599">
        <v>7203664527731</v>
      </c>
      <c r="AB106" s="599">
        <v>7489502089010</v>
      </c>
      <c r="AC106" s="599">
        <v>8305714597159</v>
      </c>
      <c r="AD106" s="599">
        <v>8343679818081</v>
      </c>
      <c r="AE106" s="599">
        <v>8424569000104</v>
      </c>
    </row>
    <row r="107" spans="1:31">
      <c r="A107" s="598" t="s">
        <v>833</v>
      </c>
      <c r="B107" s="599"/>
      <c r="C107" s="599"/>
      <c r="D107" s="599"/>
      <c r="E107" s="599">
        <v>13253118343</v>
      </c>
      <c r="F107" s="599">
        <v>14730258108</v>
      </c>
      <c r="G107" s="599">
        <v>26017754476</v>
      </c>
      <c r="H107" s="599">
        <v>25091080290</v>
      </c>
      <c r="I107" s="599">
        <v>392068912</v>
      </c>
      <c r="J107" s="599">
        <v>0</v>
      </c>
      <c r="K107" s="599">
        <v>15921706691</v>
      </c>
      <c r="L107" s="599">
        <v>19132772848</v>
      </c>
      <c r="M107" s="599">
        <v>68609781568</v>
      </c>
      <c r="N107" s="599">
        <v>81415766381</v>
      </c>
      <c r="O107" s="599">
        <v>134065251489</v>
      </c>
      <c r="P107" s="599">
        <v>155692160052</v>
      </c>
      <c r="Q107" s="599">
        <v>235326289319</v>
      </c>
      <c r="R107" s="599">
        <v>247180180322</v>
      </c>
      <c r="S107" s="599">
        <v>286656474290</v>
      </c>
      <c r="T107" s="599">
        <v>329939147870</v>
      </c>
      <c r="U107" s="599">
        <v>339361285910</v>
      </c>
      <c r="V107" s="599">
        <v>252736792556</v>
      </c>
      <c r="W107" s="599">
        <v>254369159699</v>
      </c>
      <c r="X107" s="599">
        <v>318412191781</v>
      </c>
      <c r="Y107" s="599">
        <v>263561805562</v>
      </c>
      <c r="Z107" s="599">
        <v>279089975585</v>
      </c>
      <c r="AA107" s="599">
        <v>1337530935273</v>
      </c>
      <c r="AB107" s="599">
        <v>2014716618438</v>
      </c>
      <c r="AC107" s="599">
        <v>2047574050679</v>
      </c>
      <c r="AD107" s="599">
        <v>2173968094486</v>
      </c>
      <c r="AE107" s="599">
        <v>2431256265474</v>
      </c>
    </row>
    <row r="108" spans="1:31">
      <c r="A108" s="598" t="s">
        <v>747</v>
      </c>
      <c r="B108" s="599">
        <v>-621408465</v>
      </c>
      <c r="C108" s="599">
        <v>-880482164</v>
      </c>
      <c r="D108" s="599">
        <v>-722703707</v>
      </c>
      <c r="E108" s="599">
        <v>-507744191</v>
      </c>
      <c r="F108" s="599">
        <v>-491280658</v>
      </c>
      <c r="G108" s="599">
        <v>25030097</v>
      </c>
      <c r="H108" s="599">
        <v>-35221715</v>
      </c>
      <c r="I108" s="599">
        <v>-630744213</v>
      </c>
      <c r="J108" s="599">
        <v>52875496620</v>
      </c>
      <c r="K108" s="599">
        <v>105928446612</v>
      </c>
      <c r="L108" s="599">
        <v>106522001357</v>
      </c>
      <c r="M108" s="599">
        <v>107391076016</v>
      </c>
      <c r="N108" s="599">
        <v>91694090205</v>
      </c>
      <c r="O108" s="599">
        <v>141740775014</v>
      </c>
      <c r="P108" s="599">
        <v>186697929035</v>
      </c>
      <c r="Q108" s="599">
        <v>157724709885</v>
      </c>
      <c r="R108" s="599">
        <v>129342126324</v>
      </c>
      <c r="S108" s="599">
        <v>127022449734</v>
      </c>
      <c r="T108" s="599">
        <v>106974970780</v>
      </c>
      <c r="U108" s="599">
        <v>156209650436</v>
      </c>
      <c r="V108" s="599">
        <v>278755232814</v>
      </c>
      <c r="W108" s="599">
        <v>278972725725</v>
      </c>
      <c r="X108" s="599">
        <v>260729438212</v>
      </c>
      <c r="Y108" s="599">
        <v>263098693136</v>
      </c>
      <c r="Z108" s="599">
        <v>250408999844</v>
      </c>
      <c r="AA108" s="599">
        <v>269395300607</v>
      </c>
      <c r="AB108" s="599">
        <v>237821973964</v>
      </c>
      <c r="AC108" s="599">
        <v>200118948187</v>
      </c>
      <c r="AD108" s="599">
        <v>148651651368</v>
      </c>
      <c r="AE108" s="599">
        <v>111469549069</v>
      </c>
    </row>
    <row r="109" spans="1:31">
      <c r="A109" s="596" t="s">
        <v>834</v>
      </c>
      <c r="B109" s="597">
        <v>8409618281680</v>
      </c>
      <c r="C109" s="597">
        <v>7730242572411</v>
      </c>
      <c r="D109" s="597">
        <v>9158913669782</v>
      </c>
      <c r="E109" s="597">
        <v>8694608873153</v>
      </c>
      <c r="F109" s="597">
        <v>9422914540773</v>
      </c>
      <c r="G109" s="597">
        <v>8872266814356</v>
      </c>
      <c r="H109" s="597">
        <v>7596957730486</v>
      </c>
      <c r="I109" s="597">
        <v>8944500131613</v>
      </c>
      <c r="J109" s="597">
        <v>10240900899849</v>
      </c>
      <c r="K109" s="597">
        <v>11905354432722</v>
      </c>
      <c r="L109" s="597">
        <v>10368957639399</v>
      </c>
      <c r="M109" s="597">
        <v>11276923709545</v>
      </c>
      <c r="N109" s="597">
        <v>13740785204219</v>
      </c>
      <c r="O109" s="597">
        <v>14243478308166</v>
      </c>
      <c r="P109" s="597">
        <v>14692611160810</v>
      </c>
      <c r="Q109" s="597">
        <v>15149285496451</v>
      </c>
      <c r="R109" s="597">
        <v>16860507247856</v>
      </c>
      <c r="S109" s="597">
        <v>17340706799367</v>
      </c>
      <c r="T109" s="597">
        <v>16266353935898</v>
      </c>
      <c r="U109" s="597">
        <v>18170871465914</v>
      </c>
      <c r="V109" s="597">
        <v>18178165204643</v>
      </c>
      <c r="W109" s="597">
        <v>18489588361457</v>
      </c>
      <c r="X109" s="597">
        <v>18040813092483</v>
      </c>
      <c r="Y109" s="597">
        <v>22794315555064</v>
      </c>
      <c r="Z109" s="597">
        <v>21495146184529</v>
      </c>
      <c r="AA109" s="597">
        <v>19869016980539</v>
      </c>
      <c r="AB109" s="597">
        <v>16067762961960</v>
      </c>
      <c r="AC109" s="597">
        <v>20725326934722</v>
      </c>
      <c r="AD109" s="597">
        <v>18298782246679</v>
      </c>
      <c r="AE109" s="597">
        <v>18804163114463</v>
      </c>
    </row>
    <row r="110" spans="1:31">
      <c r="A110" s="598" t="s">
        <v>835</v>
      </c>
      <c r="B110" s="599">
        <v>0</v>
      </c>
      <c r="C110" s="599">
        <v>0</v>
      </c>
      <c r="D110" s="599">
        <v>0</v>
      </c>
      <c r="E110" s="599">
        <v>0</v>
      </c>
      <c r="F110" s="599">
        <v>0</v>
      </c>
      <c r="G110" s="599">
        <v>100000000000</v>
      </c>
      <c r="H110" s="599">
        <v>110000000000</v>
      </c>
      <c r="I110" s="599">
        <v>90000000000</v>
      </c>
      <c r="J110" s="599">
        <v>130000000000</v>
      </c>
      <c r="K110" s="599">
        <v>130000000000</v>
      </c>
      <c r="L110" s="599">
        <v>170000000000</v>
      </c>
      <c r="M110" s="599">
        <v>110000000000</v>
      </c>
      <c r="N110" s="599">
        <v>210000000000</v>
      </c>
      <c r="O110" s="599">
        <v>280000000000</v>
      </c>
      <c r="P110" s="599">
        <v>280000000000</v>
      </c>
      <c r="Q110" s="599">
        <v>254200000000</v>
      </c>
      <c r="R110" s="599">
        <v>220000000000</v>
      </c>
      <c r="S110" s="599">
        <v>190000000000</v>
      </c>
      <c r="T110" s="599">
        <v>210000000000</v>
      </c>
      <c r="U110" s="599">
        <v>210000000000</v>
      </c>
      <c r="V110" s="599">
        <v>220000000000</v>
      </c>
      <c r="W110" s="599">
        <v>120000000000</v>
      </c>
      <c r="X110" s="599">
        <v>0</v>
      </c>
      <c r="Y110" s="599">
        <v>0</v>
      </c>
      <c r="Z110" s="599">
        <v>0</v>
      </c>
      <c r="AA110" s="599">
        <v>0</v>
      </c>
      <c r="AB110" s="599">
        <v>0</v>
      </c>
      <c r="AC110" s="599">
        <v>0</v>
      </c>
      <c r="AD110" s="599">
        <v>0</v>
      </c>
      <c r="AE110" s="599">
        <v>0</v>
      </c>
    </row>
    <row r="111" spans="1:31">
      <c r="A111" s="598" t="s">
        <v>836</v>
      </c>
      <c r="B111" s="599">
        <v>2021218076242</v>
      </c>
      <c r="C111" s="599">
        <v>2336900000000</v>
      </c>
      <c r="D111" s="599">
        <v>2850542253521</v>
      </c>
      <c r="E111" s="599">
        <v>3342990140845</v>
      </c>
      <c r="F111" s="599">
        <v>3323278832998</v>
      </c>
      <c r="G111" s="599">
        <v>3243979859155</v>
      </c>
      <c r="H111" s="599">
        <v>3008364859155</v>
      </c>
      <c r="I111" s="599">
        <v>2426709859155</v>
      </c>
      <c r="J111" s="599">
        <v>2466214960315</v>
      </c>
      <c r="K111" s="599">
        <v>3117408299463</v>
      </c>
      <c r="L111" s="599">
        <v>4102852458215</v>
      </c>
      <c r="M111" s="599">
        <v>4329883876117</v>
      </c>
      <c r="N111" s="599">
        <v>4606086912046</v>
      </c>
      <c r="O111" s="599">
        <v>4960713471314</v>
      </c>
      <c r="P111" s="599">
        <v>4729524329418</v>
      </c>
      <c r="Q111" s="599">
        <v>5191486959949</v>
      </c>
      <c r="R111" s="599">
        <v>6010640319495</v>
      </c>
      <c r="S111" s="599">
        <v>6011956697687</v>
      </c>
      <c r="T111" s="599">
        <v>4593557735339</v>
      </c>
      <c r="U111" s="599">
        <v>4307650608096</v>
      </c>
      <c r="V111" s="599">
        <v>4463248332426</v>
      </c>
      <c r="W111" s="599">
        <v>5044922364835</v>
      </c>
      <c r="X111" s="599">
        <v>5280226625785</v>
      </c>
      <c r="Y111" s="599">
        <v>7522345188490</v>
      </c>
      <c r="Z111" s="599">
        <v>6089105541008</v>
      </c>
      <c r="AA111" s="599">
        <v>5736093041572</v>
      </c>
      <c r="AB111" s="599">
        <v>5970877340916</v>
      </c>
      <c r="AC111" s="599">
        <v>5924971168478</v>
      </c>
      <c r="AD111" s="599">
        <v>4787638880826</v>
      </c>
      <c r="AE111" s="599">
        <v>5112935082445</v>
      </c>
    </row>
    <row r="112" spans="1:31">
      <c r="A112" s="598" t="s">
        <v>837</v>
      </c>
      <c r="B112" s="599">
        <v>6388400205438</v>
      </c>
      <c r="C112" s="599">
        <v>5393342572411</v>
      </c>
      <c r="D112" s="599">
        <v>6308371416261</v>
      </c>
      <c r="E112" s="599">
        <v>5351618732308</v>
      </c>
      <c r="F112" s="599">
        <v>6099635707775</v>
      </c>
      <c r="G112" s="599">
        <v>5528286955201</v>
      </c>
      <c r="H112" s="599">
        <v>4478592871331</v>
      </c>
      <c r="I112" s="599">
        <v>6427790272458</v>
      </c>
      <c r="J112" s="599">
        <v>7644685939534</v>
      </c>
      <c r="K112" s="599">
        <v>8657946133259</v>
      </c>
      <c r="L112" s="599">
        <v>6096105181184</v>
      </c>
      <c r="M112" s="599">
        <v>6837039833428</v>
      </c>
      <c r="N112" s="599">
        <v>8924698292173</v>
      </c>
      <c r="O112" s="599">
        <v>9002764836852</v>
      </c>
      <c r="P112" s="599">
        <v>9683086831392</v>
      </c>
      <c r="Q112" s="599">
        <v>9703598536502</v>
      </c>
      <c r="R112" s="599">
        <v>10629866928361</v>
      </c>
      <c r="S112" s="599">
        <v>11138750101680</v>
      </c>
      <c r="T112" s="599">
        <v>11462796200559</v>
      </c>
      <c r="U112" s="599">
        <v>13653220857818</v>
      </c>
      <c r="V112" s="599">
        <v>13494916872217</v>
      </c>
      <c r="W112" s="599">
        <v>13324665996622</v>
      </c>
      <c r="X112" s="599">
        <v>12760586466698</v>
      </c>
      <c r="Y112" s="599">
        <v>15271970366574</v>
      </c>
      <c r="Z112" s="599">
        <v>15406040643521</v>
      </c>
      <c r="AA112" s="599">
        <v>14132923938967</v>
      </c>
      <c r="AB112" s="599">
        <v>10096885621044</v>
      </c>
      <c r="AC112" s="599">
        <v>14800355766244</v>
      </c>
      <c r="AD112" s="599">
        <v>13511143365853</v>
      </c>
      <c r="AE112" s="599">
        <v>13691228032018</v>
      </c>
    </row>
    <row r="113" spans="1:31">
      <c r="A113" s="598" t="s">
        <v>838</v>
      </c>
      <c r="B113" s="599">
        <v>0</v>
      </c>
      <c r="C113" s="599">
        <v>0</v>
      </c>
      <c r="D113" s="599">
        <v>0</v>
      </c>
      <c r="E113" s="599">
        <v>0</v>
      </c>
      <c r="F113" s="599">
        <v>0</v>
      </c>
      <c r="G113" s="599">
        <v>0</v>
      </c>
      <c r="H113" s="599">
        <v>0</v>
      </c>
      <c r="I113" s="599">
        <v>0</v>
      </c>
      <c r="J113" s="599">
        <v>0</v>
      </c>
      <c r="K113" s="599">
        <v>0</v>
      </c>
      <c r="L113" s="599">
        <v>0</v>
      </c>
      <c r="M113" s="599">
        <v>0</v>
      </c>
      <c r="N113" s="599">
        <v>0</v>
      </c>
      <c r="O113" s="599">
        <v>0</v>
      </c>
      <c r="P113" s="599">
        <v>0</v>
      </c>
      <c r="Q113" s="599">
        <v>0</v>
      </c>
      <c r="R113" s="599">
        <v>0</v>
      </c>
      <c r="S113" s="599">
        <v>0</v>
      </c>
      <c r="T113" s="599">
        <v>0</v>
      </c>
      <c r="U113" s="599">
        <v>0</v>
      </c>
      <c r="V113" s="599">
        <v>0</v>
      </c>
      <c r="W113" s="599">
        <v>0</v>
      </c>
      <c r="X113" s="599">
        <v>0</v>
      </c>
      <c r="Y113" s="599">
        <v>0</v>
      </c>
      <c r="Z113" s="599">
        <v>0</v>
      </c>
      <c r="AA113" s="599">
        <v>0</v>
      </c>
      <c r="AB113" s="599">
        <v>0</v>
      </c>
      <c r="AC113" s="599">
        <v>0</v>
      </c>
      <c r="AD113" s="599">
        <v>0</v>
      </c>
      <c r="AE113" s="599">
        <v>0</v>
      </c>
    </row>
    <row r="114" spans="1:31">
      <c r="A114" s="596" t="s">
        <v>839</v>
      </c>
      <c r="B114" s="597">
        <v>279915994017</v>
      </c>
      <c r="C114" s="597">
        <v>279927044589</v>
      </c>
      <c r="D114" s="597">
        <v>279941584804</v>
      </c>
      <c r="E114" s="597">
        <v>279956420408</v>
      </c>
      <c r="F114" s="597">
        <v>269870747409</v>
      </c>
      <c r="G114" s="597">
        <v>3266331066376</v>
      </c>
      <c r="H114" s="597">
        <v>3307097256880</v>
      </c>
      <c r="I114" s="597">
        <v>4732007065652</v>
      </c>
      <c r="J114" s="597">
        <v>4681041077678</v>
      </c>
      <c r="K114" s="597">
        <v>4943443390301</v>
      </c>
      <c r="L114" s="597">
        <v>5453279218087</v>
      </c>
      <c r="M114" s="597">
        <v>6975895633558</v>
      </c>
      <c r="N114" s="597">
        <v>7065499372843</v>
      </c>
      <c r="O114" s="597">
        <v>7073903911420</v>
      </c>
      <c r="P114" s="597">
        <v>6887346088792</v>
      </c>
      <c r="Q114" s="597">
        <v>7460755723290</v>
      </c>
      <c r="R114" s="597">
        <v>8138401985456</v>
      </c>
      <c r="S114" s="597">
        <v>7549636124345</v>
      </c>
      <c r="T114" s="597">
        <v>7939701880959</v>
      </c>
      <c r="U114" s="597">
        <v>8303873308399</v>
      </c>
      <c r="V114" s="597">
        <v>8136382955704</v>
      </c>
      <c r="W114" s="597">
        <v>8869190014572</v>
      </c>
      <c r="X114" s="597">
        <v>8553010582909</v>
      </c>
      <c r="Y114" s="597">
        <v>9372521557105</v>
      </c>
      <c r="Z114" s="597">
        <v>9476920852578</v>
      </c>
      <c r="AA114" s="597">
        <v>9495791365018</v>
      </c>
      <c r="AB114" s="597">
        <v>9463828443532</v>
      </c>
      <c r="AC114" s="597">
        <v>9556030541599</v>
      </c>
      <c r="AD114" s="597">
        <v>10388526300643</v>
      </c>
      <c r="AE114" s="597">
        <v>10514948966512</v>
      </c>
    </row>
    <row r="115" spans="1:31">
      <c r="A115" s="598" t="s">
        <v>840</v>
      </c>
      <c r="B115" s="599">
        <v>0</v>
      </c>
      <c r="C115" s="599">
        <v>0</v>
      </c>
      <c r="D115" s="599">
        <v>0</v>
      </c>
      <c r="E115" s="599">
        <v>0</v>
      </c>
      <c r="F115" s="599">
        <v>0</v>
      </c>
      <c r="G115" s="599">
        <v>2996446441791</v>
      </c>
      <c r="H115" s="599">
        <v>3037198499614</v>
      </c>
      <c r="I115" s="599">
        <v>4492093991492</v>
      </c>
      <c r="J115" s="599">
        <v>4441116014861</v>
      </c>
      <c r="K115" s="599">
        <v>4703506220200</v>
      </c>
      <c r="L115" s="599">
        <v>5213914234436</v>
      </c>
      <c r="M115" s="599">
        <v>6777382132262</v>
      </c>
      <c r="N115" s="599">
        <v>6657105923417</v>
      </c>
      <c r="O115" s="599">
        <v>6435676153646</v>
      </c>
      <c r="P115" s="599">
        <v>6248965368775</v>
      </c>
      <c r="Q115" s="599">
        <v>6821295506998</v>
      </c>
      <c r="R115" s="599">
        <v>7435123423793</v>
      </c>
      <c r="S115" s="599">
        <v>6926332818267</v>
      </c>
      <c r="T115" s="599">
        <v>7316375770558</v>
      </c>
      <c r="U115" s="599">
        <v>7680524025033</v>
      </c>
      <c r="V115" s="599">
        <v>7513010551820</v>
      </c>
      <c r="W115" s="599">
        <v>8245794252913</v>
      </c>
      <c r="X115" s="599">
        <v>7929591084436</v>
      </c>
      <c r="Y115" s="599">
        <v>8749077938061</v>
      </c>
      <c r="Z115" s="599">
        <v>8853453167559</v>
      </c>
      <c r="AA115" s="599">
        <v>8782365922764</v>
      </c>
      <c r="AB115" s="599">
        <v>8750376319429</v>
      </c>
      <c r="AC115" s="599">
        <v>8842551286895</v>
      </c>
      <c r="AD115" s="599">
        <v>9675019970031</v>
      </c>
      <c r="AE115" s="599">
        <v>9801415296226</v>
      </c>
    </row>
    <row r="116" spans="1:31">
      <c r="A116" s="598" t="s">
        <v>841</v>
      </c>
      <c r="B116" s="599">
        <v>279915994017</v>
      </c>
      <c r="C116" s="599">
        <v>279927044589</v>
      </c>
      <c r="D116" s="599">
        <v>279941584804</v>
      </c>
      <c r="E116" s="599">
        <v>279956420408</v>
      </c>
      <c r="F116" s="599">
        <v>269870747409</v>
      </c>
      <c r="G116" s="599">
        <v>269884624585</v>
      </c>
      <c r="H116" s="599">
        <v>269898757266</v>
      </c>
      <c r="I116" s="599">
        <v>239913074160</v>
      </c>
      <c r="J116" s="599">
        <v>239925062817</v>
      </c>
      <c r="K116" s="599">
        <v>239937170101</v>
      </c>
      <c r="L116" s="599">
        <v>239364983651</v>
      </c>
      <c r="M116" s="599">
        <v>198513501296</v>
      </c>
      <c r="N116" s="599">
        <v>408393449426</v>
      </c>
      <c r="O116" s="599">
        <v>638227757774</v>
      </c>
      <c r="P116" s="599">
        <v>638380720017</v>
      </c>
      <c r="Q116" s="599">
        <v>639460216292</v>
      </c>
      <c r="R116" s="599">
        <v>703278561663</v>
      </c>
      <c r="S116" s="599">
        <v>623303306078</v>
      </c>
      <c r="T116" s="599">
        <v>623326110401</v>
      </c>
      <c r="U116" s="599">
        <v>623349283366</v>
      </c>
      <c r="V116" s="599">
        <v>623372403884</v>
      </c>
      <c r="W116" s="599">
        <v>623395761659</v>
      </c>
      <c r="X116" s="599">
        <v>623419498473</v>
      </c>
      <c r="Y116" s="599">
        <v>623443619044</v>
      </c>
      <c r="Z116" s="599">
        <v>623467685019</v>
      </c>
      <c r="AA116" s="599">
        <v>713425442254</v>
      </c>
      <c r="AB116" s="599">
        <v>713452124103</v>
      </c>
      <c r="AC116" s="599">
        <v>713479254704</v>
      </c>
      <c r="AD116" s="599">
        <v>713506330612</v>
      </c>
      <c r="AE116" s="599">
        <v>713533670286</v>
      </c>
    </row>
    <row r="117" spans="1:31">
      <c r="A117" s="596" t="s">
        <v>842</v>
      </c>
      <c r="B117" s="597">
        <v>6612853361</v>
      </c>
      <c r="C117" s="597">
        <v>5662339327</v>
      </c>
      <c r="D117" s="597">
        <v>5669695129</v>
      </c>
      <c r="E117" s="597">
        <v>10186258290</v>
      </c>
      <c r="F117" s="597">
        <v>2126361773</v>
      </c>
      <c r="G117" s="597">
        <v>2581574180</v>
      </c>
      <c r="H117" s="597">
        <v>2579374853</v>
      </c>
      <c r="I117" s="597">
        <v>2070024293</v>
      </c>
      <c r="J117" s="597">
        <v>7932399355</v>
      </c>
      <c r="K117" s="597">
        <v>13310280548</v>
      </c>
      <c r="L117" s="597">
        <v>15505748373</v>
      </c>
      <c r="M117" s="597">
        <v>15938750910</v>
      </c>
      <c r="N117" s="597">
        <v>25914019817</v>
      </c>
      <c r="O117" s="597">
        <v>23676529967</v>
      </c>
      <c r="P117" s="597">
        <v>28185663653</v>
      </c>
      <c r="Q117" s="597">
        <v>27390219236</v>
      </c>
      <c r="R117" s="597">
        <v>23439467324</v>
      </c>
      <c r="S117" s="597">
        <v>20225639400</v>
      </c>
      <c r="T117" s="597">
        <v>18451571738</v>
      </c>
      <c r="U117" s="597">
        <v>16036648414</v>
      </c>
      <c r="V117" s="597">
        <v>14036726837</v>
      </c>
      <c r="W117" s="597">
        <v>15233490215</v>
      </c>
      <c r="X117" s="597">
        <v>17758609129</v>
      </c>
      <c r="Y117" s="597">
        <v>20974112041</v>
      </c>
      <c r="Z117" s="597">
        <v>24339007364</v>
      </c>
      <c r="AA117" s="597">
        <v>23619188038</v>
      </c>
      <c r="AB117" s="597">
        <v>24711671761</v>
      </c>
      <c r="AC117" s="597">
        <v>29642480617</v>
      </c>
      <c r="AD117" s="597">
        <v>22741905316</v>
      </c>
      <c r="AE117" s="597">
        <v>20922087001</v>
      </c>
    </row>
    <row r="118" spans="1:31">
      <c r="A118" s="598" t="s">
        <v>843</v>
      </c>
      <c r="B118" s="599">
        <v>0</v>
      </c>
      <c r="C118" s="599">
        <v>0</v>
      </c>
      <c r="D118" s="599">
        <v>0</v>
      </c>
      <c r="E118" s="599">
        <v>0</v>
      </c>
      <c r="F118" s="599">
        <v>0</v>
      </c>
      <c r="G118" s="599">
        <v>0</v>
      </c>
      <c r="H118" s="599">
        <v>0</v>
      </c>
      <c r="I118" s="599">
        <v>0</v>
      </c>
      <c r="J118" s="599">
        <v>5830272490</v>
      </c>
      <c r="K118" s="599">
        <v>11192060618</v>
      </c>
      <c r="L118" s="599">
        <v>13413949866</v>
      </c>
      <c r="M118" s="599">
        <v>13841620199</v>
      </c>
      <c r="N118" s="599">
        <v>21730370849</v>
      </c>
      <c r="O118" s="599">
        <v>19126189441</v>
      </c>
      <c r="P118" s="599">
        <v>23959368733</v>
      </c>
      <c r="Q118" s="599">
        <v>22889900199</v>
      </c>
      <c r="R118" s="599">
        <v>18899569587</v>
      </c>
      <c r="S118" s="599">
        <v>15652206659</v>
      </c>
      <c r="T118" s="599">
        <v>13859566946</v>
      </c>
      <c r="U118" s="599">
        <v>11388747947</v>
      </c>
      <c r="V118" s="599">
        <v>9247326057</v>
      </c>
      <c r="W118" s="599">
        <v>10464758872</v>
      </c>
      <c r="X118" s="599">
        <v>10265420210</v>
      </c>
      <c r="Y118" s="599">
        <v>12270940999</v>
      </c>
      <c r="Z118" s="599">
        <v>15757619185</v>
      </c>
      <c r="AA118" s="599">
        <v>14604719809</v>
      </c>
      <c r="AB118" s="599">
        <v>15681332021</v>
      </c>
      <c r="AC118" s="599">
        <v>15060341047</v>
      </c>
      <c r="AD118" s="599">
        <v>14463399891</v>
      </c>
      <c r="AE118" s="599">
        <v>12626718730</v>
      </c>
    </row>
    <row r="119" spans="1:31">
      <c r="A119" s="598" t="s">
        <v>844</v>
      </c>
      <c r="B119" s="599">
        <v>6612853361</v>
      </c>
      <c r="C119" s="599">
        <v>5662339327</v>
      </c>
      <c r="D119" s="599">
        <v>5669695129</v>
      </c>
      <c r="E119" s="599">
        <v>10186258290</v>
      </c>
      <c r="F119" s="599">
        <v>2126361773</v>
      </c>
      <c r="G119" s="599">
        <v>2581574180</v>
      </c>
      <c r="H119" s="599">
        <v>2579374853</v>
      </c>
      <c r="I119" s="599">
        <v>2070024293</v>
      </c>
      <c r="J119" s="599">
        <v>2102126865</v>
      </c>
      <c r="K119" s="599">
        <v>2118219930</v>
      </c>
      <c r="L119" s="599">
        <v>2091798507</v>
      </c>
      <c r="M119" s="599">
        <v>2097130711</v>
      </c>
      <c r="N119" s="599">
        <v>4183648968</v>
      </c>
      <c r="O119" s="599">
        <v>4550340526</v>
      </c>
      <c r="P119" s="599">
        <v>4226294920</v>
      </c>
      <c r="Q119" s="599">
        <v>4500319037</v>
      </c>
      <c r="R119" s="599">
        <v>4539897737</v>
      </c>
      <c r="S119" s="599">
        <v>4573432741</v>
      </c>
      <c r="T119" s="599">
        <v>4592004792</v>
      </c>
      <c r="U119" s="599">
        <v>4647900467</v>
      </c>
      <c r="V119" s="599">
        <v>4789400780</v>
      </c>
      <c r="W119" s="599">
        <v>4768731343</v>
      </c>
      <c r="X119" s="599">
        <v>7493188919</v>
      </c>
      <c r="Y119" s="599">
        <v>8703171042</v>
      </c>
      <c r="Z119" s="599">
        <v>8581388179</v>
      </c>
      <c r="AA119" s="599">
        <v>9014468229</v>
      </c>
      <c r="AB119" s="599">
        <v>9030339740</v>
      </c>
      <c r="AC119" s="599">
        <v>14582139570</v>
      </c>
      <c r="AD119" s="599">
        <v>8278505425</v>
      </c>
      <c r="AE119" s="599">
        <v>8295368271</v>
      </c>
    </row>
    <row r="120" spans="1:31">
      <c r="A120" s="596" t="s">
        <v>845</v>
      </c>
      <c r="B120" s="597">
        <v>2922260065</v>
      </c>
      <c r="C120" s="597">
        <v>4028642860</v>
      </c>
      <c r="D120" s="597">
        <v>5264847603</v>
      </c>
      <c r="E120" s="597">
        <v>2628148432</v>
      </c>
      <c r="F120" s="597">
        <v>3579401403</v>
      </c>
      <c r="G120" s="597">
        <v>4417501132</v>
      </c>
      <c r="H120" s="597">
        <v>5535225007</v>
      </c>
      <c r="I120" s="597">
        <v>0</v>
      </c>
      <c r="J120" s="597">
        <v>1114112109</v>
      </c>
      <c r="K120" s="597">
        <v>2571156301</v>
      </c>
      <c r="L120" s="597">
        <v>3524333346</v>
      </c>
      <c r="M120" s="597">
        <v>-1143160806</v>
      </c>
      <c r="N120" s="597">
        <v>927918488</v>
      </c>
      <c r="O120" s="597">
        <v>2228240972</v>
      </c>
      <c r="P120" s="597">
        <v>4064685262</v>
      </c>
      <c r="Q120" s="597">
        <v>0</v>
      </c>
      <c r="R120" s="597">
        <v>2361688938</v>
      </c>
      <c r="S120" s="597">
        <v>3606014889</v>
      </c>
      <c r="T120" s="597">
        <v>4663811540</v>
      </c>
      <c r="U120" s="597">
        <v>332246287</v>
      </c>
      <c r="V120" s="597">
        <v>2256353575</v>
      </c>
      <c r="W120" s="597">
        <v>3358772343</v>
      </c>
      <c r="X120" s="597">
        <v>4266635904</v>
      </c>
      <c r="Y120" s="597">
        <v>0</v>
      </c>
      <c r="Z120" s="597">
        <v>1122889614</v>
      </c>
      <c r="AA120" s="597">
        <v>801060190</v>
      </c>
      <c r="AB120" s="597">
        <v>1401020533</v>
      </c>
      <c r="AC120" s="597">
        <v>0</v>
      </c>
      <c r="AD120" s="597">
        <v>914009170</v>
      </c>
      <c r="AE120" s="597">
        <v>398713081</v>
      </c>
    </row>
    <row r="121" spans="1:31">
      <c r="A121" s="598" t="s">
        <v>846</v>
      </c>
      <c r="B121" s="599">
        <v>2922260065</v>
      </c>
      <c r="C121" s="599">
        <v>4028642860</v>
      </c>
      <c r="D121" s="599">
        <v>5264847603</v>
      </c>
      <c r="E121" s="599">
        <v>2628148432</v>
      </c>
      <c r="F121" s="599">
        <v>3579401403</v>
      </c>
      <c r="G121" s="599">
        <v>4417501132</v>
      </c>
      <c r="H121" s="599">
        <v>5535225007</v>
      </c>
      <c r="I121" s="599">
        <v>0</v>
      </c>
      <c r="J121" s="599">
        <v>1114112109</v>
      </c>
      <c r="K121" s="599">
        <v>2571156301</v>
      </c>
      <c r="L121" s="599">
        <v>3524333346</v>
      </c>
      <c r="M121" s="599">
        <v>-1143160806</v>
      </c>
      <c r="N121" s="599">
        <v>927918488</v>
      </c>
      <c r="O121" s="599">
        <v>2228240972</v>
      </c>
      <c r="P121" s="599">
        <v>4064685262</v>
      </c>
      <c r="Q121" s="599">
        <v>0</v>
      </c>
      <c r="R121" s="599">
        <v>2361688938</v>
      </c>
      <c r="S121" s="599">
        <v>3606014889</v>
      </c>
      <c r="T121" s="599">
        <v>4663811540</v>
      </c>
      <c r="U121" s="599">
        <v>332246287</v>
      </c>
      <c r="V121" s="599">
        <v>2256353575</v>
      </c>
      <c r="W121" s="599">
        <v>3358772343</v>
      </c>
      <c r="X121" s="599">
        <v>4266635904</v>
      </c>
      <c r="Y121" s="599">
        <v>0</v>
      </c>
      <c r="Z121" s="599">
        <v>1122889614</v>
      </c>
      <c r="AA121" s="599">
        <v>801060190</v>
      </c>
      <c r="AB121" s="599">
        <v>1401020533</v>
      </c>
      <c r="AC121" s="599">
        <v>0</v>
      </c>
      <c r="AD121" s="599">
        <v>914009170</v>
      </c>
      <c r="AE121" s="599">
        <v>398713081</v>
      </c>
    </row>
    <row r="122" spans="1:31">
      <c r="A122" s="596" t="s">
        <v>847</v>
      </c>
      <c r="B122" s="597">
        <v>61147578681</v>
      </c>
      <c r="C122" s="597">
        <v>30280551103</v>
      </c>
      <c r="D122" s="597">
        <v>21803658713</v>
      </c>
      <c r="E122" s="597">
        <v>14973094585</v>
      </c>
      <c r="F122" s="597">
        <v>16087416905</v>
      </c>
      <c r="G122" s="597">
        <v>39676126521</v>
      </c>
      <c r="H122" s="597">
        <v>41802444617</v>
      </c>
      <c r="I122" s="597">
        <v>55107460134</v>
      </c>
      <c r="J122" s="597">
        <v>49119561994</v>
      </c>
      <c r="K122" s="597">
        <v>26496945594</v>
      </c>
      <c r="L122" s="597">
        <v>37132738746</v>
      </c>
      <c r="M122" s="597">
        <v>75835137379</v>
      </c>
      <c r="N122" s="597">
        <v>123732509564</v>
      </c>
      <c r="O122" s="597">
        <v>103054699807</v>
      </c>
      <c r="P122" s="597">
        <v>88473548686</v>
      </c>
      <c r="Q122" s="597">
        <v>159644294140</v>
      </c>
      <c r="R122" s="597">
        <v>115522120564</v>
      </c>
      <c r="S122" s="597">
        <v>80268352329</v>
      </c>
      <c r="T122" s="597">
        <v>110904614679</v>
      </c>
      <c r="U122" s="597">
        <v>178775911912</v>
      </c>
      <c r="V122" s="597">
        <v>165976397666</v>
      </c>
      <c r="W122" s="597">
        <v>202641182668</v>
      </c>
      <c r="X122" s="597">
        <v>162934979078</v>
      </c>
      <c r="Y122" s="597">
        <v>177291885266</v>
      </c>
      <c r="Z122" s="597">
        <v>173399248361</v>
      </c>
      <c r="AA122" s="597">
        <v>125398866644</v>
      </c>
      <c r="AB122" s="597">
        <v>104549872477</v>
      </c>
      <c r="AC122" s="597">
        <v>93607088389</v>
      </c>
      <c r="AD122" s="597">
        <v>76842277164</v>
      </c>
      <c r="AE122" s="597">
        <v>62163034127</v>
      </c>
    </row>
    <row r="123" spans="1:31">
      <c r="A123" s="598" t="s">
        <v>848</v>
      </c>
      <c r="B123" s="599">
        <v>61147578681</v>
      </c>
      <c r="C123" s="599">
        <v>30280551103</v>
      </c>
      <c r="D123" s="599">
        <v>21803658713</v>
      </c>
      <c r="E123" s="599">
        <v>14966778614</v>
      </c>
      <c r="F123" s="599">
        <v>16087416905</v>
      </c>
      <c r="G123" s="599">
        <v>39676126521</v>
      </c>
      <c r="H123" s="599">
        <v>41802444617</v>
      </c>
      <c r="I123" s="599">
        <v>55107460134</v>
      </c>
      <c r="J123" s="599">
        <v>49110958666</v>
      </c>
      <c r="K123" s="599">
        <v>26496945594</v>
      </c>
      <c r="L123" s="599">
        <v>37132735600</v>
      </c>
      <c r="M123" s="599">
        <v>75835137379</v>
      </c>
      <c r="N123" s="599">
        <v>123732509564</v>
      </c>
      <c r="O123" s="599">
        <v>103054699807</v>
      </c>
      <c r="P123" s="599">
        <v>88473548686</v>
      </c>
      <c r="Q123" s="599">
        <v>159644294140</v>
      </c>
      <c r="R123" s="599">
        <v>115522120564</v>
      </c>
      <c r="S123" s="599">
        <v>80268352329</v>
      </c>
      <c r="T123" s="599">
        <v>111709574547</v>
      </c>
      <c r="U123" s="599">
        <v>178775911912</v>
      </c>
      <c r="V123" s="599">
        <v>165976766177</v>
      </c>
      <c r="W123" s="599">
        <v>202641182668</v>
      </c>
      <c r="X123" s="599">
        <v>162934979078</v>
      </c>
      <c r="Y123" s="599">
        <v>177291885266</v>
      </c>
      <c r="Z123" s="599">
        <v>173399248361</v>
      </c>
      <c r="AA123" s="599">
        <v>123974538859</v>
      </c>
      <c r="AB123" s="599">
        <v>104549872477</v>
      </c>
      <c r="AC123" s="599">
        <v>93607088389</v>
      </c>
      <c r="AD123" s="599">
        <v>76842277164</v>
      </c>
      <c r="AE123" s="599">
        <v>62163034127</v>
      </c>
    </row>
    <row r="124" spans="1:31">
      <c r="A124" s="598" t="s">
        <v>849</v>
      </c>
      <c r="B124" s="599">
        <v>0</v>
      </c>
      <c r="C124" s="599">
        <v>0</v>
      </c>
      <c r="D124" s="599">
        <v>0</v>
      </c>
      <c r="E124" s="599">
        <v>6315971</v>
      </c>
      <c r="F124" s="599">
        <v>0</v>
      </c>
      <c r="G124" s="599">
        <v>0</v>
      </c>
      <c r="H124" s="599">
        <v>0</v>
      </c>
      <c r="I124" s="599">
        <v>0</v>
      </c>
      <c r="J124" s="599">
        <v>8603328</v>
      </c>
      <c r="K124" s="599">
        <v>0</v>
      </c>
      <c r="L124" s="599">
        <v>3146</v>
      </c>
      <c r="M124" s="599">
        <v>0</v>
      </c>
      <c r="N124" s="599">
        <v>0</v>
      </c>
      <c r="O124" s="599">
        <v>0</v>
      </c>
      <c r="P124" s="599">
        <v>0</v>
      </c>
      <c r="Q124" s="599">
        <v>0</v>
      </c>
      <c r="R124" s="599">
        <v>0</v>
      </c>
      <c r="S124" s="599">
        <v>0</v>
      </c>
      <c r="T124" s="599">
        <v>-804959868</v>
      </c>
      <c r="U124" s="599">
        <v>0</v>
      </c>
      <c r="V124" s="599">
        <v>-368511</v>
      </c>
      <c r="W124" s="599">
        <v>0</v>
      </c>
      <c r="X124" s="599">
        <v>0</v>
      </c>
      <c r="Y124" s="599">
        <v>0</v>
      </c>
      <c r="Z124" s="599">
        <v>0</v>
      </c>
      <c r="AA124" s="599">
        <v>1424327785</v>
      </c>
      <c r="AB124" s="599">
        <v>0</v>
      </c>
      <c r="AC124" s="599">
        <v>0</v>
      </c>
      <c r="AD124" s="599">
        <v>0</v>
      </c>
      <c r="AE124" s="599">
        <v>0</v>
      </c>
    </row>
    <row r="125" spans="1:31">
      <c r="A125" s="596" t="s">
        <v>850</v>
      </c>
      <c r="B125" s="597">
        <v>2806046824974</v>
      </c>
      <c r="C125" s="597">
        <v>2011910471562</v>
      </c>
      <c r="D125" s="597">
        <v>2510210815028</v>
      </c>
      <c r="E125" s="597">
        <v>462861637624</v>
      </c>
      <c r="F125" s="597">
        <v>2628695189157</v>
      </c>
      <c r="G125" s="597">
        <v>2493373521363</v>
      </c>
      <c r="H125" s="597">
        <v>2281539248749</v>
      </c>
      <c r="I125" s="597">
        <v>702253842645</v>
      </c>
      <c r="J125" s="597">
        <v>2434162093472</v>
      </c>
      <c r="K125" s="597">
        <v>2065706140072</v>
      </c>
      <c r="L125" s="597">
        <v>3364194659355</v>
      </c>
      <c r="M125" s="597">
        <v>855902942811</v>
      </c>
      <c r="N125" s="597">
        <v>2961300740887</v>
      </c>
      <c r="O125" s="597">
        <v>2848021130648</v>
      </c>
      <c r="P125" s="597">
        <v>3846609874513</v>
      </c>
      <c r="Q125" s="597">
        <v>1267568942161</v>
      </c>
      <c r="R125" s="597">
        <v>2755712841572</v>
      </c>
      <c r="S125" s="597">
        <v>3882931392179</v>
      </c>
      <c r="T125" s="597">
        <v>4213143277788</v>
      </c>
      <c r="U125" s="597">
        <v>2358002978929</v>
      </c>
      <c r="V125" s="597">
        <v>4836863471358</v>
      </c>
      <c r="W125" s="597">
        <v>4297753643727</v>
      </c>
      <c r="X125" s="597">
        <v>6509349349274</v>
      </c>
      <c r="Y125" s="597">
        <v>2520664879574</v>
      </c>
      <c r="Z125" s="597">
        <v>5291527134929</v>
      </c>
      <c r="AA125" s="597">
        <v>4558583159707</v>
      </c>
      <c r="AB125" s="597">
        <v>7115999267365</v>
      </c>
      <c r="AC125" s="597">
        <v>2472396095459</v>
      </c>
      <c r="AD125" s="597">
        <v>5114236982834</v>
      </c>
      <c r="AE125" s="597">
        <v>4465000094856</v>
      </c>
    </row>
    <row r="126" spans="1:31">
      <c r="A126" s="598" t="s">
        <v>851</v>
      </c>
      <c r="B126" s="599">
        <v>5507135280</v>
      </c>
      <c r="C126" s="599">
        <v>126126710</v>
      </c>
      <c r="D126" s="599">
        <v>126126710</v>
      </c>
      <c r="E126" s="599">
        <v>120235015</v>
      </c>
      <c r="F126" s="599">
        <v>118528285</v>
      </c>
      <c r="G126" s="599">
        <v>768673219</v>
      </c>
      <c r="H126" s="599">
        <v>771021547</v>
      </c>
      <c r="I126" s="599">
        <v>782698554</v>
      </c>
      <c r="J126" s="599">
        <v>770693216</v>
      </c>
      <c r="K126" s="599">
        <v>768491092</v>
      </c>
      <c r="L126" s="599">
        <v>776424206</v>
      </c>
      <c r="M126" s="599">
        <v>771582612</v>
      </c>
      <c r="N126" s="599">
        <v>776485816</v>
      </c>
      <c r="O126" s="599">
        <v>774214468</v>
      </c>
      <c r="P126" s="599">
        <v>766471648</v>
      </c>
      <c r="Q126" s="599">
        <v>771172322</v>
      </c>
      <c r="R126" s="599">
        <v>1476786632</v>
      </c>
      <c r="S126" s="599">
        <v>1457435580</v>
      </c>
      <c r="T126" s="599">
        <v>1834882858</v>
      </c>
      <c r="U126" s="599">
        <v>1861015882</v>
      </c>
      <c r="V126" s="599">
        <v>1803707969</v>
      </c>
      <c r="W126" s="599">
        <v>3058714152</v>
      </c>
      <c r="X126" s="599">
        <v>2962582140</v>
      </c>
      <c r="Y126" s="599">
        <v>4587410910</v>
      </c>
      <c r="Z126" s="599">
        <v>4346381281</v>
      </c>
      <c r="AA126" s="599">
        <v>4357136662</v>
      </c>
      <c r="AB126" s="599">
        <v>4428318260</v>
      </c>
      <c r="AC126" s="599">
        <v>4521400457</v>
      </c>
      <c r="AD126" s="599">
        <v>4346381281</v>
      </c>
      <c r="AE126" s="599">
        <v>4479080440</v>
      </c>
    </row>
    <row r="127" spans="1:31">
      <c r="A127" s="598" t="s">
        <v>852</v>
      </c>
      <c r="B127" s="599">
        <v>1354051496379</v>
      </c>
      <c r="C127" s="599">
        <v>1007333182019</v>
      </c>
      <c r="D127" s="599">
        <v>1197841755042</v>
      </c>
      <c r="E127" s="599">
        <v>121457914578</v>
      </c>
      <c r="F127" s="599">
        <v>1056626205147</v>
      </c>
      <c r="G127" s="599">
        <v>1575993710085</v>
      </c>
      <c r="H127" s="599">
        <v>848101584226</v>
      </c>
      <c r="I127" s="599">
        <v>332043539873</v>
      </c>
      <c r="J127" s="599">
        <v>1163415348436</v>
      </c>
      <c r="K127" s="599">
        <v>1017554210570</v>
      </c>
      <c r="L127" s="599">
        <v>1793135315218</v>
      </c>
      <c r="M127" s="599">
        <v>318843903799</v>
      </c>
      <c r="N127" s="599">
        <v>1471339157106</v>
      </c>
      <c r="O127" s="599">
        <v>1683314398099</v>
      </c>
      <c r="P127" s="599">
        <v>1356605605007</v>
      </c>
      <c r="Q127" s="599">
        <v>369424867336</v>
      </c>
      <c r="R127" s="599">
        <v>1568953175336</v>
      </c>
      <c r="S127" s="599">
        <v>2036130272744</v>
      </c>
      <c r="T127" s="599">
        <v>1139670261396</v>
      </c>
      <c r="U127" s="599">
        <v>652790044482</v>
      </c>
      <c r="V127" s="599">
        <v>1782676133752</v>
      </c>
      <c r="W127" s="599">
        <v>1551770234272</v>
      </c>
      <c r="X127" s="599">
        <v>1407330364281</v>
      </c>
      <c r="Y127" s="599">
        <v>601874071339</v>
      </c>
      <c r="Z127" s="599">
        <v>1395188297816</v>
      </c>
      <c r="AA127" s="599">
        <v>1371594184920</v>
      </c>
      <c r="AB127" s="599">
        <v>1220239681133</v>
      </c>
      <c r="AC127" s="599">
        <v>464282266131</v>
      </c>
      <c r="AD127" s="599">
        <v>1885364548364</v>
      </c>
      <c r="AE127" s="599">
        <v>1003303304368</v>
      </c>
    </row>
    <row r="128" spans="1:31">
      <c r="A128" s="598" t="s">
        <v>853</v>
      </c>
      <c r="B128" s="599">
        <v>209421244577</v>
      </c>
      <c r="C128" s="599">
        <v>201556098273</v>
      </c>
      <c r="D128" s="599">
        <v>221806985243</v>
      </c>
      <c r="E128" s="599">
        <v>246759355542</v>
      </c>
      <c r="F128" s="599">
        <v>218308101827</v>
      </c>
      <c r="G128" s="599">
        <v>277513833114</v>
      </c>
      <c r="H128" s="599">
        <v>296959849809</v>
      </c>
      <c r="I128" s="599">
        <v>327138474606</v>
      </c>
      <c r="J128" s="599">
        <v>289576012841</v>
      </c>
      <c r="K128" s="599">
        <v>320563951777</v>
      </c>
      <c r="L128" s="599">
        <v>374370503702</v>
      </c>
      <c r="M128" s="599">
        <v>434192310934</v>
      </c>
      <c r="N128" s="599">
        <v>370015458585</v>
      </c>
      <c r="O128" s="599">
        <v>424751554687</v>
      </c>
      <c r="P128" s="599">
        <v>469945959709</v>
      </c>
      <c r="Q128" s="599">
        <v>494815113137</v>
      </c>
      <c r="R128" s="599">
        <v>487874789254</v>
      </c>
      <c r="S128" s="599">
        <v>510323531108</v>
      </c>
      <c r="T128" s="599">
        <v>561242826028</v>
      </c>
      <c r="U128" s="599">
        <v>599400421104</v>
      </c>
      <c r="V128" s="599">
        <v>603606787673</v>
      </c>
      <c r="W128" s="599">
        <v>668021511533</v>
      </c>
      <c r="X128" s="599">
        <v>777537856560</v>
      </c>
      <c r="Y128" s="599">
        <v>788575300741</v>
      </c>
      <c r="Z128" s="599">
        <v>787629946699</v>
      </c>
      <c r="AA128" s="599">
        <v>773425647370</v>
      </c>
      <c r="AB128" s="599">
        <v>898299615146</v>
      </c>
      <c r="AC128" s="599">
        <v>926052614912</v>
      </c>
      <c r="AD128" s="599">
        <v>834102540088</v>
      </c>
      <c r="AE128" s="599">
        <v>926136264053</v>
      </c>
    </row>
    <row r="129" spans="1:31">
      <c r="A129" s="598" t="s">
        <v>854</v>
      </c>
      <c r="B129" s="599">
        <v>4101940000</v>
      </c>
      <c r="C129" s="599">
        <v>4101940000</v>
      </c>
      <c r="D129" s="599">
        <v>4101940000</v>
      </c>
      <c r="E129" s="599">
        <v>4071940000</v>
      </c>
      <c r="F129" s="599">
        <v>3721940000</v>
      </c>
      <c r="G129" s="599">
        <v>3721940000</v>
      </c>
      <c r="H129" s="599">
        <v>3721940000</v>
      </c>
      <c r="I129" s="599">
        <v>3685400000</v>
      </c>
      <c r="J129" s="599">
        <v>3685400000</v>
      </c>
      <c r="K129" s="599">
        <v>3685400000</v>
      </c>
      <c r="L129" s="599">
        <v>3685400000</v>
      </c>
      <c r="M129" s="599">
        <v>3685400000</v>
      </c>
      <c r="N129" s="599">
        <v>3685400000</v>
      </c>
      <c r="O129" s="599">
        <v>3415000000</v>
      </c>
      <c r="P129" s="599">
        <v>3415000000</v>
      </c>
      <c r="Q129" s="599">
        <v>3415000000</v>
      </c>
      <c r="R129" s="599">
        <v>3415000000</v>
      </c>
      <c r="S129" s="599">
        <v>3415000000</v>
      </c>
      <c r="T129" s="599">
        <v>3415000000</v>
      </c>
      <c r="U129" s="599">
        <v>2415000000</v>
      </c>
      <c r="V129" s="599">
        <v>2415000000</v>
      </c>
      <c r="W129" s="599">
        <v>150000000</v>
      </c>
      <c r="X129" s="599">
        <v>50000000</v>
      </c>
      <c r="Y129" s="599">
        <v>50000000</v>
      </c>
      <c r="Z129" s="599">
        <v>50000000</v>
      </c>
      <c r="AA129" s="599">
        <v>50000000</v>
      </c>
      <c r="AB129" s="599">
        <v>50000000</v>
      </c>
      <c r="AC129" s="599">
        <v>50000000</v>
      </c>
      <c r="AD129" s="599">
        <v>50000000</v>
      </c>
      <c r="AE129" s="599">
        <v>0</v>
      </c>
    </row>
    <row r="130" spans="1:31">
      <c r="A130" s="598" t="s">
        <v>855</v>
      </c>
      <c r="B130" s="599">
        <v>1199792100000</v>
      </c>
      <c r="C130" s="599">
        <v>736539850000</v>
      </c>
      <c r="D130" s="599">
        <v>1022930880682</v>
      </c>
      <c r="E130" s="599">
        <v>46667720000</v>
      </c>
      <c r="F130" s="599">
        <v>1311059230000</v>
      </c>
      <c r="G130" s="599">
        <v>628586599023</v>
      </c>
      <c r="H130" s="599">
        <v>1126662700000</v>
      </c>
      <c r="I130" s="599">
        <v>32175200000</v>
      </c>
      <c r="J130" s="599">
        <v>974307045349</v>
      </c>
      <c r="K130" s="599">
        <v>700265429296</v>
      </c>
      <c r="L130" s="599">
        <v>1171729358503</v>
      </c>
      <c r="M130" s="599">
        <v>89503500000</v>
      </c>
      <c r="N130" s="599">
        <v>1064035764330</v>
      </c>
      <c r="O130" s="599">
        <v>698573592204</v>
      </c>
      <c r="P130" s="599">
        <v>1977539742606</v>
      </c>
      <c r="Q130" s="599">
        <v>357136634998</v>
      </c>
      <c r="R130" s="599">
        <v>625826080152</v>
      </c>
      <c r="S130" s="599">
        <v>1243934234485</v>
      </c>
      <c r="T130" s="599">
        <v>2200336221240</v>
      </c>
      <c r="U130" s="599">
        <v>791213105577</v>
      </c>
      <c r="V130" s="599">
        <v>2152606287398</v>
      </c>
      <c r="W130" s="599">
        <v>1763735859998</v>
      </c>
      <c r="X130" s="599">
        <v>3991683640501</v>
      </c>
      <c r="Y130" s="599">
        <v>792990942832</v>
      </c>
      <c r="Z130" s="599">
        <v>2757873219714</v>
      </c>
      <c r="AA130" s="599">
        <v>2052145017580</v>
      </c>
      <c r="AB130" s="599">
        <v>4625160425265</v>
      </c>
      <c r="AC130" s="599">
        <v>572924940293</v>
      </c>
      <c r="AD130" s="599">
        <v>1891793480896</v>
      </c>
      <c r="AE130" s="599">
        <v>1975485594495</v>
      </c>
    </row>
    <row r="131" spans="1:31">
      <c r="A131" s="598" t="s">
        <v>856</v>
      </c>
      <c r="B131" s="599">
        <v>7377436397</v>
      </c>
      <c r="C131" s="599">
        <v>4744928308</v>
      </c>
      <c r="D131" s="599">
        <v>5661078020</v>
      </c>
      <c r="E131" s="599">
        <v>3872014628</v>
      </c>
      <c r="F131" s="599">
        <v>3888218560</v>
      </c>
      <c r="G131" s="599">
        <v>3491008599</v>
      </c>
      <c r="H131" s="599">
        <v>1927566286</v>
      </c>
      <c r="I131" s="599">
        <v>2838865788</v>
      </c>
      <c r="J131" s="599">
        <v>782448773</v>
      </c>
      <c r="K131" s="599">
        <v>19266530861</v>
      </c>
      <c r="L131" s="599">
        <v>16838719054</v>
      </c>
      <c r="M131" s="599">
        <v>4510089261</v>
      </c>
      <c r="N131" s="599">
        <v>20405277066</v>
      </c>
      <c r="O131" s="599">
        <v>794461556</v>
      </c>
      <c r="P131" s="599">
        <v>1731261090</v>
      </c>
      <c r="Q131" s="599">
        <v>4172962356</v>
      </c>
      <c r="R131" s="599">
        <v>26413417079</v>
      </c>
      <c r="S131" s="599">
        <v>463265775</v>
      </c>
      <c r="T131" s="599">
        <v>545694595</v>
      </c>
      <c r="U131" s="599">
        <v>3569441871</v>
      </c>
      <c r="V131" s="599">
        <v>8673635401</v>
      </c>
      <c r="W131" s="599">
        <v>3513460009</v>
      </c>
      <c r="X131" s="599">
        <v>3952044642</v>
      </c>
      <c r="Y131" s="599">
        <v>3031441727</v>
      </c>
      <c r="Z131" s="599">
        <v>142299098</v>
      </c>
      <c r="AA131" s="599">
        <v>1099401445</v>
      </c>
      <c r="AB131" s="599">
        <v>7122086768</v>
      </c>
      <c r="AC131" s="599">
        <v>1487820922</v>
      </c>
      <c r="AD131" s="599">
        <v>6186255963</v>
      </c>
      <c r="AE131" s="599">
        <v>154097212</v>
      </c>
    </row>
    <row r="132" spans="1:31">
      <c r="A132" s="598" t="s">
        <v>857</v>
      </c>
      <c r="B132" s="599">
        <v>25795472341</v>
      </c>
      <c r="C132" s="599">
        <v>57508346252</v>
      </c>
      <c r="D132" s="599">
        <v>57742049331</v>
      </c>
      <c r="E132" s="599">
        <v>39912457861</v>
      </c>
      <c r="F132" s="599">
        <v>34972965338</v>
      </c>
      <c r="G132" s="599">
        <v>3297757323</v>
      </c>
      <c r="H132" s="599">
        <v>3394586881</v>
      </c>
      <c r="I132" s="599">
        <v>3589663824</v>
      </c>
      <c r="J132" s="599">
        <v>1625144857</v>
      </c>
      <c r="K132" s="599">
        <v>3602126476</v>
      </c>
      <c r="L132" s="599">
        <v>3658938672</v>
      </c>
      <c r="M132" s="599">
        <v>4396156205</v>
      </c>
      <c r="N132" s="599">
        <v>4268065733</v>
      </c>
      <c r="O132" s="599">
        <v>4615477502</v>
      </c>
      <c r="P132" s="599">
        <v>4412130928</v>
      </c>
      <c r="Q132" s="599">
        <v>4572981098</v>
      </c>
      <c r="R132" s="599">
        <v>5106106472</v>
      </c>
      <c r="S132" s="599">
        <v>51399001605</v>
      </c>
      <c r="T132" s="599">
        <v>41373574245</v>
      </c>
      <c r="U132" s="599">
        <v>41814133108</v>
      </c>
      <c r="V132" s="599">
        <v>13696502467</v>
      </c>
      <c r="W132" s="599">
        <v>20457303694</v>
      </c>
      <c r="X132" s="599">
        <v>28414128187</v>
      </c>
      <c r="Y132" s="599">
        <v>27502543751</v>
      </c>
      <c r="Z132" s="599">
        <v>36872799591</v>
      </c>
      <c r="AA132" s="599">
        <v>32087438672</v>
      </c>
      <c r="AB132" s="599">
        <v>28187367584</v>
      </c>
      <c r="AC132" s="599">
        <v>175453402131</v>
      </c>
      <c r="AD132" s="599">
        <v>172426299196</v>
      </c>
      <c r="AE132" s="599">
        <v>240347019204</v>
      </c>
    </row>
    <row r="133" spans="1:31">
      <c r="A133" s="598" t="s">
        <v>858</v>
      </c>
      <c r="B133" s="599"/>
      <c r="C133" s="599"/>
      <c r="D133" s="599"/>
      <c r="E133" s="599"/>
      <c r="F133" s="599"/>
      <c r="G133" s="599"/>
      <c r="H133" s="599"/>
      <c r="I133" s="599"/>
      <c r="J133" s="599"/>
      <c r="K133" s="599"/>
      <c r="L133" s="599"/>
      <c r="M133" s="599"/>
      <c r="N133" s="599">
        <v>26775132251</v>
      </c>
      <c r="O133" s="599">
        <v>31782432132</v>
      </c>
      <c r="P133" s="599">
        <v>32193703525</v>
      </c>
      <c r="Q133" s="599">
        <v>33260210914</v>
      </c>
      <c r="R133" s="599">
        <v>36647486647</v>
      </c>
      <c r="S133" s="599">
        <v>35808650882</v>
      </c>
      <c r="T133" s="599">
        <v>33318370774</v>
      </c>
      <c r="U133" s="599">
        <v>30602179833</v>
      </c>
      <c r="V133" s="599">
        <v>31760584848</v>
      </c>
      <c r="W133" s="599">
        <v>30869790715</v>
      </c>
      <c r="X133" s="599">
        <v>33398915261</v>
      </c>
      <c r="Y133" s="599">
        <v>31802541336</v>
      </c>
      <c r="Z133" s="599">
        <v>30359424721</v>
      </c>
      <c r="AA133" s="599">
        <v>32776760340</v>
      </c>
      <c r="AB133" s="599">
        <v>30142047308</v>
      </c>
      <c r="AC133" s="599">
        <v>27277087520</v>
      </c>
      <c r="AD133" s="599">
        <v>26303862461</v>
      </c>
      <c r="AE133" s="599">
        <v>23428342039</v>
      </c>
    </row>
    <row r="134" spans="1:31">
      <c r="A134" s="598" t="s">
        <v>859</v>
      </c>
      <c r="B134" s="599"/>
      <c r="C134" s="599"/>
      <c r="D134" s="599"/>
      <c r="E134" s="599"/>
      <c r="F134" s="599"/>
      <c r="G134" s="599"/>
      <c r="H134" s="599"/>
      <c r="I134" s="599"/>
      <c r="J134" s="599"/>
      <c r="K134" s="599"/>
      <c r="L134" s="599"/>
      <c r="M134" s="599"/>
      <c r="N134" s="599"/>
      <c r="O134" s="599"/>
      <c r="P134" s="599"/>
      <c r="Q134" s="599"/>
      <c r="R134" s="599"/>
      <c r="S134" s="599"/>
      <c r="T134" s="599">
        <v>242750277510</v>
      </c>
      <c r="U134" s="599">
        <v>245547070533</v>
      </c>
      <c r="V134" s="599">
        <v>250859891376</v>
      </c>
      <c r="W134" s="599">
        <v>268424210643</v>
      </c>
      <c r="X134" s="599">
        <v>276560602353</v>
      </c>
      <c r="Y134" s="599">
        <v>284576952916</v>
      </c>
      <c r="Z134" s="599">
        <v>295159032696</v>
      </c>
      <c r="AA134" s="599">
        <v>311286158097</v>
      </c>
      <c r="AB134" s="599">
        <v>324790851557</v>
      </c>
      <c r="AC134" s="599">
        <v>325850461339</v>
      </c>
      <c r="AD134" s="599">
        <v>320852722019</v>
      </c>
      <c r="AE134" s="599">
        <v>320334091748</v>
      </c>
    </row>
    <row r="135" spans="1:31">
      <c r="A135" s="598" t="s">
        <v>860</v>
      </c>
      <c r="B135" s="599">
        <v>0</v>
      </c>
      <c r="C135" s="599">
        <v>0</v>
      </c>
      <c r="D135" s="599">
        <v>0</v>
      </c>
      <c r="E135" s="599">
        <v>0</v>
      </c>
      <c r="F135" s="599">
        <v>0</v>
      </c>
      <c r="G135" s="599">
        <v>0</v>
      </c>
      <c r="H135" s="599">
        <v>0</v>
      </c>
      <c r="I135" s="599">
        <v>0</v>
      </c>
      <c r="J135" s="599">
        <v>0</v>
      </c>
      <c r="K135" s="599">
        <v>0</v>
      </c>
      <c r="L135" s="599">
        <v>0</v>
      </c>
      <c r="M135" s="599">
        <v>0</v>
      </c>
      <c r="N135" s="599">
        <v>0</v>
      </c>
      <c r="O135" s="599">
        <v>0</v>
      </c>
      <c r="P135" s="599">
        <v>0</v>
      </c>
      <c r="Q135" s="599">
        <v>0</v>
      </c>
      <c r="R135" s="599">
        <v>0</v>
      </c>
      <c r="S135" s="599">
        <v>0</v>
      </c>
      <c r="T135" s="599">
        <v>-11343830858</v>
      </c>
      <c r="U135" s="599">
        <v>-11209433461</v>
      </c>
      <c r="V135" s="599">
        <v>-11235059526</v>
      </c>
      <c r="W135" s="599">
        <v>-12247441289</v>
      </c>
      <c r="X135" s="599">
        <v>-12540784651</v>
      </c>
      <c r="Y135" s="599">
        <v>-14326325978</v>
      </c>
      <c r="Z135" s="599">
        <v>-16094266687</v>
      </c>
      <c r="AA135" s="599">
        <v>-20238585379</v>
      </c>
      <c r="AB135" s="599">
        <v>-22421125656</v>
      </c>
      <c r="AC135" s="599">
        <v>-25503898246</v>
      </c>
      <c r="AD135" s="599">
        <v>-27189107434</v>
      </c>
      <c r="AE135" s="599">
        <v>-28667698703</v>
      </c>
    </row>
    <row r="136" spans="1:31">
      <c r="A136" s="600" t="s">
        <v>861</v>
      </c>
      <c r="B136" s="601">
        <v>117149286130</v>
      </c>
      <c r="C136" s="601">
        <v>127715279957</v>
      </c>
      <c r="D136" s="601">
        <v>121758375763</v>
      </c>
      <c r="E136" s="601">
        <v>195272124550</v>
      </c>
      <c r="F136" s="601">
        <v>136375247163</v>
      </c>
      <c r="G136" s="601">
        <v>193378345401</v>
      </c>
      <c r="H136" s="601">
        <v>191493845709</v>
      </c>
      <c r="I136" s="601">
        <v>169789378811</v>
      </c>
      <c r="J136" s="601">
        <v>192605367967</v>
      </c>
      <c r="K136" s="601">
        <v>161754399913</v>
      </c>
      <c r="L136" s="601">
        <v>155670047018</v>
      </c>
      <c r="M136" s="601">
        <v>221966196919</v>
      </c>
      <c r="N136" s="601">
        <v>251727715567</v>
      </c>
      <c r="O136" s="601">
        <v>204048149860</v>
      </c>
      <c r="P136" s="601">
        <v>208928729376</v>
      </c>
      <c r="Q136" s="601">
        <v>237782261023</v>
      </c>
      <c r="R136" s="601">
        <v>279105147459</v>
      </c>
      <c r="S136" s="601">
        <v>217771346568</v>
      </c>
      <c r="T136" s="601">
        <v>225462169927</v>
      </c>
      <c r="U136" s="601">
        <v>225680058210</v>
      </c>
      <c r="V136" s="601">
        <v>251356656615</v>
      </c>
      <c r="W136" s="601">
        <v>252123217417</v>
      </c>
      <c r="X136" s="601">
        <v>275365813061</v>
      </c>
      <c r="Y136" s="601">
        <v>304535458544</v>
      </c>
      <c r="Z136" s="601">
        <v>358030067821</v>
      </c>
      <c r="AA136" s="601">
        <v>360893182149</v>
      </c>
      <c r="AB136" s="601">
        <v>347512516915</v>
      </c>
      <c r="AC136" s="601">
        <v>358278527985</v>
      </c>
      <c r="AD136" s="601">
        <v>386892476380</v>
      </c>
      <c r="AE136" s="601">
        <v>376230696470</v>
      </c>
    </row>
    <row r="137" spans="1:31">
      <c r="A137" s="598" t="s">
        <v>862</v>
      </c>
      <c r="B137" s="599">
        <v>4578294501</v>
      </c>
      <c r="C137" s="599">
        <v>13283306346</v>
      </c>
      <c r="D137" s="599">
        <v>3882542025</v>
      </c>
      <c r="E137" s="599">
        <v>65222295249</v>
      </c>
      <c r="F137" s="599">
        <v>3609325929</v>
      </c>
      <c r="G137" s="599">
        <v>19295927950</v>
      </c>
      <c r="H137" s="599">
        <v>19821424949</v>
      </c>
      <c r="I137" s="599">
        <v>18764535992</v>
      </c>
      <c r="J137" s="599">
        <v>20331442975</v>
      </c>
      <c r="K137" s="599">
        <v>17197386494</v>
      </c>
      <c r="L137" s="599">
        <v>17258684352</v>
      </c>
      <c r="M137" s="599">
        <v>48646868370</v>
      </c>
      <c r="N137" s="599">
        <v>50396896020</v>
      </c>
      <c r="O137" s="599">
        <v>20969264826</v>
      </c>
      <c r="P137" s="599">
        <v>19233842008</v>
      </c>
      <c r="Q137" s="599">
        <v>19658448461</v>
      </c>
      <c r="R137" s="599">
        <v>22276572871</v>
      </c>
      <c r="S137" s="599">
        <v>26203862133</v>
      </c>
      <c r="T137" s="599">
        <v>32674833758</v>
      </c>
      <c r="U137" s="599">
        <v>34825948615</v>
      </c>
      <c r="V137" s="599">
        <v>32445383285</v>
      </c>
      <c r="W137" s="599">
        <v>38606472392</v>
      </c>
      <c r="X137" s="599">
        <v>39668659035</v>
      </c>
      <c r="Y137" s="599">
        <v>41544329010</v>
      </c>
      <c r="Z137" s="599">
        <v>45367513242</v>
      </c>
      <c r="AA137" s="599">
        <v>47470992818</v>
      </c>
      <c r="AB137" s="599">
        <v>46857606026</v>
      </c>
      <c r="AC137" s="599">
        <v>44003229266</v>
      </c>
      <c r="AD137" s="599">
        <v>39272141041</v>
      </c>
      <c r="AE137" s="599">
        <v>37796211976</v>
      </c>
    </row>
    <row r="138" spans="1:31">
      <c r="A138" s="598" t="s">
        <v>863</v>
      </c>
      <c r="B138" s="599">
        <v>83309628174</v>
      </c>
      <c r="C138" s="599">
        <v>87689197409</v>
      </c>
      <c r="D138" s="599">
        <v>87756531772</v>
      </c>
      <c r="E138" s="599">
        <v>105561878414</v>
      </c>
      <c r="F138" s="599">
        <v>97667573987</v>
      </c>
      <c r="G138" s="599">
        <v>135201248658</v>
      </c>
      <c r="H138" s="599">
        <v>131883555617</v>
      </c>
      <c r="I138" s="599">
        <v>117953870866</v>
      </c>
      <c r="J138" s="599">
        <v>110808323438</v>
      </c>
      <c r="K138" s="599">
        <v>111226191094</v>
      </c>
      <c r="L138" s="599">
        <v>113557034388</v>
      </c>
      <c r="M138" s="599">
        <v>139980071308</v>
      </c>
      <c r="N138" s="599">
        <v>156311087105</v>
      </c>
      <c r="O138" s="599">
        <v>168815192209</v>
      </c>
      <c r="P138" s="599">
        <v>178269229275</v>
      </c>
      <c r="Q138" s="599">
        <v>198117682249</v>
      </c>
      <c r="R138" s="599">
        <v>224929407383</v>
      </c>
      <c r="S138" s="599">
        <v>176417448385</v>
      </c>
      <c r="T138" s="599">
        <v>174461867654</v>
      </c>
      <c r="U138" s="599">
        <v>173151907020</v>
      </c>
      <c r="V138" s="599">
        <v>179807649525</v>
      </c>
      <c r="W138" s="599">
        <v>186524627742</v>
      </c>
      <c r="X138" s="599">
        <v>194577667832</v>
      </c>
      <c r="Y138" s="599">
        <v>228029867483</v>
      </c>
      <c r="Z138" s="599">
        <v>230156009451</v>
      </c>
      <c r="AA138" s="599">
        <v>234795304804</v>
      </c>
      <c r="AB138" s="599">
        <v>228724893057</v>
      </c>
      <c r="AC138" s="599">
        <v>240315784722</v>
      </c>
      <c r="AD138" s="599">
        <v>264816785446</v>
      </c>
      <c r="AE138" s="599">
        <v>263780884823</v>
      </c>
    </row>
    <row r="139" spans="1:31">
      <c r="A139" s="598" t="s">
        <v>864</v>
      </c>
      <c r="B139" s="599">
        <v>13258105924</v>
      </c>
      <c r="C139" s="599">
        <v>10738725345</v>
      </c>
      <c r="D139" s="599">
        <v>12762883153</v>
      </c>
      <c r="E139" s="599">
        <v>8481018247</v>
      </c>
      <c r="F139" s="599">
        <v>16150532766</v>
      </c>
      <c r="G139" s="599">
        <v>11732890369</v>
      </c>
      <c r="H139" s="599">
        <v>13093559950</v>
      </c>
      <c r="I139" s="599">
        <v>10296086805</v>
      </c>
      <c r="J139" s="599">
        <v>24762023270</v>
      </c>
      <c r="K139" s="599">
        <v>11611474771</v>
      </c>
      <c r="L139" s="599">
        <v>12019739904</v>
      </c>
      <c r="M139" s="599">
        <v>17293229647</v>
      </c>
      <c r="N139" s="599">
        <v>31066276536</v>
      </c>
      <c r="O139" s="599">
        <v>13258843434</v>
      </c>
      <c r="P139" s="599">
        <v>11013886241</v>
      </c>
      <c r="Q139" s="599">
        <v>14751022842</v>
      </c>
      <c r="R139" s="599">
        <v>30348798687</v>
      </c>
      <c r="S139" s="599">
        <v>12524429709</v>
      </c>
      <c r="T139" s="599">
        <v>16758244727</v>
      </c>
      <c r="U139" s="599">
        <v>13764762272</v>
      </c>
      <c r="V139" s="599">
        <v>30467017001</v>
      </c>
      <c r="W139" s="599">
        <v>18718119785</v>
      </c>
      <c r="X139" s="599">
        <v>19436081293</v>
      </c>
      <c r="Y139" s="599">
        <v>18546035966</v>
      </c>
      <c r="Z139" s="599">
        <v>23312171017</v>
      </c>
      <c r="AA139" s="599">
        <v>21399485177</v>
      </c>
      <c r="AB139" s="599">
        <v>13945230907</v>
      </c>
      <c r="AC139" s="599">
        <v>14615677260</v>
      </c>
      <c r="AD139" s="599">
        <v>22977585976</v>
      </c>
      <c r="AE139" s="599">
        <v>19042695276</v>
      </c>
    </row>
    <row r="140" spans="1:31">
      <c r="A140" s="598" t="s">
        <v>865</v>
      </c>
      <c r="B140" s="599">
        <v>0</v>
      </c>
      <c r="C140" s="599">
        <v>0</v>
      </c>
      <c r="D140" s="599">
        <v>0</v>
      </c>
      <c r="E140" s="599">
        <v>0</v>
      </c>
      <c r="F140" s="599">
        <v>0</v>
      </c>
      <c r="G140" s="599">
        <v>0</v>
      </c>
      <c r="H140" s="599">
        <v>7500</v>
      </c>
      <c r="I140" s="599">
        <v>0</v>
      </c>
      <c r="J140" s="599">
        <v>0</v>
      </c>
      <c r="K140" s="599">
        <v>0</v>
      </c>
      <c r="L140" s="599">
        <v>0</v>
      </c>
      <c r="M140" s="599">
        <v>0</v>
      </c>
      <c r="N140" s="599">
        <v>0</v>
      </c>
      <c r="O140" s="599">
        <v>0</v>
      </c>
      <c r="P140" s="599">
        <v>0</v>
      </c>
      <c r="Q140" s="599">
        <v>0</v>
      </c>
      <c r="R140" s="599">
        <v>0</v>
      </c>
      <c r="S140" s="599">
        <v>0</v>
      </c>
      <c r="T140" s="599">
        <v>0</v>
      </c>
      <c r="U140" s="599">
        <v>0</v>
      </c>
      <c r="V140" s="599">
        <v>0</v>
      </c>
      <c r="W140" s="599">
        <v>0</v>
      </c>
      <c r="X140" s="599">
        <v>0</v>
      </c>
      <c r="Y140" s="599">
        <v>0</v>
      </c>
      <c r="Z140" s="599">
        <v>0</v>
      </c>
      <c r="AA140" s="599">
        <v>0</v>
      </c>
      <c r="AB140" s="599">
        <v>0</v>
      </c>
      <c r="AC140" s="599">
        <v>0</v>
      </c>
      <c r="AD140" s="599">
        <v>0</v>
      </c>
      <c r="AE140" s="599">
        <v>0</v>
      </c>
    </row>
    <row r="141" spans="1:31">
      <c r="A141" s="598" t="s">
        <v>866</v>
      </c>
      <c r="B141" s="599">
        <v>16003257531</v>
      </c>
      <c r="C141" s="599">
        <v>16004050857</v>
      </c>
      <c r="D141" s="599">
        <v>17356418813</v>
      </c>
      <c r="E141" s="599">
        <v>16006932640</v>
      </c>
      <c r="F141" s="599">
        <v>18947814481</v>
      </c>
      <c r="G141" s="599">
        <v>27148278424</v>
      </c>
      <c r="H141" s="599">
        <v>26695297693</v>
      </c>
      <c r="I141" s="599">
        <v>22774885148</v>
      </c>
      <c r="J141" s="599">
        <v>36703578284</v>
      </c>
      <c r="K141" s="599">
        <v>21719347554</v>
      </c>
      <c r="L141" s="599">
        <v>12834588374</v>
      </c>
      <c r="M141" s="599">
        <v>16046027594</v>
      </c>
      <c r="N141" s="599">
        <v>13953455906</v>
      </c>
      <c r="O141" s="599">
        <v>1004849391</v>
      </c>
      <c r="P141" s="599">
        <v>411771852</v>
      </c>
      <c r="Q141" s="599">
        <v>5255107471</v>
      </c>
      <c r="R141" s="599">
        <v>1550368518</v>
      </c>
      <c r="S141" s="599">
        <v>2625606341</v>
      </c>
      <c r="T141" s="599">
        <v>1567223788</v>
      </c>
      <c r="U141" s="599">
        <v>3937440303</v>
      </c>
      <c r="V141" s="599">
        <v>8636606804</v>
      </c>
      <c r="W141" s="599">
        <v>8273997498</v>
      </c>
      <c r="X141" s="599">
        <v>21683404901</v>
      </c>
      <c r="Y141" s="599">
        <v>16415226085</v>
      </c>
      <c r="Z141" s="599">
        <v>59194374111</v>
      </c>
      <c r="AA141" s="599">
        <v>57227399350</v>
      </c>
      <c r="AB141" s="599">
        <v>57984786925</v>
      </c>
      <c r="AC141" s="599">
        <v>59343836737</v>
      </c>
      <c r="AD141" s="599">
        <v>59825963917</v>
      </c>
      <c r="AE141" s="599">
        <v>55610904395</v>
      </c>
    </row>
    <row r="142" spans="1:31">
      <c r="A142" s="594" t="s">
        <v>867</v>
      </c>
      <c r="B142" s="595">
        <v>1667638099513</v>
      </c>
      <c r="C142" s="595">
        <v>1753090346141</v>
      </c>
      <c r="D142" s="595">
        <v>1816143992066</v>
      </c>
      <c r="E142" s="595">
        <v>1869821010278</v>
      </c>
      <c r="F142" s="595">
        <v>1886638250897</v>
      </c>
      <c r="G142" s="595">
        <v>3137935102999</v>
      </c>
      <c r="H142" s="595">
        <v>3224209270347.5</v>
      </c>
      <c r="I142" s="595">
        <v>3312603378638</v>
      </c>
      <c r="J142" s="595">
        <v>3274631065491</v>
      </c>
      <c r="K142" s="595">
        <v>3381279262357</v>
      </c>
      <c r="L142" s="595">
        <v>3364910063927</v>
      </c>
      <c r="M142" s="595">
        <v>3473113267974</v>
      </c>
      <c r="N142" s="595">
        <v>3474871608484</v>
      </c>
      <c r="O142" s="595">
        <v>3630765400280</v>
      </c>
      <c r="P142" s="595">
        <v>3661582477958</v>
      </c>
      <c r="Q142" s="595">
        <v>4019279307784</v>
      </c>
      <c r="R142" s="595">
        <v>4031810347209</v>
      </c>
      <c r="S142" s="595">
        <v>4402226652389</v>
      </c>
      <c r="T142" s="595">
        <v>4586405261332</v>
      </c>
      <c r="U142" s="595">
        <v>4788782973465</v>
      </c>
      <c r="V142" s="595">
        <v>4764434656959</v>
      </c>
      <c r="W142" s="595">
        <v>5026278586065</v>
      </c>
      <c r="X142" s="595">
        <v>5078612622637</v>
      </c>
      <c r="Y142" s="595">
        <v>5334414426822</v>
      </c>
      <c r="Z142" s="595">
        <v>5398408852839</v>
      </c>
      <c r="AA142" s="595">
        <v>5631834853689</v>
      </c>
      <c r="AB142" s="595">
        <v>5840225882891</v>
      </c>
      <c r="AC142" s="595">
        <v>5691934555303</v>
      </c>
      <c r="AD142" s="595">
        <v>6016059409448</v>
      </c>
      <c r="AE142" s="595">
        <v>6166579365988</v>
      </c>
    </row>
    <row r="143" spans="1:31">
      <c r="A143" s="596" t="s">
        <v>868</v>
      </c>
      <c r="B143" s="597">
        <v>496638534000</v>
      </c>
      <c r="C143" s="597">
        <v>496638534000</v>
      </c>
      <c r="D143" s="597">
        <v>496638534000</v>
      </c>
      <c r="E143" s="597">
        <v>496638534000</v>
      </c>
      <c r="F143" s="597">
        <v>496638534000</v>
      </c>
      <c r="G143" s="597">
        <v>717488890000</v>
      </c>
      <c r="H143" s="597">
        <v>717488890000</v>
      </c>
      <c r="I143" s="597">
        <v>717488890000</v>
      </c>
      <c r="J143" s="597">
        <v>717488890000</v>
      </c>
      <c r="K143" s="597">
        <v>717488890000</v>
      </c>
      <c r="L143" s="597">
        <v>717488890000</v>
      </c>
      <c r="M143" s="597">
        <v>717488890000</v>
      </c>
      <c r="N143" s="597">
        <v>717488890000</v>
      </c>
      <c r="O143" s="597">
        <v>717488890000</v>
      </c>
      <c r="P143" s="597">
        <v>717488890000</v>
      </c>
      <c r="Q143" s="597">
        <v>717488890000</v>
      </c>
      <c r="R143" s="597">
        <v>717488890000</v>
      </c>
      <c r="S143" s="597">
        <v>776139916000</v>
      </c>
      <c r="T143" s="597">
        <v>776139916000</v>
      </c>
      <c r="U143" s="597">
        <v>776139916000</v>
      </c>
      <c r="V143" s="597">
        <v>776139916000</v>
      </c>
      <c r="W143" s="597">
        <v>776178787000</v>
      </c>
      <c r="X143" s="597">
        <v>776178787000</v>
      </c>
      <c r="Y143" s="597">
        <v>776178787000</v>
      </c>
      <c r="Z143" s="597">
        <v>776178787000</v>
      </c>
      <c r="AA143" s="597">
        <v>776178787000</v>
      </c>
      <c r="AB143" s="597">
        <v>776178787000</v>
      </c>
      <c r="AC143" s="597">
        <v>776178787000</v>
      </c>
      <c r="AD143" s="597">
        <v>776178787000</v>
      </c>
      <c r="AE143" s="597">
        <v>776178787000</v>
      </c>
    </row>
    <row r="144" spans="1:31">
      <c r="A144" s="598" t="s">
        <v>869</v>
      </c>
      <c r="B144" s="599">
        <v>496638534000</v>
      </c>
      <c r="C144" s="599">
        <v>496638534000</v>
      </c>
      <c r="D144" s="599">
        <v>496638534000</v>
      </c>
      <c r="E144" s="599">
        <v>496638534000</v>
      </c>
      <c r="F144" s="599">
        <v>496638534000</v>
      </c>
      <c r="G144" s="599">
        <v>605641072000</v>
      </c>
      <c r="H144" s="599">
        <v>605641072000</v>
      </c>
      <c r="I144" s="599">
        <v>605641072000</v>
      </c>
      <c r="J144" s="599">
        <v>605641072000</v>
      </c>
      <c r="K144" s="599">
        <v>605641072000</v>
      </c>
      <c r="L144" s="599">
        <v>605641072000</v>
      </c>
      <c r="M144" s="599">
        <v>605641072000</v>
      </c>
      <c r="N144" s="599">
        <v>605641072000</v>
      </c>
      <c r="O144" s="599">
        <v>613409322000</v>
      </c>
      <c r="P144" s="599">
        <v>617310701000</v>
      </c>
      <c r="Q144" s="599">
        <v>617310701000</v>
      </c>
      <c r="R144" s="599">
        <v>617310701000</v>
      </c>
      <c r="S144" s="599">
        <v>675961727000</v>
      </c>
      <c r="T144" s="599">
        <v>675961727000</v>
      </c>
      <c r="U144" s="599">
        <v>675961727000</v>
      </c>
      <c r="V144" s="599">
        <v>675961727000</v>
      </c>
      <c r="W144" s="599">
        <v>681730579000</v>
      </c>
      <c r="X144" s="599">
        <v>681730579000</v>
      </c>
      <c r="Y144" s="599">
        <v>681730579000</v>
      </c>
      <c r="Z144" s="599">
        <v>681730579000</v>
      </c>
      <c r="AA144" s="599">
        <v>681730579000</v>
      </c>
      <c r="AB144" s="599">
        <v>681730579000</v>
      </c>
      <c r="AC144" s="599">
        <v>681730579000</v>
      </c>
      <c r="AD144" s="599">
        <v>681730579000</v>
      </c>
      <c r="AE144" s="599">
        <v>681730579000</v>
      </c>
    </row>
    <row r="145" spans="1:31">
      <c r="A145" s="598" t="s">
        <v>870</v>
      </c>
      <c r="B145" s="599">
        <v>0</v>
      </c>
      <c r="C145" s="599">
        <v>0</v>
      </c>
      <c r="D145" s="599">
        <v>0</v>
      </c>
      <c r="E145" s="599">
        <v>0</v>
      </c>
      <c r="F145" s="599">
        <v>0</v>
      </c>
      <c r="G145" s="599">
        <v>111847818000</v>
      </c>
      <c r="H145" s="599">
        <v>111847818000</v>
      </c>
      <c r="I145" s="599">
        <v>111847818000</v>
      </c>
      <c r="J145" s="599">
        <v>111847818000</v>
      </c>
      <c r="K145" s="599">
        <v>111847818000</v>
      </c>
      <c r="L145" s="599">
        <v>111847818000</v>
      </c>
      <c r="M145" s="599">
        <v>111847818000</v>
      </c>
      <c r="N145" s="599">
        <v>111847818000</v>
      </c>
      <c r="O145" s="599">
        <v>104079568000</v>
      </c>
      <c r="P145" s="599">
        <v>100178189000</v>
      </c>
      <c r="Q145" s="599">
        <v>100178189000</v>
      </c>
      <c r="R145" s="599">
        <v>100178189000</v>
      </c>
      <c r="S145" s="599">
        <v>100178189000</v>
      </c>
      <c r="T145" s="599">
        <v>100178189000</v>
      </c>
      <c r="U145" s="599">
        <v>100178189000</v>
      </c>
      <c r="V145" s="599">
        <v>100178189000</v>
      </c>
      <c r="W145" s="599">
        <v>94448208000</v>
      </c>
      <c r="X145" s="599">
        <v>94448208000</v>
      </c>
      <c r="Y145" s="599">
        <v>94448208000</v>
      </c>
      <c r="Z145" s="599">
        <v>94448208000</v>
      </c>
      <c r="AA145" s="599">
        <v>94448208000</v>
      </c>
      <c r="AB145" s="599">
        <v>94448208000</v>
      </c>
      <c r="AC145" s="599">
        <v>94448208000</v>
      </c>
      <c r="AD145" s="599">
        <v>94448208000</v>
      </c>
      <c r="AE145" s="599">
        <v>94448208000</v>
      </c>
    </row>
    <row r="146" spans="1:31">
      <c r="A146" s="596" t="s">
        <v>871</v>
      </c>
      <c r="B146" s="597">
        <v>0</v>
      </c>
      <c r="C146" s="597">
        <v>0</v>
      </c>
      <c r="D146" s="597">
        <v>0</v>
      </c>
      <c r="E146" s="597">
        <v>0</v>
      </c>
      <c r="F146" s="597">
        <v>0</v>
      </c>
      <c r="G146" s="597">
        <v>0</v>
      </c>
      <c r="H146" s="597">
        <v>0</v>
      </c>
      <c r="I146" s="597">
        <v>0</v>
      </c>
      <c r="J146" s="597">
        <v>0</v>
      </c>
      <c r="K146" s="597">
        <v>0</v>
      </c>
      <c r="L146" s="597">
        <v>0</v>
      </c>
      <c r="M146" s="597">
        <v>0</v>
      </c>
      <c r="N146" s="597">
        <v>0</v>
      </c>
      <c r="O146" s="597">
        <v>0</v>
      </c>
      <c r="P146" s="597">
        <v>0</v>
      </c>
      <c r="Q146" s="597">
        <v>199909080000</v>
      </c>
      <c r="R146" s="597">
        <v>249916116648</v>
      </c>
      <c r="S146" s="597">
        <v>249886460000</v>
      </c>
      <c r="T146" s="597">
        <v>249886460000</v>
      </c>
      <c r="U146" s="597">
        <v>249886460000</v>
      </c>
      <c r="V146" s="597">
        <v>249886460000</v>
      </c>
      <c r="W146" s="597">
        <v>544741370000</v>
      </c>
      <c r="X146" s="597">
        <v>544741370000</v>
      </c>
      <c r="Y146" s="597">
        <v>694740750000</v>
      </c>
      <c r="Z146" s="597">
        <v>694740750000</v>
      </c>
      <c r="AA146" s="597">
        <v>844660930000</v>
      </c>
      <c r="AB146" s="597">
        <v>844660930000</v>
      </c>
      <c r="AC146" s="597">
        <v>844660930000</v>
      </c>
      <c r="AD146" s="597">
        <v>844660930000</v>
      </c>
      <c r="AE146" s="597">
        <v>844660930000</v>
      </c>
    </row>
    <row r="147" spans="1:31">
      <c r="A147" s="598" t="s">
        <v>872</v>
      </c>
      <c r="B147" s="599">
        <v>0</v>
      </c>
      <c r="C147" s="599">
        <v>0</v>
      </c>
      <c r="D147" s="599">
        <v>0</v>
      </c>
      <c r="E147" s="599">
        <v>0</v>
      </c>
      <c r="F147" s="599">
        <v>0</v>
      </c>
      <c r="G147" s="599">
        <v>0</v>
      </c>
      <c r="H147" s="599">
        <v>0</v>
      </c>
      <c r="I147" s="599">
        <v>0</v>
      </c>
      <c r="J147" s="599">
        <v>0</v>
      </c>
      <c r="K147" s="599">
        <v>0</v>
      </c>
      <c r="L147" s="599">
        <v>0</v>
      </c>
      <c r="M147" s="599">
        <v>0</v>
      </c>
      <c r="N147" s="599">
        <v>0</v>
      </c>
      <c r="O147" s="599">
        <v>0</v>
      </c>
      <c r="P147" s="599">
        <v>0</v>
      </c>
      <c r="Q147" s="599">
        <v>199909080000</v>
      </c>
      <c r="R147" s="599">
        <v>249916116648</v>
      </c>
      <c r="S147" s="599">
        <v>249886460000</v>
      </c>
      <c r="T147" s="599">
        <v>249886460000</v>
      </c>
      <c r="U147" s="599">
        <v>249886460000</v>
      </c>
      <c r="V147" s="599">
        <v>249886460000</v>
      </c>
      <c r="W147" s="599">
        <v>544741370000</v>
      </c>
      <c r="X147" s="599">
        <v>544741370000</v>
      </c>
      <c r="Y147" s="599">
        <v>694740750000</v>
      </c>
      <c r="Z147" s="599">
        <v>694740750000</v>
      </c>
      <c r="AA147" s="599">
        <v>844660930000</v>
      </c>
      <c r="AB147" s="599">
        <v>844660930000</v>
      </c>
      <c r="AC147" s="599">
        <v>844660930000</v>
      </c>
      <c r="AD147" s="599">
        <v>844660930000</v>
      </c>
      <c r="AE147" s="599">
        <v>844660930000</v>
      </c>
    </row>
    <row r="148" spans="1:31">
      <c r="A148" s="596" t="s">
        <v>873</v>
      </c>
      <c r="B148" s="597">
        <v>552600001258</v>
      </c>
      <c r="C148" s="597">
        <v>552783825634</v>
      </c>
      <c r="D148" s="597">
        <v>552967650010</v>
      </c>
      <c r="E148" s="597">
        <v>553151474386</v>
      </c>
      <c r="F148" s="597">
        <v>571045479427</v>
      </c>
      <c r="G148" s="597">
        <v>1405743718342</v>
      </c>
      <c r="H148" s="597">
        <v>1405133163046</v>
      </c>
      <c r="I148" s="597">
        <v>1405316987422</v>
      </c>
      <c r="J148" s="597">
        <v>1405510719729</v>
      </c>
      <c r="K148" s="597">
        <v>1405724267898</v>
      </c>
      <c r="L148" s="597">
        <v>1405937816067</v>
      </c>
      <c r="M148" s="597">
        <v>1406151364236</v>
      </c>
      <c r="N148" s="597">
        <v>1406364912405</v>
      </c>
      <c r="O148" s="597">
        <v>1406538202934</v>
      </c>
      <c r="P148" s="597">
        <v>1406729687351</v>
      </c>
      <c r="Q148" s="597">
        <v>1406942024216</v>
      </c>
      <c r="R148" s="597">
        <v>1406970536705</v>
      </c>
      <c r="S148" s="597">
        <v>1548029986034</v>
      </c>
      <c r="T148" s="597">
        <v>1548058498523</v>
      </c>
      <c r="U148" s="597">
        <v>1548087012391</v>
      </c>
      <c r="V148" s="597">
        <v>1532172725145</v>
      </c>
      <c r="W148" s="597">
        <v>1440854603352</v>
      </c>
      <c r="X148" s="597">
        <v>1352556546581</v>
      </c>
      <c r="Y148" s="597">
        <v>1270246360057</v>
      </c>
      <c r="Z148" s="597">
        <v>664162342746</v>
      </c>
      <c r="AA148" s="597">
        <v>683787458050</v>
      </c>
      <c r="AB148" s="597">
        <v>684368567127</v>
      </c>
      <c r="AC148" s="597">
        <v>821887566506</v>
      </c>
      <c r="AD148" s="597">
        <v>1129971893080</v>
      </c>
      <c r="AE148" s="597">
        <v>1125588540089</v>
      </c>
    </row>
    <row r="149" spans="1:31">
      <c r="A149" s="598" t="s">
        <v>874</v>
      </c>
      <c r="B149" s="599">
        <v>561544675184</v>
      </c>
      <c r="C149" s="599">
        <v>561544675184</v>
      </c>
      <c r="D149" s="599">
        <v>561544675184</v>
      </c>
      <c r="E149" s="599">
        <v>561544675184</v>
      </c>
      <c r="F149" s="599">
        <v>579254855849</v>
      </c>
      <c r="G149" s="599">
        <v>1413775153175</v>
      </c>
      <c r="H149" s="599">
        <v>1412980773503</v>
      </c>
      <c r="I149" s="599">
        <v>1412980773503</v>
      </c>
      <c r="J149" s="599">
        <v>1412980773503</v>
      </c>
      <c r="K149" s="599">
        <v>1412980773503</v>
      </c>
      <c r="L149" s="599">
        <v>1412980773503</v>
      </c>
      <c r="M149" s="599">
        <v>1412980773503</v>
      </c>
      <c r="N149" s="599">
        <v>1412980773503</v>
      </c>
      <c r="O149" s="599">
        <v>1412940515863</v>
      </c>
      <c r="P149" s="599">
        <v>1412926123703</v>
      </c>
      <c r="Q149" s="599">
        <v>1412926123703</v>
      </c>
      <c r="R149" s="599">
        <v>1412926123703</v>
      </c>
      <c r="S149" s="599">
        <v>1553957009427</v>
      </c>
      <c r="T149" s="599">
        <v>1553957009427</v>
      </c>
      <c r="U149" s="599">
        <v>1553957010806</v>
      </c>
      <c r="V149" s="599">
        <v>1553957010806</v>
      </c>
      <c r="W149" s="599">
        <v>1553908371994</v>
      </c>
      <c r="X149" s="599">
        <v>1553556871994</v>
      </c>
      <c r="Y149" s="599">
        <v>1553556871994</v>
      </c>
      <c r="Z149" s="599">
        <v>953557888367</v>
      </c>
      <c r="AA149" s="599">
        <v>953557888367</v>
      </c>
      <c r="AB149" s="599">
        <v>953555888367</v>
      </c>
      <c r="AC149" s="599">
        <v>953553888367</v>
      </c>
      <c r="AD149" s="599">
        <v>1151653189404</v>
      </c>
      <c r="AE149" s="599">
        <v>1151658796502</v>
      </c>
    </row>
    <row r="150" spans="1:31">
      <c r="A150" s="598" t="s">
        <v>875</v>
      </c>
      <c r="B150" s="599">
        <v>-8944673926</v>
      </c>
      <c r="C150" s="599">
        <v>-8760849550</v>
      </c>
      <c r="D150" s="599">
        <v>-8577025174</v>
      </c>
      <c r="E150" s="599">
        <v>-8393200798</v>
      </c>
      <c r="F150" s="599">
        <v>-8209376422</v>
      </c>
      <c r="G150" s="599">
        <v>-8031434833</v>
      </c>
      <c r="H150" s="599">
        <v>-7847610457</v>
      </c>
      <c r="I150" s="599">
        <v>-7663786081</v>
      </c>
      <c r="J150" s="599">
        <v>-7470053774</v>
      </c>
      <c r="K150" s="599">
        <v>-7256505605</v>
      </c>
      <c r="L150" s="599">
        <v>-7042957436</v>
      </c>
      <c r="M150" s="599">
        <v>-6829409267</v>
      </c>
      <c r="N150" s="599">
        <v>-6615861098</v>
      </c>
      <c r="O150" s="599">
        <v>-6402312929</v>
      </c>
      <c r="P150" s="599">
        <v>-6196436352</v>
      </c>
      <c r="Q150" s="599">
        <v>-5984099487</v>
      </c>
      <c r="R150" s="599">
        <v>-5955586998</v>
      </c>
      <c r="S150" s="599">
        <v>-5927023393</v>
      </c>
      <c r="T150" s="599">
        <v>-5898510904</v>
      </c>
      <c r="U150" s="599">
        <v>-5869998415</v>
      </c>
      <c r="V150" s="599">
        <v>-21784285661</v>
      </c>
      <c r="W150" s="599">
        <v>-113053768642</v>
      </c>
      <c r="X150" s="599">
        <v>-201000325413</v>
      </c>
      <c r="Y150" s="599">
        <v>-283310511937</v>
      </c>
      <c r="Z150" s="599">
        <v>-289395545621</v>
      </c>
      <c r="AA150" s="599">
        <v>-269770430317</v>
      </c>
      <c r="AB150" s="599">
        <v>-269187321240</v>
      </c>
      <c r="AC150" s="599">
        <v>-131666321861</v>
      </c>
      <c r="AD150" s="599">
        <v>-21681296324</v>
      </c>
      <c r="AE150" s="599">
        <v>-26070256413</v>
      </c>
    </row>
    <row r="151" spans="1:31">
      <c r="A151" s="596" t="s">
        <v>876</v>
      </c>
      <c r="B151" s="597">
        <v>72523069256</v>
      </c>
      <c r="C151" s="597">
        <v>74625942694</v>
      </c>
      <c r="D151" s="597">
        <v>74490998739</v>
      </c>
      <c r="E151" s="597">
        <v>70518436632</v>
      </c>
      <c r="F151" s="597">
        <v>79286724841</v>
      </c>
      <c r="G151" s="597">
        <v>78622536389</v>
      </c>
      <c r="H151" s="597">
        <v>77064450542</v>
      </c>
      <c r="I151" s="597">
        <v>80223319071</v>
      </c>
      <c r="J151" s="597">
        <v>77523837119</v>
      </c>
      <c r="K151" s="597">
        <v>76346259277</v>
      </c>
      <c r="L151" s="597">
        <v>84152030050</v>
      </c>
      <c r="M151" s="597">
        <v>79358925432</v>
      </c>
      <c r="N151" s="597">
        <v>80312136543</v>
      </c>
      <c r="O151" s="597">
        <v>91098633753</v>
      </c>
      <c r="P151" s="597">
        <v>91503831123</v>
      </c>
      <c r="Q151" s="597">
        <v>87400406570</v>
      </c>
      <c r="R151" s="597">
        <v>87050483338</v>
      </c>
      <c r="S151" s="597">
        <v>107299017918</v>
      </c>
      <c r="T151" s="597">
        <v>108936411363</v>
      </c>
      <c r="U151" s="597">
        <v>122063901000</v>
      </c>
      <c r="V151" s="597">
        <v>129845982125</v>
      </c>
      <c r="W151" s="597">
        <v>136844429518</v>
      </c>
      <c r="X151" s="597">
        <v>144727198072</v>
      </c>
      <c r="Y151" s="597">
        <v>152774863477</v>
      </c>
      <c r="Z151" s="597">
        <v>122006646071</v>
      </c>
      <c r="AA151" s="597">
        <v>137277545808</v>
      </c>
      <c r="AB151" s="597">
        <v>139805424653</v>
      </c>
      <c r="AC151" s="597">
        <v>190899795027</v>
      </c>
      <c r="AD151" s="597">
        <v>203679463586</v>
      </c>
      <c r="AE151" s="597">
        <v>209227164964</v>
      </c>
    </row>
    <row r="152" spans="1:31">
      <c r="A152" s="598" t="s">
        <v>877</v>
      </c>
      <c r="B152" s="599">
        <v>73368714155</v>
      </c>
      <c r="C152" s="599">
        <v>75448469058</v>
      </c>
      <c r="D152" s="599">
        <v>75332013490</v>
      </c>
      <c r="E152" s="599">
        <v>70635875980</v>
      </c>
      <c r="F152" s="599">
        <v>80148768779</v>
      </c>
      <c r="G152" s="599">
        <v>79326355383</v>
      </c>
      <c r="H152" s="599">
        <v>77560545865</v>
      </c>
      <c r="I152" s="599">
        <v>80568668723</v>
      </c>
      <c r="J152" s="599">
        <v>78331260167</v>
      </c>
      <c r="K152" s="599">
        <v>77344499387</v>
      </c>
      <c r="L152" s="599">
        <v>84803349025</v>
      </c>
      <c r="M152" s="599">
        <v>80056707100</v>
      </c>
      <c r="N152" s="599">
        <v>82236771019</v>
      </c>
      <c r="O152" s="599">
        <v>92381259388</v>
      </c>
      <c r="P152" s="599">
        <v>92964808584</v>
      </c>
      <c r="Q152" s="599">
        <v>89029811339</v>
      </c>
      <c r="R152" s="599">
        <v>87530025174</v>
      </c>
      <c r="S152" s="599">
        <v>107781031076</v>
      </c>
      <c r="T152" s="599">
        <v>110045957317</v>
      </c>
      <c r="U152" s="599">
        <v>126402590470</v>
      </c>
      <c r="V152" s="599">
        <v>133734776794</v>
      </c>
      <c r="W152" s="599">
        <v>140901120674</v>
      </c>
      <c r="X152" s="599">
        <v>145428364205</v>
      </c>
      <c r="Y152" s="599">
        <v>151870482483</v>
      </c>
      <c r="Z152" s="599">
        <v>122024862423</v>
      </c>
      <c r="AA152" s="599">
        <v>135597816483</v>
      </c>
      <c r="AB152" s="599">
        <v>126738816038</v>
      </c>
      <c r="AC152" s="599">
        <v>182396093646</v>
      </c>
      <c r="AD152" s="599">
        <v>192752307306</v>
      </c>
      <c r="AE152" s="599">
        <v>198406934337</v>
      </c>
    </row>
    <row r="153" spans="1:31">
      <c r="A153" s="598" t="s">
        <v>878</v>
      </c>
      <c r="B153" s="599">
        <v>0</v>
      </c>
      <c r="C153" s="599">
        <v>0</v>
      </c>
      <c r="D153" s="599">
        <v>-7709450</v>
      </c>
      <c r="E153" s="599">
        <v>545824413</v>
      </c>
      <c r="F153" s="599">
        <v>0</v>
      </c>
      <c r="G153" s="599">
        <v>0</v>
      </c>
      <c r="H153" s="599">
        <v>0</v>
      </c>
      <c r="I153" s="599">
        <v>0</v>
      </c>
      <c r="J153" s="599">
        <v>0</v>
      </c>
      <c r="K153" s="599">
        <v>0</v>
      </c>
      <c r="L153" s="599">
        <v>0</v>
      </c>
      <c r="M153" s="599">
        <v>0</v>
      </c>
      <c r="N153" s="599">
        <v>0</v>
      </c>
      <c r="O153" s="599">
        <v>0</v>
      </c>
      <c r="P153" s="599">
        <v>0</v>
      </c>
      <c r="Q153" s="599">
        <v>0</v>
      </c>
      <c r="R153" s="599">
        <v>782705607</v>
      </c>
      <c r="S153" s="599">
        <v>440767106</v>
      </c>
      <c r="T153" s="599">
        <v>18857205</v>
      </c>
      <c r="U153" s="599">
        <v>-1263197373</v>
      </c>
      <c r="V153" s="599">
        <v>-789798841</v>
      </c>
      <c r="W153" s="599">
        <v>-843535334</v>
      </c>
      <c r="X153" s="599">
        <v>10</v>
      </c>
      <c r="Y153" s="599">
        <v>11</v>
      </c>
      <c r="Z153" s="599">
        <v>11</v>
      </c>
      <c r="AA153" s="599">
        <v>29</v>
      </c>
      <c r="AB153" s="599">
        <v>89</v>
      </c>
      <c r="AC153" s="599">
        <v>1347788448</v>
      </c>
      <c r="AD153" s="599">
        <v>1449174420</v>
      </c>
      <c r="AE153" s="599">
        <v>1997843696</v>
      </c>
    </row>
    <row r="154" spans="1:31">
      <c r="A154" s="598" t="s">
        <v>879</v>
      </c>
      <c r="B154" s="599">
        <v>0</v>
      </c>
      <c r="C154" s="599">
        <v>0</v>
      </c>
      <c r="D154" s="599">
        <v>0</v>
      </c>
      <c r="E154" s="599">
        <v>0</v>
      </c>
      <c r="F154" s="599">
        <v>0</v>
      </c>
      <c r="G154" s="599">
        <v>0</v>
      </c>
      <c r="H154" s="599">
        <v>0</v>
      </c>
      <c r="I154" s="599">
        <v>0</v>
      </c>
      <c r="J154" s="599">
        <v>0</v>
      </c>
      <c r="K154" s="599">
        <v>0</v>
      </c>
      <c r="L154" s="599">
        <v>0</v>
      </c>
      <c r="M154" s="599">
        <v>0</v>
      </c>
      <c r="N154" s="599">
        <v>0</v>
      </c>
      <c r="O154" s="599">
        <v>0</v>
      </c>
      <c r="P154" s="599">
        <v>0</v>
      </c>
      <c r="Q154" s="599">
        <v>0</v>
      </c>
      <c r="R154" s="599">
        <v>0</v>
      </c>
      <c r="S154" s="599">
        <v>0</v>
      </c>
      <c r="T154" s="599">
        <v>0</v>
      </c>
      <c r="U154" s="599">
        <v>0</v>
      </c>
      <c r="V154" s="599">
        <v>0</v>
      </c>
      <c r="W154" s="599">
        <v>0</v>
      </c>
      <c r="X154" s="599">
        <v>0</v>
      </c>
      <c r="Y154" s="599">
        <v>0</v>
      </c>
      <c r="Z154" s="599">
        <v>0</v>
      </c>
      <c r="AA154" s="599">
        <v>0</v>
      </c>
      <c r="AB154" s="599">
        <v>0</v>
      </c>
      <c r="AC154" s="599">
        <v>0</v>
      </c>
      <c r="AD154" s="599">
        <v>0</v>
      </c>
      <c r="AE154" s="599">
        <v>0</v>
      </c>
    </row>
    <row r="155" spans="1:31">
      <c r="A155" s="598" t="s">
        <v>880</v>
      </c>
      <c r="B155" s="599">
        <v>6400647</v>
      </c>
      <c r="C155" s="599">
        <v>8723659</v>
      </c>
      <c r="D155" s="599">
        <v>0</v>
      </c>
      <c r="E155" s="599">
        <v>0</v>
      </c>
      <c r="F155" s="599">
        <v>0</v>
      </c>
      <c r="G155" s="599">
        <v>0</v>
      </c>
      <c r="H155" s="599">
        <v>0</v>
      </c>
      <c r="I155" s="599">
        <v>-73451165</v>
      </c>
      <c r="J155" s="599">
        <v>-58744745</v>
      </c>
      <c r="K155" s="599">
        <v>-65523678</v>
      </c>
      <c r="L155" s="599">
        <v>0</v>
      </c>
      <c r="M155" s="599">
        <v>0</v>
      </c>
      <c r="N155" s="599">
        <v>0</v>
      </c>
      <c r="O155" s="599">
        <v>105981400</v>
      </c>
      <c r="P155" s="599">
        <v>307938284</v>
      </c>
      <c r="Q155" s="599">
        <v>-323130509</v>
      </c>
      <c r="R155" s="599">
        <v>565633156</v>
      </c>
      <c r="S155" s="599">
        <v>206145789</v>
      </c>
      <c r="T155" s="599">
        <v>-151042664</v>
      </c>
      <c r="U155" s="599">
        <v>-1434482437</v>
      </c>
      <c r="V155" s="599">
        <v>-552603983</v>
      </c>
      <c r="W155" s="599">
        <v>-603543039</v>
      </c>
      <c r="X155" s="599">
        <v>1585042333</v>
      </c>
      <c r="Y155" s="599">
        <v>3041798719</v>
      </c>
      <c r="Z155" s="599">
        <v>1929669050</v>
      </c>
      <c r="AA155" s="599">
        <v>2229475451</v>
      </c>
      <c r="AB155" s="599">
        <v>11866429908</v>
      </c>
      <c r="AC155" s="599">
        <v>4697868573</v>
      </c>
      <c r="AD155" s="599">
        <v>8828598401</v>
      </c>
      <c r="AE155" s="599">
        <v>9227512674</v>
      </c>
    </row>
    <row r="156" spans="1:31">
      <c r="A156" s="598" t="s">
        <v>881</v>
      </c>
      <c r="B156" s="599">
        <v>-852045546</v>
      </c>
      <c r="C156" s="599">
        <v>-831250023</v>
      </c>
      <c r="D156" s="599">
        <v>-833305301</v>
      </c>
      <c r="E156" s="599">
        <v>-663263761</v>
      </c>
      <c r="F156" s="599">
        <v>-862043938</v>
      </c>
      <c r="G156" s="599">
        <v>-703818994</v>
      </c>
      <c r="H156" s="599">
        <v>-496095323</v>
      </c>
      <c r="I156" s="599">
        <v>-271898487</v>
      </c>
      <c r="J156" s="599">
        <v>-823078602</v>
      </c>
      <c r="K156" s="599">
        <v>-1173917454</v>
      </c>
      <c r="L156" s="599">
        <v>-1011492374</v>
      </c>
      <c r="M156" s="599">
        <v>-843111457</v>
      </c>
      <c r="N156" s="599">
        <v>-1818032843</v>
      </c>
      <c r="O156" s="599">
        <v>-1152367018</v>
      </c>
      <c r="P156" s="599">
        <v>-1699706750</v>
      </c>
      <c r="Q156" s="599">
        <v>-1188579407</v>
      </c>
      <c r="R156" s="599">
        <v>-1903917644</v>
      </c>
      <c r="S156" s="599">
        <v>-1886054781</v>
      </c>
      <c r="T156" s="599">
        <v>-1830172423</v>
      </c>
      <c r="U156" s="599">
        <v>-2059786811</v>
      </c>
      <c r="V156" s="599">
        <v>-2685662114</v>
      </c>
      <c r="W156" s="599">
        <v>-2611522240</v>
      </c>
      <c r="X156" s="599">
        <v>-2280783188</v>
      </c>
      <c r="Y156" s="599">
        <v>-2133819511</v>
      </c>
      <c r="Z156" s="599">
        <v>-2167431126</v>
      </c>
      <c r="AA156" s="599">
        <v>-1213488295</v>
      </c>
      <c r="AB156" s="599">
        <v>-484398405</v>
      </c>
      <c r="AC156" s="599">
        <v>-376157887</v>
      </c>
      <c r="AD156" s="599">
        <v>-2093859653</v>
      </c>
      <c r="AE156" s="599">
        <v>-1802181586</v>
      </c>
    </row>
    <row r="157" spans="1:31">
      <c r="A157" s="598" t="s">
        <v>882</v>
      </c>
      <c r="B157" s="599">
        <v>0</v>
      </c>
      <c r="C157" s="599">
        <v>0</v>
      </c>
      <c r="D157" s="599">
        <v>0</v>
      </c>
      <c r="E157" s="599">
        <v>0</v>
      </c>
      <c r="F157" s="599">
        <v>0</v>
      </c>
      <c r="G157" s="599">
        <v>0</v>
      </c>
      <c r="H157" s="599">
        <v>0</v>
      </c>
      <c r="I157" s="599">
        <v>0</v>
      </c>
      <c r="J157" s="599">
        <v>74400299</v>
      </c>
      <c r="K157" s="599">
        <v>241201022</v>
      </c>
      <c r="L157" s="599">
        <v>360173399</v>
      </c>
      <c r="M157" s="599">
        <v>145329789</v>
      </c>
      <c r="N157" s="599">
        <v>-106601633</v>
      </c>
      <c r="O157" s="599">
        <v>-236240017</v>
      </c>
      <c r="P157" s="599">
        <v>-69208995</v>
      </c>
      <c r="Q157" s="599">
        <v>-117694853</v>
      </c>
      <c r="R157" s="599">
        <v>76037045</v>
      </c>
      <c r="S157" s="599">
        <v>757128728</v>
      </c>
      <c r="T157" s="599">
        <v>852811928</v>
      </c>
      <c r="U157" s="599">
        <v>418777151</v>
      </c>
      <c r="V157" s="599">
        <v>139270269</v>
      </c>
      <c r="W157" s="599">
        <v>1909457</v>
      </c>
      <c r="X157" s="599">
        <v>-5425288</v>
      </c>
      <c r="Y157" s="599">
        <v>-3598225</v>
      </c>
      <c r="Z157" s="599">
        <v>219545713</v>
      </c>
      <c r="AA157" s="599">
        <v>663742140</v>
      </c>
      <c r="AB157" s="599">
        <v>1684577023</v>
      </c>
      <c r="AC157" s="599">
        <v>2834202247</v>
      </c>
      <c r="AD157" s="599">
        <v>2743243112</v>
      </c>
      <c r="AE157" s="599">
        <v>1397055843</v>
      </c>
    </row>
    <row r="158" spans="1:31">
      <c r="A158" s="596" t="s">
        <v>883</v>
      </c>
      <c r="B158" s="597">
        <v>545876494999</v>
      </c>
      <c r="C158" s="597">
        <v>629042043813</v>
      </c>
      <c r="D158" s="597">
        <v>692046809317</v>
      </c>
      <c r="E158" s="597">
        <v>749512565260</v>
      </c>
      <c r="F158" s="597">
        <v>739667512629</v>
      </c>
      <c r="G158" s="597">
        <v>836335458268</v>
      </c>
      <c r="H158" s="597">
        <v>924778266759.5</v>
      </c>
      <c r="I158" s="597">
        <v>1009829682145</v>
      </c>
      <c r="J158" s="597">
        <v>974363118643</v>
      </c>
      <c r="K158" s="597">
        <v>1081975345182</v>
      </c>
      <c r="L158" s="597">
        <v>1057586827810</v>
      </c>
      <c r="M158" s="597">
        <v>1170369588306</v>
      </c>
      <c r="N158" s="597">
        <v>1170961169536</v>
      </c>
      <c r="O158" s="597">
        <v>1315895173593</v>
      </c>
      <c r="P158" s="597">
        <v>1346115569484</v>
      </c>
      <c r="Q158" s="597">
        <v>1507794406998</v>
      </c>
      <c r="R158" s="597">
        <v>1470639820518</v>
      </c>
      <c r="S158" s="597">
        <v>1621126772437</v>
      </c>
      <c r="T158" s="597">
        <v>1778938915446</v>
      </c>
      <c r="U158" s="597">
        <v>1918191404074</v>
      </c>
      <c r="V158" s="597">
        <v>1901975293689</v>
      </c>
      <c r="W158" s="597">
        <v>1953370136195</v>
      </c>
      <c r="X158" s="597">
        <v>2135963660984</v>
      </c>
      <c r="Y158" s="597">
        <v>2316028606288</v>
      </c>
      <c r="Z158" s="597">
        <v>3016875267022</v>
      </c>
      <c r="AA158" s="597">
        <v>3065485072831</v>
      </c>
      <c r="AB158" s="597">
        <v>3270767114111</v>
      </c>
      <c r="AC158" s="597">
        <v>2933862416770</v>
      </c>
      <c r="AD158" s="597">
        <v>2937123275782</v>
      </c>
      <c r="AE158" s="597">
        <v>3086478883935</v>
      </c>
    </row>
    <row r="159" spans="1:31">
      <c r="A159" s="598" t="s">
        <v>884</v>
      </c>
      <c r="B159" s="599">
        <v>36979394044</v>
      </c>
      <c r="C159" s="599">
        <v>36979394044</v>
      </c>
      <c r="D159" s="599">
        <v>36979394044</v>
      </c>
      <c r="E159" s="599">
        <v>36979394044</v>
      </c>
      <c r="F159" s="599">
        <v>46049434604</v>
      </c>
      <c r="G159" s="599">
        <v>46049434604</v>
      </c>
      <c r="H159" s="599">
        <v>46049434604</v>
      </c>
      <c r="I159" s="599">
        <v>46049434604</v>
      </c>
      <c r="J159" s="599">
        <v>58929278315</v>
      </c>
      <c r="K159" s="599">
        <v>58929278315</v>
      </c>
      <c r="L159" s="599">
        <v>58929278315</v>
      </c>
      <c r="M159" s="599">
        <v>58929278315</v>
      </c>
      <c r="N159" s="599">
        <v>73192271755</v>
      </c>
      <c r="O159" s="599">
        <v>73192271755</v>
      </c>
      <c r="P159" s="599">
        <v>73192271755</v>
      </c>
      <c r="Q159" s="599">
        <v>73192271755</v>
      </c>
      <c r="R159" s="599">
        <v>86945230058</v>
      </c>
      <c r="S159" s="599">
        <v>86945230058</v>
      </c>
      <c r="T159" s="599">
        <v>86945230058</v>
      </c>
      <c r="U159" s="599">
        <v>86945230058</v>
      </c>
      <c r="V159" s="599">
        <v>109212330253</v>
      </c>
      <c r="W159" s="599">
        <v>109212330253</v>
      </c>
      <c r="X159" s="599">
        <v>109212330253</v>
      </c>
      <c r="Y159" s="599">
        <v>109212330253</v>
      </c>
      <c r="Z159" s="599">
        <v>116679310151</v>
      </c>
      <c r="AA159" s="599">
        <v>116679310151</v>
      </c>
      <c r="AB159" s="599">
        <v>116679310151</v>
      </c>
      <c r="AC159" s="599">
        <v>116679310151</v>
      </c>
      <c r="AD159" s="599">
        <v>125635591554</v>
      </c>
      <c r="AE159" s="599">
        <v>125635591554</v>
      </c>
    </row>
    <row r="160" spans="1:31">
      <c r="A160" s="598" t="s">
        <v>885</v>
      </c>
      <c r="B160" s="599">
        <v>0</v>
      </c>
      <c r="C160" s="599">
        <v>0</v>
      </c>
      <c r="D160" s="599">
        <v>0</v>
      </c>
      <c r="E160" s="599">
        <v>0</v>
      </c>
      <c r="F160" s="599">
        <v>0</v>
      </c>
      <c r="G160" s="599">
        <v>0</v>
      </c>
      <c r="H160" s="599">
        <v>0</v>
      </c>
      <c r="I160" s="599">
        <v>0</v>
      </c>
      <c r="J160" s="599">
        <v>0</v>
      </c>
      <c r="K160" s="599">
        <v>0</v>
      </c>
      <c r="L160" s="599">
        <v>0</v>
      </c>
      <c r="M160" s="599">
        <v>0</v>
      </c>
      <c r="N160" s="599">
        <v>0</v>
      </c>
      <c r="O160" s="599">
        <v>0</v>
      </c>
      <c r="P160" s="599">
        <v>0</v>
      </c>
      <c r="Q160" s="599">
        <v>0</v>
      </c>
      <c r="R160" s="599">
        <v>0</v>
      </c>
      <c r="S160" s="599">
        <v>0</v>
      </c>
      <c r="T160" s="599">
        <v>0</v>
      </c>
      <c r="U160" s="599">
        <v>0</v>
      </c>
      <c r="V160" s="599">
        <v>0</v>
      </c>
      <c r="W160" s="599">
        <v>0</v>
      </c>
      <c r="X160" s="599">
        <v>0</v>
      </c>
      <c r="Y160" s="599">
        <v>0</v>
      </c>
      <c r="Z160" s="599">
        <v>0</v>
      </c>
      <c r="AA160" s="599">
        <v>0</v>
      </c>
      <c r="AB160" s="599">
        <v>0</v>
      </c>
      <c r="AC160" s="599">
        <v>0</v>
      </c>
      <c r="AD160" s="599">
        <v>0</v>
      </c>
      <c r="AE160" s="599">
        <v>0</v>
      </c>
    </row>
    <row r="161" spans="1:31">
      <c r="A161" s="598" t="s">
        <v>886</v>
      </c>
      <c r="B161" s="599">
        <v>12276238959</v>
      </c>
      <c r="C161" s="599">
        <v>12276238959</v>
      </c>
      <c r="D161" s="599">
        <v>12276238959</v>
      </c>
      <c r="E161" s="599">
        <v>12276238959</v>
      </c>
      <c r="F161" s="599">
        <v>23675828911</v>
      </c>
      <c r="G161" s="599">
        <v>23675828911</v>
      </c>
      <c r="H161" s="599">
        <v>23675828911</v>
      </c>
      <c r="I161" s="599">
        <v>23675828911</v>
      </c>
      <c r="J161" s="599">
        <v>93482355957</v>
      </c>
      <c r="K161" s="599">
        <v>93482355957</v>
      </c>
      <c r="L161" s="599">
        <v>93482355957</v>
      </c>
      <c r="M161" s="599">
        <v>93482355957</v>
      </c>
      <c r="N161" s="599">
        <v>163127588154</v>
      </c>
      <c r="O161" s="599">
        <v>163127588154</v>
      </c>
      <c r="P161" s="599">
        <v>163127588154</v>
      </c>
      <c r="Q161" s="599">
        <v>163127588154</v>
      </c>
      <c r="R161" s="599">
        <v>222807386645</v>
      </c>
      <c r="S161" s="599">
        <v>222807386645</v>
      </c>
      <c r="T161" s="599">
        <v>222807386645</v>
      </c>
      <c r="U161" s="599">
        <v>222807386645</v>
      </c>
      <c r="V161" s="599">
        <v>140086057460</v>
      </c>
      <c r="W161" s="599">
        <v>140086057460</v>
      </c>
      <c r="X161" s="599">
        <v>140086057460</v>
      </c>
      <c r="Y161" s="599">
        <v>140086057460</v>
      </c>
      <c r="Z161" s="599">
        <v>161266927402</v>
      </c>
      <c r="AA161" s="599">
        <v>161266927402</v>
      </c>
      <c r="AB161" s="599">
        <v>161266927402</v>
      </c>
      <c r="AC161" s="599">
        <v>161266927402</v>
      </c>
      <c r="AD161" s="599">
        <v>77179860770</v>
      </c>
      <c r="AE161" s="599">
        <v>77179860770</v>
      </c>
    </row>
    <row r="162" spans="1:31">
      <c r="A162" s="598" t="s">
        <v>887</v>
      </c>
      <c r="B162" s="599">
        <v>42466456819</v>
      </c>
      <c r="C162" s="599">
        <v>42466456819</v>
      </c>
      <c r="D162" s="599">
        <v>42466456819</v>
      </c>
      <c r="E162" s="599">
        <v>42466456819</v>
      </c>
      <c r="F162" s="599">
        <v>42466456819</v>
      </c>
      <c r="G162" s="599">
        <v>42466456819</v>
      </c>
      <c r="H162" s="599">
        <v>42466456819</v>
      </c>
      <c r="I162" s="599">
        <v>42466456819</v>
      </c>
      <c r="J162" s="599">
        <v>42466456819</v>
      </c>
      <c r="K162" s="599">
        <v>42466456819</v>
      </c>
      <c r="L162" s="599">
        <v>42466456819</v>
      </c>
      <c r="M162" s="599">
        <v>42466456819</v>
      </c>
      <c r="N162" s="599">
        <v>196881991982</v>
      </c>
      <c r="O162" s="599">
        <v>196881991982</v>
      </c>
      <c r="P162" s="599">
        <v>124098187789</v>
      </c>
      <c r="Q162" s="599">
        <v>124098187789</v>
      </c>
      <c r="R162" s="599">
        <v>253511974050</v>
      </c>
      <c r="S162" s="599">
        <v>253511974050</v>
      </c>
      <c r="T162" s="599">
        <v>253511974050</v>
      </c>
      <c r="U162" s="599">
        <v>253511974050</v>
      </c>
      <c r="V162" s="599">
        <v>253511974050</v>
      </c>
      <c r="W162" s="599">
        <v>120899631720</v>
      </c>
      <c r="X162" s="599">
        <v>120899631720</v>
      </c>
      <c r="Y162" s="599">
        <v>120899631720</v>
      </c>
      <c r="Z162" s="599">
        <v>365484973087</v>
      </c>
      <c r="AA162" s="599">
        <v>365484973087</v>
      </c>
      <c r="AB162" s="599">
        <v>365484973087</v>
      </c>
      <c r="AC162" s="599">
        <v>11015126667</v>
      </c>
      <c r="AD162" s="599">
        <v>10665395169</v>
      </c>
      <c r="AE162" s="599">
        <v>10665395169</v>
      </c>
    </row>
    <row r="163" spans="1:31">
      <c r="A163" s="598" t="s">
        <v>888</v>
      </c>
      <c r="B163" s="599">
        <v>454154405177</v>
      </c>
      <c r="C163" s="599">
        <v>537319953991</v>
      </c>
      <c r="D163" s="599">
        <v>600324719495</v>
      </c>
      <c r="E163" s="599">
        <v>657790475438</v>
      </c>
      <c r="F163" s="599">
        <v>627475792295</v>
      </c>
      <c r="G163" s="599">
        <v>724143737934</v>
      </c>
      <c r="H163" s="599">
        <v>812586546425.5</v>
      </c>
      <c r="I163" s="599">
        <v>897637961811</v>
      </c>
      <c r="J163" s="599">
        <v>779485027552</v>
      </c>
      <c r="K163" s="599">
        <v>887097254091</v>
      </c>
      <c r="L163" s="599">
        <v>862708736719</v>
      </c>
      <c r="M163" s="599">
        <v>975491497215</v>
      </c>
      <c r="N163" s="599">
        <v>737759317645</v>
      </c>
      <c r="O163" s="599">
        <v>882693321702</v>
      </c>
      <c r="P163" s="599">
        <v>985697521786</v>
      </c>
      <c r="Q163" s="599">
        <v>1147376359300</v>
      </c>
      <c r="R163" s="599">
        <v>907375229765</v>
      </c>
      <c r="S163" s="599">
        <v>1057862181684</v>
      </c>
      <c r="T163" s="599">
        <v>1215674324693</v>
      </c>
      <c r="U163" s="599">
        <v>1354926813321</v>
      </c>
      <c r="V163" s="599">
        <v>1399164931926</v>
      </c>
      <c r="W163" s="599">
        <v>1583172116762</v>
      </c>
      <c r="X163" s="599">
        <v>1765765641551</v>
      </c>
      <c r="Y163" s="599">
        <v>1945830586855</v>
      </c>
      <c r="Z163" s="599">
        <v>2373444056382</v>
      </c>
      <c r="AA163" s="599">
        <v>2422053862191</v>
      </c>
      <c r="AB163" s="599">
        <v>2627335903471</v>
      </c>
      <c r="AC163" s="599">
        <v>2644901052550</v>
      </c>
      <c r="AD163" s="599">
        <v>2723642428289</v>
      </c>
      <c r="AE163" s="599">
        <v>2872998036442</v>
      </c>
    </row>
    <row r="164" spans="1:31">
      <c r="A164" s="596" t="s">
        <v>889</v>
      </c>
      <c r="B164" s="597">
        <v>0</v>
      </c>
      <c r="C164" s="597">
        <v>0</v>
      </c>
      <c r="D164" s="597">
        <v>0</v>
      </c>
      <c r="E164" s="597">
        <v>0</v>
      </c>
      <c r="F164" s="597">
        <v>0</v>
      </c>
      <c r="G164" s="597">
        <v>99744500000</v>
      </c>
      <c r="H164" s="597">
        <v>99744500000</v>
      </c>
      <c r="I164" s="597">
        <v>99744500000</v>
      </c>
      <c r="J164" s="597">
        <v>99744500000</v>
      </c>
      <c r="K164" s="597">
        <v>99744500000</v>
      </c>
      <c r="L164" s="597">
        <v>99744500000</v>
      </c>
      <c r="M164" s="597">
        <v>99744500000</v>
      </c>
      <c r="N164" s="597">
        <v>99744500000</v>
      </c>
      <c r="O164" s="597">
        <v>99744500000</v>
      </c>
      <c r="P164" s="597">
        <v>99744500000</v>
      </c>
      <c r="Q164" s="597">
        <v>99744500000</v>
      </c>
      <c r="R164" s="597">
        <v>99744500000</v>
      </c>
      <c r="S164" s="597">
        <v>99744500000</v>
      </c>
      <c r="T164" s="597">
        <v>124445060000</v>
      </c>
      <c r="U164" s="597">
        <v>174414280000</v>
      </c>
      <c r="V164" s="597">
        <v>174414280000</v>
      </c>
      <c r="W164" s="597">
        <v>174289260000</v>
      </c>
      <c r="X164" s="597">
        <v>124445060000</v>
      </c>
      <c r="Y164" s="597">
        <v>124445060000</v>
      </c>
      <c r="Z164" s="597">
        <v>124445060000</v>
      </c>
      <c r="AA164" s="597">
        <v>124445060000</v>
      </c>
      <c r="AB164" s="597">
        <v>124445060000</v>
      </c>
      <c r="AC164" s="597">
        <v>124445060000</v>
      </c>
      <c r="AD164" s="597">
        <v>124445060000</v>
      </c>
      <c r="AE164" s="597">
        <v>124445060000</v>
      </c>
    </row>
    <row r="165" spans="1:31">
      <c r="A165" s="594" t="s">
        <v>890</v>
      </c>
      <c r="B165" s="595">
        <v>18143999532231</v>
      </c>
      <c r="C165" s="595">
        <v>17095689552109</v>
      </c>
      <c r="D165" s="595">
        <v>19004951935347</v>
      </c>
      <c r="E165" s="595">
        <v>17259330331970</v>
      </c>
      <c r="F165" s="595">
        <v>20685400628034</v>
      </c>
      <c r="G165" s="595">
        <v>23531645765972</v>
      </c>
      <c r="H165" s="595">
        <v>22220618905209.5</v>
      </c>
      <c r="I165" s="595">
        <v>23450565211833</v>
      </c>
      <c r="J165" s="595">
        <v>27671889216410</v>
      </c>
      <c r="K165" s="595">
        <v>30809517139144</v>
      </c>
      <c r="L165" s="595">
        <v>31854048887639</v>
      </c>
      <c r="M165" s="595">
        <v>31160667896137</v>
      </c>
      <c r="N165" s="595">
        <v>35219676502997</v>
      </c>
      <c r="O165" s="595">
        <v>36514106894480</v>
      </c>
      <c r="P165" s="595">
        <v>38400418962697</v>
      </c>
      <c r="Q165" s="595">
        <v>37987237389828</v>
      </c>
      <c r="R165" s="595">
        <v>41522976659724</v>
      </c>
      <c r="S165" s="595">
        <v>42792888315301</v>
      </c>
      <c r="T165" s="595">
        <v>42841009595401</v>
      </c>
      <c r="U165" s="595">
        <v>43846991201741</v>
      </c>
      <c r="V165" s="595">
        <v>46903167814029</v>
      </c>
      <c r="W165" s="595">
        <v>48952107882461</v>
      </c>
      <c r="X165" s="595">
        <v>50213858767993</v>
      </c>
      <c r="Y165" s="595">
        <v>54108239112787</v>
      </c>
      <c r="Z165" s="595">
        <v>58456478296592</v>
      </c>
      <c r="AA165" s="595">
        <v>60464262316570</v>
      </c>
      <c r="AB165" s="595">
        <v>61632486852011</v>
      </c>
      <c r="AC165" s="595">
        <v>56452695449049</v>
      </c>
      <c r="AD165" s="595">
        <v>60390176421023</v>
      </c>
      <c r="AE165" s="595">
        <v>60701324585530</v>
      </c>
    </row>
  </sheetData>
  <phoneticPr fontId="18" type="noConversion"/>
  <pageMargins left="0.7" right="0.7" top="0.75" bottom="0.75" header="0.3" footer="0.3"/>
  <pageSetup paperSize="9" scale="55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L165"/>
  <sheetViews>
    <sheetView showGridLines="0" view="pageBreakPreview" zoomScaleNormal="100" zoomScaleSheetLayoutView="100" workbookViewId="0">
      <selection activeCell="AJ34" sqref="AJ34"/>
    </sheetView>
  </sheetViews>
  <sheetFormatPr defaultColWidth="8.88671875" defaultRowHeight="14.25"/>
  <cols>
    <col min="1" max="1" width="45.77734375" style="81" customWidth="1"/>
    <col min="2" max="25" width="14.33203125" style="81" hidden="1" customWidth="1"/>
    <col min="26" max="31" width="16" style="81" customWidth="1"/>
    <col min="32" max="16384" width="8.88671875" style="81"/>
  </cols>
  <sheetData>
    <row r="1" spans="1:38" s="76" customFormat="1" ht="13.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</row>
    <row r="2" spans="1:38" ht="33" customHeight="1">
      <c r="A2" s="589" t="s">
        <v>891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</row>
    <row r="3" spans="1:38" ht="4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1:38" ht="16.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591"/>
      <c r="AE4" s="591"/>
      <c r="AF4" s="76"/>
      <c r="AG4" s="76"/>
      <c r="AH4" s="76"/>
      <c r="AI4" s="76"/>
      <c r="AJ4" s="76"/>
      <c r="AK4" s="76"/>
      <c r="AL4" s="591"/>
    </row>
    <row r="5" spans="1:38" s="593" customFormat="1" ht="18" customHeight="1">
      <c r="A5" s="592" t="s">
        <v>715</v>
      </c>
      <c r="B5" s="447" t="s">
        <v>892</v>
      </c>
      <c r="C5" s="447" t="s">
        <v>893</v>
      </c>
      <c r="D5" s="447" t="s">
        <v>673</v>
      </c>
      <c r="E5" s="447" t="s">
        <v>674</v>
      </c>
      <c r="F5" s="447" t="s">
        <v>584</v>
      </c>
      <c r="G5" s="447" t="s">
        <v>585</v>
      </c>
      <c r="H5" s="447" t="s">
        <v>586</v>
      </c>
      <c r="I5" s="447" t="s">
        <v>587</v>
      </c>
      <c r="J5" s="448" t="s">
        <v>62</v>
      </c>
      <c r="K5" s="294" t="s">
        <v>589</v>
      </c>
      <c r="L5" s="294" t="s">
        <v>64</v>
      </c>
      <c r="M5" s="294" t="s">
        <v>590</v>
      </c>
      <c r="N5" s="294" t="s">
        <v>677</v>
      </c>
      <c r="O5" s="294" t="s">
        <v>591</v>
      </c>
      <c r="P5" s="294" t="s">
        <v>678</v>
      </c>
      <c r="Q5" s="294" t="s">
        <v>894</v>
      </c>
      <c r="R5" s="294" t="s">
        <v>593</v>
      </c>
      <c r="S5" s="294" t="s">
        <v>594</v>
      </c>
      <c r="T5" s="294" t="s">
        <v>73</v>
      </c>
      <c r="U5" s="294" t="s">
        <v>895</v>
      </c>
      <c r="V5" s="294" t="s">
        <v>75</v>
      </c>
      <c r="W5" s="294" t="s">
        <v>896</v>
      </c>
      <c r="X5" s="294" t="s">
        <v>897</v>
      </c>
      <c r="Y5" s="294" t="s">
        <v>77</v>
      </c>
      <c r="Z5" s="414" t="s">
        <v>23</v>
      </c>
      <c r="AA5" s="414" t="s">
        <v>681</v>
      </c>
      <c r="AB5" s="414" t="s">
        <v>898</v>
      </c>
      <c r="AC5" s="414" t="s">
        <v>54</v>
      </c>
      <c r="AD5" s="294" t="s">
        <v>48</v>
      </c>
      <c r="AE5" s="294" t="s">
        <v>60</v>
      </c>
    </row>
    <row r="6" spans="1:38">
      <c r="A6" s="594" t="s">
        <v>736</v>
      </c>
      <c r="B6" s="595">
        <v>16666035644896</v>
      </c>
      <c r="C6" s="595">
        <v>15539885938021</v>
      </c>
      <c r="D6" s="595">
        <v>17240322771136</v>
      </c>
      <c r="E6" s="595">
        <v>15311573692178</v>
      </c>
      <c r="F6" s="595">
        <v>18480791841650</v>
      </c>
      <c r="G6" s="595">
        <v>17810441896477</v>
      </c>
      <c r="H6" s="595">
        <v>16853550278551</v>
      </c>
      <c r="I6" s="595">
        <v>17984010113274</v>
      </c>
      <c r="J6" s="595">
        <v>21904826602029</v>
      </c>
      <c r="K6" s="595">
        <v>24495164932401</v>
      </c>
      <c r="L6" s="595">
        <v>24839755230605</v>
      </c>
      <c r="M6" s="595">
        <v>23685113067010</v>
      </c>
      <c r="N6" s="595">
        <v>28180012988933</v>
      </c>
      <c r="O6" s="595">
        <v>29007357273224</v>
      </c>
      <c r="P6" s="595">
        <v>30899102507246</v>
      </c>
      <c r="Q6" s="595">
        <v>29734067366385</v>
      </c>
      <c r="R6" s="595">
        <v>31452666769271</v>
      </c>
      <c r="S6" s="595">
        <v>33548817377747</v>
      </c>
      <c r="T6" s="595">
        <v>34330722643440</v>
      </c>
      <c r="U6" s="595">
        <v>35318142324881</v>
      </c>
      <c r="V6" s="595">
        <v>38593056440073</v>
      </c>
      <c r="W6" s="595">
        <v>39709596243032</v>
      </c>
      <c r="X6" s="595">
        <v>40780040875041</v>
      </c>
      <c r="Y6" s="595">
        <v>41952648067078</v>
      </c>
      <c r="Z6" s="595">
        <v>46775714262356</v>
      </c>
      <c r="AA6" s="595">
        <v>48063129100354</v>
      </c>
      <c r="AB6" s="595">
        <v>48364958953530</v>
      </c>
      <c r="AC6" s="595">
        <v>43188568068568</v>
      </c>
      <c r="AD6" s="595">
        <v>46127885694638</v>
      </c>
      <c r="AE6" s="595">
        <v>46509524942823</v>
      </c>
    </row>
    <row r="7" spans="1:38">
      <c r="A7" s="596" t="s">
        <v>737</v>
      </c>
      <c r="B7" s="597">
        <v>695582372078</v>
      </c>
      <c r="C7" s="597">
        <v>749379689597</v>
      </c>
      <c r="D7" s="597">
        <v>867235308487</v>
      </c>
      <c r="E7" s="597">
        <v>739326955945</v>
      </c>
      <c r="F7" s="597">
        <v>747000969115</v>
      </c>
      <c r="G7" s="597">
        <v>592668935185</v>
      </c>
      <c r="H7" s="597">
        <v>576189308180</v>
      </c>
      <c r="I7" s="597">
        <v>839688369763</v>
      </c>
      <c r="J7" s="597">
        <v>1026229552404</v>
      </c>
      <c r="K7" s="597">
        <v>1396641322173</v>
      </c>
      <c r="L7" s="597">
        <v>1217754934812</v>
      </c>
      <c r="M7" s="597">
        <v>1340316910513</v>
      </c>
      <c r="N7" s="597">
        <v>1341048666788</v>
      </c>
      <c r="O7" s="597">
        <v>1428899401465</v>
      </c>
      <c r="P7" s="597">
        <v>1278356730595</v>
      </c>
      <c r="Q7" s="597">
        <v>1597457910349</v>
      </c>
      <c r="R7" s="597">
        <v>2930632203422</v>
      </c>
      <c r="S7" s="597">
        <v>2889712562966</v>
      </c>
      <c r="T7" s="597">
        <v>3153582907366</v>
      </c>
      <c r="U7" s="597">
        <v>1773455517826</v>
      </c>
      <c r="V7" s="597">
        <v>3113161862631</v>
      </c>
      <c r="W7" s="597">
        <v>2255950457053</v>
      </c>
      <c r="X7" s="597">
        <v>2391416162506</v>
      </c>
      <c r="Y7" s="597">
        <v>3333386405303</v>
      </c>
      <c r="Z7" s="597">
        <v>3868685953014</v>
      </c>
      <c r="AA7" s="597">
        <v>3913363299905</v>
      </c>
      <c r="AB7" s="597">
        <v>3303831350320</v>
      </c>
      <c r="AC7" s="597">
        <v>2754531210092</v>
      </c>
      <c r="AD7" s="597">
        <v>2484222971988</v>
      </c>
      <c r="AE7" s="597">
        <v>2607824243681</v>
      </c>
    </row>
    <row r="8" spans="1:38">
      <c r="A8" s="598" t="s">
        <v>738</v>
      </c>
      <c r="B8" s="599">
        <v>530792125003</v>
      </c>
      <c r="C8" s="599">
        <v>566378199044</v>
      </c>
      <c r="D8" s="599">
        <v>588054038000</v>
      </c>
      <c r="E8" s="599">
        <v>579777139619</v>
      </c>
      <c r="F8" s="599">
        <v>443135573952</v>
      </c>
      <c r="G8" s="599">
        <v>416213157260</v>
      </c>
      <c r="H8" s="599">
        <v>391894191537</v>
      </c>
      <c r="I8" s="599">
        <v>507680812571</v>
      </c>
      <c r="J8" s="599">
        <v>349541127912</v>
      </c>
      <c r="K8" s="599">
        <v>350226540688</v>
      </c>
      <c r="L8" s="599">
        <v>439802896773</v>
      </c>
      <c r="M8" s="599">
        <v>430054212277</v>
      </c>
      <c r="N8" s="599">
        <v>732576005684</v>
      </c>
      <c r="O8" s="599">
        <v>687065480007</v>
      </c>
      <c r="P8" s="599">
        <v>791575255447</v>
      </c>
      <c r="Q8" s="599">
        <v>713122700431</v>
      </c>
      <c r="R8" s="599">
        <v>681353977120</v>
      </c>
      <c r="S8" s="599">
        <v>781834381164</v>
      </c>
      <c r="T8" s="599">
        <v>958093622279</v>
      </c>
      <c r="U8" s="599">
        <v>551740491310</v>
      </c>
      <c r="V8" s="599">
        <v>637957210253</v>
      </c>
      <c r="W8" s="599">
        <v>601260260606</v>
      </c>
      <c r="X8" s="599">
        <v>540461651069</v>
      </c>
      <c r="Y8" s="599">
        <v>726178931038</v>
      </c>
      <c r="Z8" s="599">
        <v>819781921441</v>
      </c>
      <c r="AA8" s="599">
        <v>877206597997</v>
      </c>
      <c r="AB8" s="599">
        <v>554801064719</v>
      </c>
      <c r="AC8" s="599">
        <v>518454836709</v>
      </c>
      <c r="AD8" s="599">
        <v>535967239017</v>
      </c>
      <c r="AE8" s="599">
        <v>658111698236</v>
      </c>
    </row>
    <row r="9" spans="1:38">
      <c r="A9" s="598" t="s">
        <v>739</v>
      </c>
      <c r="B9" s="599">
        <v>164790247075</v>
      </c>
      <c r="C9" s="599">
        <v>183001490553</v>
      </c>
      <c r="D9" s="599">
        <v>279181270487</v>
      </c>
      <c r="E9" s="599">
        <v>159549816326</v>
      </c>
      <c r="F9" s="599">
        <v>303865395163</v>
      </c>
      <c r="G9" s="599">
        <v>176455777925</v>
      </c>
      <c r="H9" s="599">
        <v>184295116643</v>
      </c>
      <c r="I9" s="599">
        <v>332007557192</v>
      </c>
      <c r="J9" s="599">
        <v>676688424492</v>
      </c>
      <c r="K9" s="599">
        <v>1046414781485</v>
      </c>
      <c r="L9" s="599">
        <v>777952038039</v>
      </c>
      <c r="M9" s="599">
        <v>910262698236</v>
      </c>
      <c r="N9" s="599">
        <v>608472661104</v>
      </c>
      <c r="O9" s="599">
        <v>741833921458</v>
      </c>
      <c r="P9" s="599">
        <v>486781475148</v>
      </c>
      <c r="Q9" s="599">
        <v>884335209918</v>
      </c>
      <c r="R9" s="599">
        <v>2249278226302</v>
      </c>
      <c r="S9" s="599">
        <v>2107878181802</v>
      </c>
      <c r="T9" s="599">
        <v>2195489285087</v>
      </c>
      <c r="U9" s="599">
        <v>1221715026516</v>
      </c>
      <c r="V9" s="599">
        <v>2475204652378</v>
      </c>
      <c r="W9" s="599">
        <v>1654690196447</v>
      </c>
      <c r="X9" s="599">
        <v>1850954511437</v>
      </c>
      <c r="Y9" s="599">
        <v>2607207474265</v>
      </c>
      <c r="Z9" s="599">
        <v>3048904031573</v>
      </c>
      <c r="AA9" s="599">
        <v>3036156701908</v>
      </c>
      <c r="AB9" s="599">
        <v>2749030285601</v>
      </c>
      <c r="AC9" s="599">
        <v>2236076373383</v>
      </c>
      <c r="AD9" s="599">
        <v>1948255732971</v>
      </c>
      <c r="AE9" s="599">
        <v>1949712545445</v>
      </c>
    </row>
    <row r="10" spans="1:38">
      <c r="A10" s="596" t="s">
        <v>740</v>
      </c>
      <c r="B10" s="597">
        <v>8185540758909</v>
      </c>
      <c r="C10" s="597">
        <v>6863419209651</v>
      </c>
      <c r="D10" s="597">
        <v>8216989553248</v>
      </c>
      <c r="E10" s="597">
        <v>7617181083180</v>
      </c>
      <c r="F10" s="597">
        <v>8761318017131</v>
      </c>
      <c r="G10" s="597">
        <v>8520968639451</v>
      </c>
      <c r="H10" s="597">
        <v>6668015267386</v>
      </c>
      <c r="I10" s="597">
        <v>9291791744359</v>
      </c>
      <c r="J10" s="597">
        <v>11834487083898</v>
      </c>
      <c r="K10" s="597">
        <v>13502151598565</v>
      </c>
      <c r="L10" s="597">
        <v>12471747714660</v>
      </c>
      <c r="M10" s="597">
        <v>12391356963803</v>
      </c>
      <c r="N10" s="597">
        <v>14606850633450</v>
      </c>
      <c r="O10" s="597">
        <v>15814016141070</v>
      </c>
      <c r="P10" s="597">
        <v>17170817035804</v>
      </c>
      <c r="Q10" s="597">
        <v>18616678023783</v>
      </c>
      <c r="R10" s="597">
        <v>18674925638476</v>
      </c>
      <c r="S10" s="597">
        <v>19275282181390</v>
      </c>
      <c r="T10" s="597">
        <v>20086121480687</v>
      </c>
      <c r="U10" s="597">
        <v>23477365423959</v>
      </c>
      <c r="V10" s="597">
        <v>23434171013525</v>
      </c>
      <c r="W10" s="597">
        <v>25743848349056</v>
      </c>
      <c r="X10" s="597">
        <v>23455142268500</v>
      </c>
      <c r="Y10" s="597">
        <v>24915708508115</v>
      </c>
      <c r="Z10" s="597">
        <v>25839908476960</v>
      </c>
      <c r="AA10" s="597">
        <v>25322014243178</v>
      </c>
      <c r="AB10" s="597">
        <v>24926919310765</v>
      </c>
      <c r="AC10" s="597">
        <v>26098257075763</v>
      </c>
      <c r="AD10" s="597">
        <v>28812149700835</v>
      </c>
      <c r="AE10" s="597">
        <v>29139341954000</v>
      </c>
    </row>
    <row r="11" spans="1:38">
      <c r="A11" s="598" t="s">
        <v>741</v>
      </c>
      <c r="B11" s="599">
        <v>7969283167236</v>
      </c>
      <c r="C11" s="599">
        <v>6656111372692</v>
      </c>
      <c r="D11" s="599">
        <v>8037917241323</v>
      </c>
      <c r="E11" s="599">
        <v>7458437103840</v>
      </c>
      <c r="F11" s="599">
        <v>8627645498988</v>
      </c>
      <c r="G11" s="599">
        <v>8393514951870</v>
      </c>
      <c r="H11" s="599">
        <v>6589147656809</v>
      </c>
      <c r="I11" s="599">
        <v>9198665785209</v>
      </c>
      <c r="J11" s="599">
        <v>11724074939642</v>
      </c>
      <c r="K11" s="599">
        <v>13262582841316</v>
      </c>
      <c r="L11" s="599">
        <v>12151643646017</v>
      </c>
      <c r="M11" s="599">
        <v>11975769459816</v>
      </c>
      <c r="N11" s="599">
        <v>14296764498985</v>
      </c>
      <c r="O11" s="599">
        <v>15523450090577</v>
      </c>
      <c r="P11" s="599">
        <v>16718179288798</v>
      </c>
      <c r="Q11" s="599">
        <v>18290081262093</v>
      </c>
      <c r="R11" s="599">
        <v>18212246117951</v>
      </c>
      <c r="S11" s="599">
        <v>18930175092359</v>
      </c>
      <c r="T11" s="599">
        <v>19660440289716</v>
      </c>
      <c r="U11" s="599">
        <v>22946048752324</v>
      </c>
      <c r="V11" s="599">
        <v>22916601324058</v>
      </c>
      <c r="W11" s="599">
        <v>25330738927685</v>
      </c>
      <c r="X11" s="599">
        <v>22820169245749</v>
      </c>
      <c r="Y11" s="599">
        <v>24445224134632</v>
      </c>
      <c r="Z11" s="599">
        <v>25154866179424</v>
      </c>
      <c r="AA11" s="599">
        <v>24283399526732</v>
      </c>
      <c r="AB11" s="599">
        <v>23561988942243</v>
      </c>
      <c r="AC11" s="599">
        <v>25194765557426</v>
      </c>
      <c r="AD11" s="599">
        <v>27998307853841</v>
      </c>
      <c r="AE11" s="599">
        <v>28416431679961</v>
      </c>
    </row>
    <row r="12" spans="1:38">
      <c r="A12" s="598" t="s">
        <v>742</v>
      </c>
      <c r="B12" s="599">
        <v>216257591673</v>
      </c>
      <c r="C12" s="599">
        <v>207307836959</v>
      </c>
      <c r="D12" s="599">
        <v>179072311925</v>
      </c>
      <c r="E12" s="599">
        <v>158743979340</v>
      </c>
      <c r="F12" s="599">
        <v>133672518143</v>
      </c>
      <c r="G12" s="599">
        <v>127453687581</v>
      </c>
      <c r="H12" s="599">
        <v>78867610577</v>
      </c>
      <c r="I12" s="599">
        <v>93125959150</v>
      </c>
      <c r="J12" s="599">
        <v>110412144256</v>
      </c>
      <c r="K12" s="599">
        <v>232949677496</v>
      </c>
      <c r="L12" s="599">
        <v>320104068643</v>
      </c>
      <c r="M12" s="599">
        <v>409039958453</v>
      </c>
      <c r="N12" s="599">
        <v>301478212598</v>
      </c>
      <c r="O12" s="599">
        <v>256496172606</v>
      </c>
      <c r="P12" s="599">
        <v>372500391994</v>
      </c>
      <c r="Q12" s="599">
        <v>239611122815</v>
      </c>
      <c r="R12" s="599">
        <v>414773187918</v>
      </c>
      <c r="S12" s="599">
        <v>275079725293</v>
      </c>
      <c r="T12" s="599">
        <v>334324084710</v>
      </c>
      <c r="U12" s="599">
        <v>420401849290</v>
      </c>
      <c r="V12" s="599">
        <v>402616040926</v>
      </c>
      <c r="W12" s="599">
        <v>270237404764</v>
      </c>
      <c r="X12" s="599">
        <v>479895642157</v>
      </c>
      <c r="Y12" s="599">
        <v>331448142409</v>
      </c>
      <c r="Z12" s="599">
        <v>554049778425</v>
      </c>
      <c r="AA12" s="599">
        <v>889834816447</v>
      </c>
      <c r="AB12" s="599">
        <v>1229603834658</v>
      </c>
      <c r="AC12" s="599">
        <v>725909777523</v>
      </c>
      <c r="AD12" s="599">
        <v>632662522377</v>
      </c>
      <c r="AE12" s="599">
        <v>586961427107</v>
      </c>
    </row>
    <row r="13" spans="1:38">
      <c r="A13" s="598" t="s">
        <v>743</v>
      </c>
      <c r="B13" s="599"/>
      <c r="C13" s="599"/>
      <c r="D13" s="599"/>
      <c r="E13" s="599"/>
      <c r="F13" s="599"/>
      <c r="G13" s="599"/>
      <c r="H13" s="599"/>
      <c r="I13" s="599"/>
      <c r="J13" s="599"/>
      <c r="K13" s="599">
        <v>6619079753</v>
      </c>
      <c r="L13" s="599">
        <v>0</v>
      </c>
      <c r="M13" s="599">
        <v>6547545534</v>
      </c>
      <c r="N13" s="599">
        <v>8607921867</v>
      </c>
      <c r="O13" s="599">
        <v>34069877887</v>
      </c>
      <c r="P13" s="599">
        <v>80137355012</v>
      </c>
      <c r="Q13" s="599">
        <v>86985638875</v>
      </c>
      <c r="R13" s="599">
        <v>47906332607</v>
      </c>
      <c r="S13" s="599">
        <v>70027363738</v>
      </c>
      <c r="T13" s="599">
        <v>91357106261</v>
      </c>
      <c r="U13" s="599">
        <v>110914822345</v>
      </c>
      <c r="V13" s="599">
        <v>114953648541</v>
      </c>
      <c r="W13" s="599">
        <v>142872016607</v>
      </c>
      <c r="X13" s="599">
        <v>155077380594</v>
      </c>
      <c r="Y13" s="599">
        <v>139036231074</v>
      </c>
      <c r="Z13" s="599">
        <v>130992519111</v>
      </c>
      <c r="AA13" s="599">
        <v>148779899999</v>
      </c>
      <c r="AB13" s="599">
        <v>135326533864</v>
      </c>
      <c r="AC13" s="599">
        <v>177581740814</v>
      </c>
      <c r="AD13" s="599">
        <v>181179324617</v>
      </c>
      <c r="AE13" s="599">
        <v>135948846932</v>
      </c>
    </row>
    <row r="14" spans="1:38">
      <c r="A14" s="596" t="s">
        <v>744</v>
      </c>
      <c r="B14" s="597">
        <v>334968345198</v>
      </c>
      <c r="C14" s="597">
        <v>541375038977</v>
      </c>
      <c r="D14" s="597">
        <v>389420986817</v>
      </c>
      <c r="E14" s="597">
        <v>414955652764</v>
      </c>
      <c r="F14" s="597">
        <v>383515362956</v>
      </c>
      <c r="G14" s="597">
        <v>442960406242</v>
      </c>
      <c r="H14" s="597">
        <v>525330654488</v>
      </c>
      <c r="I14" s="597">
        <v>530493180687</v>
      </c>
      <c r="J14" s="597">
        <v>0</v>
      </c>
      <c r="K14" s="597">
        <v>0</v>
      </c>
      <c r="L14" s="597">
        <v>0</v>
      </c>
      <c r="M14" s="597">
        <v>0</v>
      </c>
      <c r="N14" s="597">
        <v>0</v>
      </c>
      <c r="O14" s="597">
        <v>0</v>
      </c>
      <c r="P14" s="597">
        <v>0</v>
      </c>
      <c r="Q14" s="597">
        <v>0</v>
      </c>
      <c r="R14" s="597">
        <v>0</v>
      </c>
      <c r="S14" s="597">
        <v>0</v>
      </c>
      <c r="T14" s="597">
        <v>0</v>
      </c>
      <c r="U14" s="597">
        <v>0</v>
      </c>
      <c r="V14" s="597">
        <v>0</v>
      </c>
      <c r="W14" s="597">
        <v>0</v>
      </c>
      <c r="X14" s="597">
        <v>0</v>
      </c>
      <c r="Y14" s="597">
        <v>0</v>
      </c>
      <c r="Z14" s="597">
        <v>0</v>
      </c>
      <c r="AA14" s="597">
        <v>0</v>
      </c>
      <c r="AB14" s="597">
        <v>0</v>
      </c>
      <c r="AC14" s="597">
        <v>0</v>
      </c>
      <c r="AD14" s="597">
        <v>0</v>
      </c>
      <c r="AE14" s="597">
        <v>0</v>
      </c>
    </row>
    <row r="15" spans="1:38">
      <c r="A15" s="598" t="s">
        <v>745</v>
      </c>
      <c r="B15" s="599">
        <v>4393096462</v>
      </c>
      <c r="C15" s="599">
        <v>4398137017</v>
      </c>
      <c r="D15" s="599">
        <v>4290264581</v>
      </c>
      <c r="E15" s="599">
        <v>4517369273</v>
      </c>
      <c r="F15" s="599">
        <v>2153815656</v>
      </c>
      <c r="G15" s="599">
        <v>2222000970</v>
      </c>
      <c r="H15" s="599">
        <v>1451557574</v>
      </c>
      <c r="I15" s="599">
        <v>495967515</v>
      </c>
      <c r="J15" s="599">
        <v>0</v>
      </c>
      <c r="K15" s="599">
        <v>0</v>
      </c>
      <c r="L15" s="599">
        <v>0</v>
      </c>
      <c r="M15" s="599">
        <v>0</v>
      </c>
      <c r="N15" s="599">
        <v>0</v>
      </c>
      <c r="O15" s="599">
        <v>0</v>
      </c>
      <c r="P15" s="599">
        <v>0</v>
      </c>
      <c r="Q15" s="599">
        <v>0</v>
      </c>
      <c r="R15" s="599">
        <v>0</v>
      </c>
      <c r="S15" s="599">
        <v>0</v>
      </c>
      <c r="T15" s="599">
        <v>0</v>
      </c>
      <c r="U15" s="599">
        <v>0</v>
      </c>
      <c r="V15" s="599">
        <v>0</v>
      </c>
      <c r="W15" s="599">
        <v>0</v>
      </c>
      <c r="X15" s="599">
        <v>0</v>
      </c>
      <c r="Y15" s="599">
        <v>0</v>
      </c>
      <c r="Z15" s="599">
        <v>0</v>
      </c>
      <c r="AA15" s="599">
        <v>0</v>
      </c>
      <c r="AB15" s="599">
        <v>0</v>
      </c>
      <c r="AC15" s="599">
        <v>0</v>
      </c>
      <c r="AD15" s="599">
        <v>0</v>
      </c>
      <c r="AE15" s="599">
        <v>0</v>
      </c>
    </row>
    <row r="16" spans="1:38">
      <c r="A16" s="598" t="s">
        <v>746</v>
      </c>
      <c r="B16" s="599">
        <v>330747602618</v>
      </c>
      <c r="C16" s="599">
        <v>537109274317</v>
      </c>
      <c r="D16" s="599">
        <v>385220256921</v>
      </c>
      <c r="E16" s="599">
        <v>410489597920</v>
      </c>
      <c r="F16" s="599">
        <v>381377909107</v>
      </c>
      <c r="G16" s="599">
        <v>440753663193</v>
      </c>
      <c r="H16" s="599">
        <v>523886961847</v>
      </c>
      <c r="I16" s="599">
        <v>530000180108</v>
      </c>
      <c r="J16" s="599">
        <v>0</v>
      </c>
      <c r="K16" s="599">
        <v>0</v>
      </c>
      <c r="L16" s="599">
        <v>0</v>
      </c>
      <c r="M16" s="599">
        <v>0</v>
      </c>
      <c r="N16" s="599">
        <v>0</v>
      </c>
      <c r="O16" s="599">
        <v>0</v>
      </c>
      <c r="P16" s="599">
        <v>0</v>
      </c>
      <c r="Q16" s="599">
        <v>0</v>
      </c>
      <c r="R16" s="599">
        <v>0</v>
      </c>
      <c r="S16" s="599">
        <v>0</v>
      </c>
      <c r="T16" s="599">
        <v>0</v>
      </c>
      <c r="U16" s="599">
        <v>0</v>
      </c>
      <c r="V16" s="599">
        <v>0</v>
      </c>
      <c r="W16" s="599">
        <v>0</v>
      </c>
      <c r="X16" s="599">
        <v>0</v>
      </c>
      <c r="Y16" s="599">
        <v>0</v>
      </c>
      <c r="Z16" s="599">
        <v>0</v>
      </c>
      <c r="AA16" s="599">
        <v>0</v>
      </c>
      <c r="AB16" s="599">
        <v>0</v>
      </c>
      <c r="AC16" s="599">
        <v>0</v>
      </c>
      <c r="AD16" s="599">
        <v>0</v>
      </c>
      <c r="AE16" s="599">
        <v>0</v>
      </c>
    </row>
    <row r="17" spans="1:31">
      <c r="A17" s="598" t="s">
        <v>747</v>
      </c>
      <c r="B17" s="599">
        <v>-172353882</v>
      </c>
      <c r="C17" s="599">
        <v>-132372357</v>
      </c>
      <c r="D17" s="599">
        <v>-89534685</v>
      </c>
      <c r="E17" s="599">
        <v>-51314429</v>
      </c>
      <c r="F17" s="599">
        <v>-16361807</v>
      </c>
      <c r="G17" s="599">
        <v>-15257921</v>
      </c>
      <c r="H17" s="599">
        <v>-7864933</v>
      </c>
      <c r="I17" s="599">
        <v>-2966936</v>
      </c>
      <c r="J17" s="599">
        <v>0</v>
      </c>
      <c r="K17" s="599">
        <v>0</v>
      </c>
      <c r="L17" s="599">
        <v>0</v>
      </c>
      <c r="M17" s="599">
        <v>0</v>
      </c>
      <c r="N17" s="599">
        <v>0</v>
      </c>
      <c r="O17" s="599">
        <v>0</v>
      </c>
      <c r="P17" s="599">
        <v>0</v>
      </c>
      <c r="Q17" s="599">
        <v>0</v>
      </c>
      <c r="R17" s="599">
        <v>0</v>
      </c>
      <c r="S17" s="599">
        <v>0</v>
      </c>
      <c r="T17" s="599">
        <v>0</v>
      </c>
      <c r="U17" s="599">
        <v>0</v>
      </c>
      <c r="V17" s="599">
        <v>0</v>
      </c>
      <c r="W17" s="599">
        <v>0</v>
      </c>
      <c r="X17" s="599">
        <v>0</v>
      </c>
      <c r="Y17" s="599">
        <v>0</v>
      </c>
      <c r="Z17" s="599">
        <v>0</v>
      </c>
      <c r="AA17" s="599">
        <v>0</v>
      </c>
      <c r="AB17" s="599">
        <v>0</v>
      </c>
      <c r="AC17" s="599">
        <v>0</v>
      </c>
      <c r="AD17" s="599">
        <v>0</v>
      </c>
      <c r="AE17" s="599">
        <v>0</v>
      </c>
    </row>
    <row r="18" spans="1:31">
      <c r="A18" s="596" t="s">
        <v>748</v>
      </c>
      <c r="B18" s="597">
        <v>742388170529</v>
      </c>
      <c r="C18" s="597">
        <v>1090982169946</v>
      </c>
      <c r="D18" s="597">
        <v>1273720117638</v>
      </c>
      <c r="E18" s="597">
        <v>1603274396136</v>
      </c>
      <c r="F18" s="597">
        <v>1487362862218</v>
      </c>
      <c r="G18" s="597">
        <v>953146826123</v>
      </c>
      <c r="H18" s="597">
        <v>1423572765458</v>
      </c>
      <c r="I18" s="597">
        <v>1280501476525</v>
      </c>
      <c r="J18" s="597">
        <v>915197723825</v>
      </c>
      <c r="K18" s="597">
        <v>863698321945</v>
      </c>
      <c r="L18" s="597">
        <v>1133997918301</v>
      </c>
      <c r="M18" s="597">
        <v>860902424377</v>
      </c>
      <c r="N18" s="597">
        <v>1032548419392</v>
      </c>
      <c r="O18" s="597">
        <v>966210531780</v>
      </c>
      <c r="P18" s="597">
        <v>897432222969</v>
      </c>
      <c r="Q18" s="597">
        <v>421091309685</v>
      </c>
      <c r="R18" s="597">
        <v>359088410280</v>
      </c>
      <c r="S18" s="597">
        <v>326966969722</v>
      </c>
      <c r="T18" s="597">
        <v>319081822822</v>
      </c>
      <c r="U18" s="597">
        <v>648920061987</v>
      </c>
      <c r="V18" s="597">
        <v>819132131740</v>
      </c>
      <c r="W18" s="597">
        <v>863158651200</v>
      </c>
      <c r="X18" s="597">
        <v>1208221326365</v>
      </c>
      <c r="Y18" s="597">
        <v>3242998268137</v>
      </c>
      <c r="Z18" s="597">
        <v>4105300253772</v>
      </c>
      <c r="AA18" s="597">
        <v>7026593909578</v>
      </c>
      <c r="AB18" s="597">
        <v>5967711454084</v>
      </c>
      <c r="AC18" s="597">
        <v>4387868081300</v>
      </c>
      <c r="AD18" s="597">
        <v>3328104827739</v>
      </c>
      <c r="AE18" s="597">
        <v>2989837656177</v>
      </c>
    </row>
    <row r="19" spans="1:31">
      <c r="A19" s="598" t="s">
        <v>749</v>
      </c>
      <c r="B19" s="599">
        <v>208570503401</v>
      </c>
      <c r="C19" s="599">
        <v>219793287713</v>
      </c>
      <c r="D19" s="599">
        <v>213387083363</v>
      </c>
      <c r="E19" s="599">
        <v>221175978642</v>
      </c>
      <c r="F19" s="599">
        <v>229358235082</v>
      </c>
      <c r="G19" s="599">
        <v>234238548600</v>
      </c>
      <c r="H19" s="599">
        <v>246609987032</v>
      </c>
      <c r="I19" s="599">
        <v>244474588837</v>
      </c>
      <c r="J19" s="599">
        <v>191457569638</v>
      </c>
      <c r="K19" s="599">
        <v>192198953088</v>
      </c>
      <c r="L19" s="599">
        <v>194577405275</v>
      </c>
      <c r="M19" s="599">
        <v>200117353029</v>
      </c>
      <c r="N19" s="599">
        <v>197396170447</v>
      </c>
      <c r="O19" s="599">
        <v>212688147473</v>
      </c>
      <c r="P19" s="599">
        <v>216863848661</v>
      </c>
      <c r="Q19" s="599">
        <v>215195226256</v>
      </c>
      <c r="R19" s="599">
        <v>213450018562</v>
      </c>
      <c r="S19" s="599">
        <v>241381370053</v>
      </c>
      <c r="T19" s="599">
        <v>244285717136</v>
      </c>
      <c r="U19" s="599">
        <v>283258541660</v>
      </c>
      <c r="V19" s="599">
        <v>292981876593</v>
      </c>
      <c r="W19" s="599">
        <v>303020790571</v>
      </c>
      <c r="X19" s="599">
        <v>309719372668</v>
      </c>
      <c r="Y19" s="599">
        <v>309740474754</v>
      </c>
      <c r="Z19" s="599">
        <v>306550269854</v>
      </c>
      <c r="AA19" s="599">
        <v>401649096814</v>
      </c>
      <c r="AB19" s="599">
        <v>399639152248</v>
      </c>
      <c r="AC19" s="599">
        <v>350641909671</v>
      </c>
      <c r="AD19" s="599">
        <v>348108550519</v>
      </c>
      <c r="AE19" s="599">
        <v>375497928181</v>
      </c>
    </row>
    <row r="20" spans="1:31">
      <c r="A20" s="598" t="s">
        <v>750</v>
      </c>
      <c r="B20" s="599">
        <v>394467015213</v>
      </c>
      <c r="C20" s="599">
        <v>512610132895</v>
      </c>
      <c r="D20" s="599">
        <v>618930488357</v>
      </c>
      <c r="E20" s="599">
        <v>1079939110161</v>
      </c>
      <c r="F20" s="599">
        <v>943433719061</v>
      </c>
      <c r="G20" s="599">
        <v>385885884096</v>
      </c>
      <c r="H20" s="599">
        <v>850039704611</v>
      </c>
      <c r="I20" s="599">
        <v>700874463320</v>
      </c>
      <c r="J20" s="599">
        <v>552676658045</v>
      </c>
      <c r="K20" s="599">
        <v>515433426853</v>
      </c>
      <c r="L20" s="599">
        <v>903418185357</v>
      </c>
      <c r="M20" s="599">
        <v>635783850346</v>
      </c>
      <c r="N20" s="599">
        <v>835152248945</v>
      </c>
      <c r="O20" s="599">
        <v>753522384307</v>
      </c>
      <c r="P20" s="599">
        <v>680568374308</v>
      </c>
      <c r="Q20" s="599">
        <v>205896083429</v>
      </c>
      <c r="R20" s="599">
        <v>145638391718</v>
      </c>
      <c r="S20" s="599">
        <v>85585599669</v>
      </c>
      <c r="T20" s="599">
        <v>74796105686</v>
      </c>
      <c r="U20" s="599">
        <v>365661520327</v>
      </c>
      <c r="V20" s="599">
        <v>526150255147</v>
      </c>
      <c r="W20" s="599">
        <v>560137860629</v>
      </c>
      <c r="X20" s="599">
        <v>898501953697</v>
      </c>
      <c r="Y20" s="599">
        <v>2933257793383</v>
      </c>
      <c r="Z20" s="599">
        <v>3798749983918</v>
      </c>
      <c r="AA20" s="599">
        <v>6624944812764</v>
      </c>
      <c r="AB20" s="599">
        <v>5568072301836</v>
      </c>
      <c r="AC20" s="599">
        <v>4037226171629</v>
      </c>
      <c r="AD20" s="599">
        <v>2979996277220</v>
      </c>
      <c r="AE20" s="599">
        <v>2614339727996</v>
      </c>
    </row>
    <row r="21" spans="1:31">
      <c r="A21" s="598" t="s">
        <v>751</v>
      </c>
      <c r="B21" s="599">
        <v>112323343605</v>
      </c>
      <c r="C21" s="599">
        <v>170768025343</v>
      </c>
      <c r="D21" s="599">
        <v>247869314011</v>
      </c>
      <c r="E21" s="599">
        <v>97987525354</v>
      </c>
      <c r="F21" s="599">
        <v>106006502265</v>
      </c>
      <c r="G21" s="599">
        <v>159182451103</v>
      </c>
      <c r="H21" s="599">
        <v>107581472997</v>
      </c>
      <c r="I21" s="599">
        <v>101908226703</v>
      </c>
      <c r="J21" s="599">
        <v>0</v>
      </c>
      <c r="K21" s="599">
        <v>0</v>
      </c>
      <c r="L21" s="599">
        <v>0</v>
      </c>
      <c r="M21" s="599">
        <v>0</v>
      </c>
      <c r="N21" s="599">
        <v>0</v>
      </c>
      <c r="O21" s="599">
        <v>0</v>
      </c>
      <c r="P21" s="599">
        <v>0</v>
      </c>
      <c r="Q21" s="599">
        <v>0</v>
      </c>
      <c r="R21" s="599">
        <v>0</v>
      </c>
      <c r="S21" s="599">
        <v>0</v>
      </c>
      <c r="T21" s="599">
        <v>0</v>
      </c>
      <c r="U21" s="599">
        <v>0</v>
      </c>
      <c r="V21" s="599">
        <v>0</v>
      </c>
      <c r="W21" s="599">
        <v>0</v>
      </c>
      <c r="X21" s="599">
        <v>0</v>
      </c>
      <c r="Y21" s="599">
        <v>0</v>
      </c>
      <c r="Z21" s="599">
        <v>0</v>
      </c>
      <c r="AA21" s="599">
        <v>0</v>
      </c>
      <c r="AB21" s="599">
        <v>0</v>
      </c>
      <c r="AC21" s="599">
        <v>0</v>
      </c>
      <c r="AD21" s="599">
        <v>0</v>
      </c>
      <c r="AE21" s="599">
        <v>0</v>
      </c>
    </row>
    <row r="22" spans="1:31">
      <c r="A22" s="598" t="s">
        <v>752</v>
      </c>
      <c r="B22" s="599">
        <v>20034615740</v>
      </c>
      <c r="C22" s="599">
        <v>180236228605</v>
      </c>
      <c r="D22" s="599">
        <v>185192078527</v>
      </c>
      <c r="E22" s="599">
        <v>185126296729</v>
      </c>
      <c r="F22" s="599">
        <v>195076030780</v>
      </c>
      <c r="G22" s="599">
        <v>165073017184</v>
      </c>
      <c r="H22" s="599">
        <v>210088245118</v>
      </c>
      <c r="I22" s="599">
        <v>221079049235</v>
      </c>
      <c r="J22" s="599">
        <v>171063496142</v>
      </c>
      <c r="K22" s="599">
        <v>156065942004</v>
      </c>
      <c r="L22" s="599">
        <v>36002327669</v>
      </c>
      <c r="M22" s="599">
        <v>25001221002</v>
      </c>
      <c r="N22" s="599">
        <v>0</v>
      </c>
      <c r="O22" s="599">
        <v>0</v>
      </c>
      <c r="P22" s="599">
        <v>0</v>
      </c>
      <c r="Q22" s="599">
        <v>0</v>
      </c>
      <c r="R22" s="599">
        <v>0</v>
      </c>
      <c r="S22" s="599">
        <v>0</v>
      </c>
      <c r="T22" s="599">
        <v>0</v>
      </c>
      <c r="U22" s="599">
        <v>0</v>
      </c>
      <c r="V22" s="599">
        <v>0</v>
      </c>
      <c r="W22" s="599">
        <v>0</v>
      </c>
      <c r="X22" s="599">
        <v>0</v>
      </c>
      <c r="Y22" s="599">
        <v>0</v>
      </c>
      <c r="Z22" s="599">
        <v>0</v>
      </c>
      <c r="AA22" s="599">
        <v>0</v>
      </c>
      <c r="AB22" s="599">
        <v>0</v>
      </c>
      <c r="AC22" s="599">
        <v>0</v>
      </c>
      <c r="AD22" s="599">
        <v>0</v>
      </c>
      <c r="AE22" s="599">
        <v>0</v>
      </c>
    </row>
    <row r="23" spans="1:31">
      <c r="A23" s="598" t="s">
        <v>753</v>
      </c>
      <c r="B23" s="599">
        <v>0</v>
      </c>
      <c r="C23" s="599">
        <v>0</v>
      </c>
      <c r="D23" s="599">
        <v>0</v>
      </c>
      <c r="E23" s="599">
        <v>10731480000</v>
      </c>
      <c r="F23" s="599">
        <v>5161962500</v>
      </c>
      <c r="G23" s="599">
        <v>0</v>
      </c>
      <c r="H23" s="599">
        <v>0</v>
      </c>
      <c r="I23" s="599">
        <v>0</v>
      </c>
      <c r="J23" s="599">
        <v>0</v>
      </c>
      <c r="K23" s="599">
        <v>0</v>
      </c>
      <c r="L23" s="599">
        <v>0</v>
      </c>
      <c r="M23" s="599">
        <v>0</v>
      </c>
      <c r="N23" s="599">
        <v>0</v>
      </c>
      <c r="O23" s="599">
        <v>0</v>
      </c>
      <c r="P23" s="599">
        <v>0</v>
      </c>
      <c r="Q23" s="599">
        <v>0</v>
      </c>
      <c r="R23" s="599">
        <v>0</v>
      </c>
      <c r="S23" s="599">
        <v>0</v>
      </c>
      <c r="T23" s="599">
        <v>0</v>
      </c>
      <c r="U23" s="599">
        <v>0</v>
      </c>
      <c r="V23" s="599">
        <v>0</v>
      </c>
      <c r="W23" s="599">
        <v>0</v>
      </c>
      <c r="X23" s="599">
        <v>0</v>
      </c>
      <c r="Y23" s="599">
        <v>0</v>
      </c>
      <c r="Z23" s="599">
        <v>0</v>
      </c>
      <c r="AA23" s="599">
        <v>0</v>
      </c>
      <c r="AB23" s="599">
        <v>0</v>
      </c>
      <c r="AC23" s="599">
        <v>0</v>
      </c>
      <c r="AD23" s="599">
        <v>0</v>
      </c>
      <c r="AE23" s="599">
        <v>0</v>
      </c>
    </row>
    <row r="24" spans="1:31">
      <c r="A24" s="598" t="s">
        <v>754</v>
      </c>
      <c r="B24" s="599">
        <v>6992692570</v>
      </c>
      <c r="C24" s="599">
        <v>7574495390</v>
      </c>
      <c r="D24" s="599">
        <v>8341153380</v>
      </c>
      <c r="E24" s="599">
        <v>8314005250</v>
      </c>
      <c r="F24" s="599">
        <v>8326412530</v>
      </c>
      <c r="G24" s="599">
        <v>8766925140</v>
      </c>
      <c r="H24" s="599">
        <v>9253355700</v>
      </c>
      <c r="I24" s="599">
        <v>12165148430</v>
      </c>
      <c r="J24" s="599">
        <v>0</v>
      </c>
      <c r="K24" s="599">
        <v>0</v>
      </c>
      <c r="L24" s="599">
        <v>0</v>
      </c>
      <c r="M24" s="599">
        <v>0</v>
      </c>
      <c r="N24" s="599">
        <v>0</v>
      </c>
      <c r="O24" s="599">
        <v>0</v>
      </c>
      <c r="P24" s="599">
        <v>0</v>
      </c>
      <c r="Q24" s="599">
        <v>0</v>
      </c>
      <c r="R24" s="599">
        <v>0</v>
      </c>
      <c r="S24" s="599">
        <v>0</v>
      </c>
      <c r="T24" s="599">
        <v>0</v>
      </c>
      <c r="U24" s="599">
        <v>0</v>
      </c>
      <c r="V24" s="599">
        <v>0</v>
      </c>
      <c r="W24" s="599">
        <v>0</v>
      </c>
      <c r="X24" s="599">
        <v>0</v>
      </c>
      <c r="Y24" s="599">
        <v>0</v>
      </c>
      <c r="Z24" s="599">
        <v>0</v>
      </c>
      <c r="AA24" s="599">
        <v>0</v>
      </c>
      <c r="AB24" s="599">
        <v>0</v>
      </c>
      <c r="AC24" s="599">
        <v>0</v>
      </c>
      <c r="AD24" s="599">
        <v>0</v>
      </c>
      <c r="AE24" s="599">
        <v>0</v>
      </c>
    </row>
    <row r="25" spans="1:31">
      <c r="A25" s="596" t="s">
        <v>755</v>
      </c>
      <c r="B25" s="597">
        <v>0</v>
      </c>
      <c r="C25" s="597">
        <v>0</v>
      </c>
      <c r="D25" s="597">
        <v>0</v>
      </c>
      <c r="E25" s="597">
        <v>0</v>
      </c>
      <c r="F25" s="597">
        <v>0</v>
      </c>
      <c r="G25" s="597">
        <v>0</v>
      </c>
      <c r="H25" s="597">
        <v>0</v>
      </c>
      <c r="I25" s="597">
        <v>0</v>
      </c>
      <c r="J25" s="597">
        <v>0</v>
      </c>
      <c r="K25" s="597">
        <v>0</v>
      </c>
      <c r="L25" s="597">
        <v>0</v>
      </c>
      <c r="M25" s="597">
        <v>0</v>
      </c>
      <c r="N25" s="597">
        <v>0</v>
      </c>
      <c r="O25" s="597">
        <v>0</v>
      </c>
      <c r="P25" s="597">
        <v>0</v>
      </c>
      <c r="Q25" s="597">
        <v>0</v>
      </c>
      <c r="R25" s="597">
        <v>0</v>
      </c>
      <c r="S25" s="597">
        <v>0</v>
      </c>
      <c r="T25" s="597">
        <v>0</v>
      </c>
      <c r="U25" s="597">
        <v>0</v>
      </c>
      <c r="V25" s="597">
        <v>0</v>
      </c>
      <c r="W25" s="597">
        <v>0</v>
      </c>
      <c r="X25" s="597">
        <v>0</v>
      </c>
      <c r="Y25" s="597">
        <v>0</v>
      </c>
      <c r="Z25" s="597">
        <v>0</v>
      </c>
      <c r="AA25" s="597">
        <v>0</v>
      </c>
      <c r="AB25" s="597">
        <v>0</v>
      </c>
      <c r="AC25" s="597">
        <v>0</v>
      </c>
      <c r="AD25" s="597">
        <v>0</v>
      </c>
      <c r="AE25" s="597">
        <v>0</v>
      </c>
    </row>
    <row r="26" spans="1:31">
      <c r="A26" s="598" t="s">
        <v>756</v>
      </c>
      <c r="B26" s="599">
        <v>0</v>
      </c>
      <c r="C26" s="599">
        <v>0</v>
      </c>
      <c r="D26" s="599">
        <v>0</v>
      </c>
      <c r="E26" s="599">
        <v>0</v>
      </c>
      <c r="F26" s="599">
        <v>0</v>
      </c>
      <c r="G26" s="599">
        <v>0</v>
      </c>
      <c r="H26" s="599">
        <v>0</v>
      </c>
      <c r="I26" s="599">
        <v>0</v>
      </c>
      <c r="J26" s="599">
        <v>0</v>
      </c>
      <c r="K26" s="599">
        <v>0</v>
      </c>
      <c r="L26" s="599">
        <v>0</v>
      </c>
      <c r="M26" s="599">
        <v>0</v>
      </c>
      <c r="N26" s="599">
        <v>0</v>
      </c>
      <c r="O26" s="599">
        <v>0</v>
      </c>
      <c r="P26" s="599">
        <v>0</v>
      </c>
      <c r="Q26" s="599">
        <v>0</v>
      </c>
      <c r="R26" s="599">
        <v>0</v>
      </c>
      <c r="S26" s="599">
        <v>0</v>
      </c>
      <c r="T26" s="599">
        <v>0</v>
      </c>
      <c r="U26" s="599">
        <v>0</v>
      </c>
      <c r="V26" s="599">
        <v>0</v>
      </c>
      <c r="W26" s="599">
        <v>0</v>
      </c>
      <c r="X26" s="599">
        <v>0</v>
      </c>
      <c r="Y26" s="599">
        <v>0</v>
      </c>
      <c r="Z26" s="599">
        <v>0</v>
      </c>
      <c r="AA26" s="599">
        <v>0</v>
      </c>
      <c r="AB26" s="599">
        <v>0</v>
      </c>
      <c r="AC26" s="599">
        <v>0</v>
      </c>
      <c r="AD26" s="599">
        <v>0</v>
      </c>
      <c r="AE26" s="599">
        <v>0</v>
      </c>
    </row>
    <row r="27" spans="1:31">
      <c r="A27" s="598" t="s">
        <v>757</v>
      </c>
      <c r="B27" s="599">
        <v>0</v>
      </c>
      <c r="C27" s="599">
        <v>0</v>
      </c>
      <c r="D27" s="599">
        <v>0</v>
      </c>
      <c r="E27" s="599">
        <v>0</v>
      </c>
      <c r="F27" s="599">
        <v>0</v>
      </c>
      <c r="G27" s="599">
        <v>0</v>
      </c>
      <c r="H27" s="599">
        <v>0</v>
      </c>
      <c r="I27" s="599">
        <v>0</v>
      </c>
      <c r="J27" s="599">
        <v>0</v>
      </c>
      <c r="K27" s="599">
        <v>0</v>
      </c>
      <c r="L27" s="599">
        <v>0</v>
      </c>
      <c r="M27" s="599">
        <v>0</v>
      </c>
      <c r="N27" s="599">
        <v>0</v>
      </c>
      <c r="O27" s="599">
        <v>0</v>
      </c>
      <c r="P27" s="599">
        <v>0</v>
      </c>
      <c r="Q27" s="599">
        <v>0</v>
      </c>
      <c r="R27" s="599">
        <v>0</v>
      </c>
      <c r="S27" s="599">
        <v>0</v>
      </c>
      <c r="T27" s="599">
        <v>0</v>
      </c>
      <c r="U27" s="599">
        <v>0</v>
      </c>
      <c r="V27" s="599">
        <v>0</v>
      </c>
      <c r="W27" s="599">
        <v>0</v>
      </c>
      <c r="X27" s="599">
        <v>0</v>
      </c>
      <c r="Y27" s="599">
        <v>0</v>
      </c>
      <c r="Z27" s="599">
        <v>0</v>
      </c>
      <c r="AA27" s="599">
        <v>0</v>
      </c>
      <c r="AB27" s="599">
        <v>0</v>
      </c>
      <c r="AC27" s="599">
        <v>0</v>
      </c>
      <c r="AD27" s="599">
        <v>0</v>
      </c>
      <c r="AE27" s="599">
        <v>0</v>
      </c>
    </row>
    <row r="28" spans="1:31">
      <c r="A28" s="598" t="s">
        <v>758</v>
      </c>
      <c r="B28" s="599">
        <v>0</v>
      </c>
      <c r="C28" s="599">
        <v>0</v>
      </c>
      <c r="D28" s="599">
        <v>0</v>
      </c>
      <c r="E28" s="599">
        <v>0</v>
      </c>
      <c r="F28" s="599">
        <v>0</v>
      </c>
      <c r="G28" s="599">
        <v>0</v>
      </c>
      <c r="H28" s="599">
        <v>0</v>
      </c>
      <c r="I28" s="599">
        <v>0</v>
      </c>
      <c r="J28" s="599">
        <v>0</v>
      </c>
      <c r="K28" s="599">
        <v>0</v>
      </c>
      <c r="L28" s="599">
        <v>0</v>
      </c>
      <c r="M28" s="599">
        <v>0</v>
      </c>
      <c r="N28" s="599">
        <v>0</v>
      </c>
      <c r="O28" s="599">
        <v>0</v>
      </c>
      <c r="P28" s="599">
        <v>0</v>
      </c>
      <c r="Q28" s="599">
        <v>0</v>
      </c>
      <c r="R28" s="599">
        <v>0</v>
      </c>
      <c r="S28" s="599">
        <v>0</v>
      </c>
      <c r="T28" s="599">
        <v>0</v>
      </c>
      <c r="U28" s="599">
        <v>0</v>
      </c>
      <c r="V28" s="599">
        <v>0</v>
      </c>
      <c r="W28" s="599">
        <v>0</v>
      </c>
      <c r="X28" s="599">
        <v>0</v>
      </c>
      <c r="Y28" s="599">
        <v>0</v>
      </c>
      <c r="Z28" s="599">
        <v>0</v>
      </c>
      <c r="AA28" s="599">
        <v>0</v>
      </c>
      <c r="AB28" s="599">
        <v>0</v>
      </c>
      <c r="AC28" s="599">
        <v>0</v>
      </c>
      <c r="AD28" s="599">
        <v>0</v>
      </c>
      <c r="AE28" s="599">
        <v>0</v>
      </c>
    </row>
    <row r="29" spans="1:31">
      <c r="A29" s="596" t="s">
        <v>759</v>
      </c>
      <c r="B29" s="597">
        <v>214207242453</v>
      </c>
      <c r="C29" s="597">
        <v>213086749676</v>
      </c>
      <c r="D29" s="597">
        <v>288299803854</v>
      </c>
      <c r="E29" s="597">
        <v>376794348819</v>
      </c>
      <c r="F29" s="597">
        <v>423155198928</v>
      </c>
      <c r="G29" s="597">
        <v>979306617025</v>
      </c>
      <c r="H29" s="597">
        <v>1077545972943</v>
      </c>
      <c r="I29" s="597">
        <v>1117756592031</v>
      </c>
      <c r="J29" s="597">
        <v>1236954070117</v>
      </c>
      <c r="K29" s="597">
        <v>1266117341713</v>
      </c>
      <c r="L29" s="597">
        <v>1087149154941</v>
      </c>
      <c r="M29" s="597">
        <v>1165206715681</v>
      </c>
      <c r="N29" s="597">
        <v>1155236208885</v>
      </c>
      <c r="O29" s="597">
        <v>1209382425060</v>
      </c>
      <c r="P29" s="597">
        <v>1134014360522</v>
      </c>
      <c r="Q29" s="597">
        <v>1328170647305</v>
      </c>
      <c r="R29" s="597">
        <v>1293089495244</v>
      </c>
      <c r="S29" s="597">
        <v>1482515567310</v>
      </c>
      <c r="T29" s="597">
        <v>1762167108808</v>
      </c>
      <c r="U29" s="597">
        <v>1517349933632</v>
      </c>
      <c r="V29" s="597">
        <v>1669983611316</v>
      </c>
      <c r="W29" s="597">
        <v>1854895787422</v>
      </c>
      <c r="X29" s="597">
        <v>2150452250983</v>
      </c>
      <c r="Y29" s="597">
        <v>2269549742975</v>
      </c>
      <c r="Z29" s="597">
        <v>2544994922155</v>
      </c>
      <c r="AA29" s="597">
        <v>2574998310535</v>
      </c>
      <c r="AB29" s="597">
        <v>2305024921970</v>
      </c>
      <c r="AC29" s="597">
        <v>2630334902806</v>
      </c>
      <c r="AD29" s="597">
        <v>2289734280414</v>
      </c>
      <c r="AE29" s="597">
        <v>2265464406602</v>
      </c>
    </row>
    <row r="30" spans="1:31">
      <c r="A30" s="598" t="s">
        <v>760</v>
      </c>
      <c r="B30" s="599">
        <v>202206082453</v>
      </c>
      <c r="C30" s="599">
        <v>201586749676</v>
      </c>
      <c r="D30" s="599">
        <v>201391269533</v>
      </c>
      <c r="E30" s="599">
        <v>171655669217</v>
      </c>
      <c r="F30" s="599">
        <v>183189707626</v>
      </c>
      <c r="G30" s="599">
        <v>762351898109</v>
      </c>
      <c r="H30" s="599">
        <v>853591254027</v>
      </c>
      <c r="I30" s="599">
        <v>909380554852</v>
      </c>
      <c r="J30" s="599">
        <v>909357603931</v>
      </c>
      <c r="K30" s="599">
        <v>935448419946</v>
      </c>
      <c r="L30" s="599">
        <v>917227302184</v>
      </c>
      <c r="M30" s="599">
        <v>946144642394</v>
      </c>
      <c r="N30" s="599">
        <v>968459941520</v>
      </c>
      <c r="O30" s="599">
        <v>1009769965758</v>
      </c>
      <c r="P30" s="599">
        <v>998187738373</v>
      </c>
      <c r="Q30" s="599">
        <v>926506106926</v>
      </c>
      <c r="R30" s="599">
        <v>921849613490</v>
      </c>
      <c r="S30" s="599">
        <v>1129468005004</v>
      </c>
      <c r="T30" s="599">
        <v>1403064196829</v>
      </c>
      <c r="U30" s="599">
        <v>1226269350357</v>
      </c>
      <c r="V30" s="599">
        <v>1357846120384</v>
      </c>
      <c r="W30" s="599">
        <v>1549012617074</v>
      </c>
      <c r="X30" s="599">
        <v>1830017493576</v>
      </c>
      <c r="Y30" s="599">
        <v>1948889234022</v>
      </c>
      <c r="Z30" s="599">
        <v>2260631993679</v>
      </c>
      <c r="AA30" s="599">
        <v>2247324315592</v>
      </c>
      <c r="AB30" s="599">
        <v>1974721186291</v>
      </c>
      <c r="AC30" s="599">
        <v>2284401596206</v>
      </c>
      <c r="AD30" s="599">
        <v>1904067210150</v>
      </c>
      <c r="AE30" s="599">
        <v>1893347093109</v>
      </c>
    </row>
    <row r="31" spans="1:31">
      <c r="A31" s="598" t="s">
        <v>761</v>
      </c>
      <c r="B31" s="599">
        <v>12001160000</v>
      </c>
      <c r="C31" s="599">
        <v>11500000000</v>
      </c>
      <c r="D31" s="599">
        <v>86908534321</v>
      </c>
      <c r="E31" s="599">
        <v>205138679602</v>
      </c>
      <c r="F31" s="599">
        <v>239965491302</v>
      </c>
      <c r="G31" s="599">
        <v>216954718916</v>
      </c>
      <c r="H31" s="599">
        <v>223954718916</v>
      </c>
      <c r="I31" s="599">
        <v>208376037179</v>
      </c>
      <c r="J31" s="599">
        <v>327596466186</v>
      </c>
      <c r="K31" s="599">
        <v>330668921767</v>
      </c>
      <c r="L31" s="599">
        <v>169921852757</v>
      </c>
      <c r="M31" s="599">
        <v>219062073287</v>
      </c>
      <c r="N31" s="599">
        <v>186776267365</v>
      </c>
      <c r="O31" s="599">
        <v>199612459302</v>
      </c>
      <c r="P31" s="599">
        <v>135826622149</v>
      </c>
      <c r="Q31" s="599">
        <v>401664540379</v>
      </c>
      <c r="R31" s="599">
        <v>371239881754</v>
      </c>
      <c r="S31" s="599">
        <v>353047562306</v>
      </c>
      <c r="T31" s="599">
        <v>359102911979</v>
      </c>
      <c r="U31" s="599">
        <v>291080583275</v>
      </c>
      <c r="V31" s="599">
        <v>312137490932</v>
      </c>
      <c r="W31" s="599">
        <v>305883170348</v>
      </c>
      <c r="X31" s="599">
        <v>320434757407</v>
      </c>
      <c r="Y31" s="599">
        <v>320660508953</v>
      </c>
      <c r="Z31" s="599">
        <v>284362928476</v>
      </c>
      <c r="AA31" s="599">
        <v>327673994943</v>
      </c>
      <c r="AB31" s="599">
        <v>330303735679</v>
      </c>
      <c r="AC31" s="599">
        <v>345933306600</v>
      </c>
      <c r="AD31" s="599">
        <v>385667070264</v>
      </c>
      <c r="AE31" s="599">
        <v>372117313493</v>
      </c>
    </row>
    <row r="32" spans="1:31">
      <c r="A32" s="596" t="s">
        <v>762</v>
      </c>
      <c r="B32" s="597">
        <v>3167430832043</v>
      </c>
      <c r="C32" s="597">
        <v>3338814413091</v>
      </c>
      <c r="D32" s="597">
        <v>3399831677536</v>
      </c>
      <c r="E32" s="597">
        <v>3472443423409</v>
      </c>
      <c r="F32" s="597">
        <v>3487463774617</v>
      </c>
      <c r="G32" s="597">
        <v>3835152016968</v>
      </c>
      <c r="H32" s="597">
        <v>3894466699597</v>
      </c>
      <c r="I32" s="597">
        <v>3844470111016</v>
      </c>
      <c r="J32" s="597">
        <v>4138489513967</v>
      </c>
      <c r="K32" s="597">
        <v>5200457122679</v>
      </c>
      <c r="L32" s="597">
        <v>5859290440547</v>
      </c>
      <c r="M32" s="597">
        <v>6746257167071</v>
      </c>
      <c r="N32" s="597">
        <v>6749360884226</v>
      </c>
      <c r="O32" s="597">
        <v>6913618189732</v>
      </c>
      <c r="P32" s="597">
        <v>6711991424046</v>
      </c>
      <c r="Q32" s="597">
        <v>6479716958948</v>
      </c>
      <c r="R32" s="597">
        <v>5672418507229</v>
      </c>
      <c r="S32" s="597">
        <v>5866745932505</v>
      </c>
      <c r="T32" s="597">
        <v>5131899200555</v>
      </c>
      <c r="U32" s="597">
        <v>5906345879908</v>
      </c>
      <c r="V32" s="597">
        <v>5162573927584</v>
      </c>
      <c r="W32" s="597">
        <v>5224868472394</v>
      </c>
      <c r="X32" s="597">
        <v>5252190706326</v>
      </c>
      <c r="Y32" s="597">
        <v>5845008684841</v>
      </c>
      <c r="Z32" s="597">
        <v>5206251702763</v>
      </c>
      <c r="AA32" s="597">
        <v>4961808043861</v>
      </c>
      <c r="AB32" s="597">
        <v>4143165868220</v>
      </c>
      <c r="AC32" s="597">
        <v>5400031095330</v>
      </c>
      <c r="AD32" s="597">
        <v>4261357075836</v>
      </c>
      <c r="AE32" s="597">
        <v>5455756328133</v>
      </c>
    </row>
    <row r="33" spans="1:31">
      <c r="A33" s="598" t="s">
        <v>763</v>
      </c>
      <c r="B33" s="599">
        <v>0</v>
      </c>
      <c r="C33" s="599">
        <v>0</v>
      </c>
      <c r="D33" s="599">
        <v>0</v>
      </c>
      <c r="E33" s="599">
        <v>0</v>
      </c>
      <c r="F33" s="599">
        <v>0</v>
      </c>
      <c r="G33" s="599">
        <v>0</v>
      </c>
      <c r="H33" s="599">
        <v>0</v>
      </c>
      <c r="I33" s="599">
        <v>0</v>
      </c>
      <c r="J33" s="599">
        <v>0</v>
      </c>
      <c r="K33" s="599">
        <v>0</v>
      </c>
      <c r="L33" s="599">
        <v>0</v>
      </c>
      <c r="M33" s="599">
        <v>0</v>
      </c>
      <c r="N33" s="599">
        <v>0</v>
      </c>
      <c r="O33" s="599">
        <v>0</v>
      </c>
      <c r="P33" s="599">
        <v>0</v>
      </c>
      <c r="Q33" s="599">
        <v>0</v>
      </c>
      <c r="R33" s="599">
        <v>0</v>
      </c>
      <c r="S33" s="599">
        <v>0</v>
      </c>
      <c r="T33" s="599">
        <v>0</v>
      </c>
      <c r="U33" s="599">
        <v>0</v>
      </c>
      <c r="V33" s="599">
        <v>51327448</v>
      </c>
      <c r="W33" s="599">
        <v>0</v>
      </c>
      <c r="X33" s="599">
        <v>0</v>
      </c>
      <c r="Y33" s="599">
        <v>0</v>
      </c>
      <c r="Z33" s="599">
        <v>0</v>
      </c>
      <c r="AA33" s="599">
        <v>0</v>
      </c>
      <c r="AB33" s="599">
        <v>0</v>
      </c>
      <c r="AC33" s="599">
        <v>0</v>
      </c>
      <c r="AD33" s="599">
        <v>0</v>
      </c>
      <c r="AE33" s="599">
        <v>0</v>
      </c>
    </row>
    <row r="34" spans="1:31">
      <c r="A34" s="598" t="s">
        <v>764</v>
      </c>
      <c r="B34" s="599">
        <v>479405075718</v>
      </c>
      <c r="C34" s="599">
        <v>531135881628</v>
      </c>
      <c r="D34" s="599">
        <v>573569784436</v>
      </c>
      <c r="E34" s="599">
        <v>605663407362</v>
      </c>
      <c r="F34" s="599">
        <v>729432799731</v>
      </c>
      <c r="G34" s="599">
        <v>792359552702</v>
      </c>
      <c r="H34" s="599">
        <v>824653734715</v>
      </c>
      <c r="I34" s="599">
        <v>896111628816</v>
      </c>
      <c r="J34" s="599">
        <v>959714833424</v>
      </c>
      <c r="K34" s="599">
        <v>1170244859263</v>
      </c>
      <c r="L34" s="599">
        <v>1285750411398</v>
      </c>
      <c r="M34" s="599">
        <v>1172859212825</v>
      </c>
      <c r="N34" s="599">
        <v>1269949453927</v>
      </c>
      <c r="O34" s="599">
        <v>1248959247884</v>
      </c>
      <c r="P34" s="599">
        <v>767918325999</v>
      </c>
      <c r="Q34" s="599">
        <v>654651360391</v>
      </c>
      <c r="R34" s="599">
        <v>418417681062</v>
      </c>
      <c r="S34" s="599">
        <v>361217155148</v>
      </c>
      <c r="T34" s="599">
        <v>468905313204</v>
      </c>
      <c r="U34" s="599">
        <v>662644354608</v>
      </c>
      <c r="V34" s="599">
        <v>852450482673</v>
      </c>
      <c r="W34" s="599">
        <v>1391652019794</v>
      </c>
      <c r="X34" s="599">
        <v>1323204623621</v>
      </c>
      <c r="Y34" s="599">
        <v>1277368900781</v>
      </c>
      <c r="Z34" s="599">
        <v>1394072674455</v>
      </c>
      <c r="AA34" s="599">
        <v>704586391985</v>
      </c>
      <c r="AB34" s="599">
        <v>687017820636</v>
      </c>
      <c r="AC34" s="599">
        <v>674771873724</v>
      </c>
      <c r="AD34" s="599">
        <v>672003980552</v>
      </c>
      <c r="AE34" s="599">
        <v>1599591396300</v>
      </c>
    </row>
    <row r="35" spans="1:31">
      <c r="A35" s="598" t="s">
        <v>765</v>
      </c>
      <c r="B35" s="599">
        <v>509600000000</v>
      </c>
      <c r="C35" s="599">
        <v>481700000000</v>
      </c>
      <c r="D35" s="599">
        <v>490000000000</v>
      </c>
      <c r="E35" s="599">
        <v>731900000000</v>
      </c>
      <c r="F35" s="599">
        <v>755600000000</v>
      </c>
      <c r="G35" s="599">
        <v>871799019607</v>
      </c>
      <c r="H35" s="599">
        <v>938800000000</v>
      </c>
      <c r="I35" s="599">
        <v>863300000000</v>
      </c>
      <c r="J35" s="599">
        <v>892300000000</v>
      </c>
      <c r="K35" s="599">
        <v>850200000000</v>
      </c>
      <c r="L35" s="599">
        <v>1224400000000</v>
      </c>
      <c r="M35" s="599">
        <v>1177900000000</v>
      </c>
      <c r="N35" s="599">
        <v>1220300000000</v>
      </c>
      <c r="O35" s="599">
        <v>1267900000000</v>
      </c>
      <c r="P35" s="599">
        <v>1160000000000</v>
      </c>
      <c r="Q35" s="599">
        <v>1505600000000</v>
      </c>
      <c r="R35" s="599">
        <v>917900000000</v>
      </c>
      <c r="S35" s="599">
        <v>1797500000000</v>
      </c>
      <c r="T35" s="599">
        <v>1304200000000</v>
      </c>
      <c r="U35" s="599">
        <v>1945133578237</v>
      </c>
      <c r="V35" s="599">
        <v>1366500000000</v>
      </c>
      <c r="W35" s="599">
        <v>758560000000</v>
      </c>
      <c r="X35" s="599">
        <v>1335091456889</v>
      </c>
      <c r="Y35" s="599">
        <v>2250185062329</v>
      </c>
      <c r="Z35" s="599">
        <v>1691596501644</v>
      </c>
      <c r="AA35" s="599">
        <v>2278492977210</v>
      </c>
      <c r="AB35" s="599">
        <v>1599928888939</v>
      </c>
      <c r="AC35" s="599">
        <v>2885315821585</v>
      </c>
      <c r="AD35" s="599">
        <v>1332724992833</v>
      </c>
      <c r="AE35" s="599">
        <v>1538154117647</v>
      </c>
    </row>
    <row r="36" spans="1:31">
      <c r="A36" s="598" t="s">
        <v>766</v>
      </c>
      <c r="B36" s="599">
        <v>3037920263</v>
      </c>
      <c r="C36" s="599">
        <v>3015079688</v>
      </c>
      <c r="D36" s="599">
        <v>2934954750</v>
      </c>
      <c r="E36" s="599">
        <v>2944647600</v>
      </c>
      <c r="F36" s="599">
        <v>2814798520</v>
      </c>
      <c r="G36" s="599">
        <v>2761569018</v>
      </c>
      <c r="H36" s="599">
        <v>2774216122</v>
      </c>
      <c r="I36" s="599">
        <v>2518782153</v>
      </c>
      <c r="J36" s="599">
        <v>2471992908</v>
      </c>
      <c r="K36" s="599">
        <v>2533244863</v>
      </c>
      <c r="L36" s="599">
        <v>2715924734</v>
      </c>
      <c r="M36" s="599">
        <v>2798311519</v>
      </c>
      <c r="N36" s="599">
        <v>2524923439</v>
      </c>
      <c r="O36" s="599">
        <v>2773885441</v>
      </c>
      <c r="P36" s="599">
        <v>2701304949</v>
      </c>
      <c r="Q36" s="599">
        <v>2729021366</v>
      </c>
      <c r="R36" s="599">
        <v>2786980972</v>
      </c>
      <c r="S36" s="599">
        <v>2533686299</v>
      </c>
      <c r="T36" s="599">
        <v>3029914938</v>
      </c>
      <c r="U36" s="599">
        <v>3236325400</v>
      </c>
      <c r="V36" s="599">
        <v>3305526063</v>
      </c>
      <c r="W36" s="599">
        <v>3336698785</v>
      </c>
      <c r="X36" s="599">
        <v>3348423973</v>
      </c>
      <c r="Y36" s="599">
        <v>3257894691</v>
      </c>
      <c r="Z36" s="599">
        <v>3215067562</v>
      </c>
      <c r="AA36" s="599">
        <v>3266300231</v>
      </c>
      <c r="AB36" s="599">
        <v>3327888435</v>
      </c>
      <c r="AC36" s="599">
        <v>3940850972</v>
      </c>
      <c r="AD36" s="599">
        <v>3455628240</v>
      </c>
      <c r="AE36" s="599">
        <v>3621189803</v>
      </c>
    </row>
    <row r="37" spans="1:31">
      <c r="A37" s="598" t="s">
        <v>767</v>
      </c>
      <c r="B37" s="599">
        <v>71780447</v>
      </c>
      <c r="C37" s="599">
        <v>71780447</v>
      </c>
      <c r="D37" s="599">
        <v>71780447</v>
      </c>
      <c r="E37" s="599">
        <v>0</v>
      </c>
      <c r="F37" s="599">
        <v>0</v>
      </c>
      <c r="G37" s="599">
        <v>0</v>
      </c>
      <c r="H37" s="599">
        <v>0</v>
      </c>
      <c r="I37" s="599">
        <v>0</v>
      </c>
      <c r="J37" s="599">
        <v>0</v>
      </c>
      <c r="K37" s="599">
        <v>3096817663180</v>
      </c>
      <c r="L37" s="599">
        <v>3399367284180</v>
      </c>
      <c r="M37" s="599">
        <v>4475259860915</v>
      </c>
      <c r="N37" s="599">
        <v>4338101743752</v>
      </c>
      <c r="O37" s="599">
        <v>4467988780679</v>
      </c>
      <c r="P37" s="599">
        <v>4866352814571</v>
      </c>
      <c r="Q37" s="599">
        <v>4405493930196</v>
      </c>
      <c r="R37" s="599">
        <v>4411983853692</v>
      </c>
      <c r="S37" s="599">
        <v>3779262078682</v>
      </c>
      <c r="T37" s="599">
        <v>3451174938374</v>
      </c>
      <c r="U37" s="599">
        <v>3313545265243</v>
      </c>
      <c r="V37" s="599">
        <v>3007416196435</v>
      </c>
      <c r="W37" s="599">
        <v>3129260377200</v>
      </c>
      <c r="X37" s="599">
        <v>2650883424813</v>
      </c>
      <c r="Y37" s="599">
        <v>2377490203011</v>
      </c>
      <c r="Z37" s="599">
        <v>2184678826411</v>
      </c>
      <c r="AA37" s="599">
        <v>2017806613656</v>
      </c>
      <c r="AB37" s="599">
        <v>1910029776638</v>
      </c>
      <c r="AC37" s="599">
        <v>1835357642983</v>
      </c>
      <c r="AD37" s="599">
        <v>2262717626127</v>
      </c>
      <c r="AE37" s="599">
        <v>2374701744239</v>
      </c>
    </row>
    <row r="38" spans="1:31">
      <c r="A38" s="598" t="s">
        <v>768</v>
      </c>
      <c r="B38" s="599">
        <v>2034756211975</v>
      </c>
      <c r="C38" s="599">
        <v>2084274182982</v>
      </c>
      <c r="D38" s="599">
        <v>1992267458251</v>
      </c>
      <c r="E38" s="599">
        <v>1839657874537</v>
      </c>
      <c r="F38" s="599">
        <v>1816382492911</v>
      </c>
      <c r="G38" s="599">
        <v>1798302432087</v>
      </c>
      <c r="H38" s="599">
        <v>1763249559645</v>
      </c>
      <c r="I38" s="599">
        <v>1815309434079</v>
      </c>
      <c r="J38" s="599">
        <v>2162853588494</v>
      </c>
      <c r="K38" s="599"/>
      <c r="L38" s="599"/>
      <c r="M38" s="599"/>
      <c r="N38" s="599"/>
      <c r="O38" s="599">
        <v>0</v>
      </c>
      <c r="P38" s="599">
        <v>0</v>
      </c>
      <c r="Q38" s="599">
        <v>0</v>
      </c>
      <c r="R38" s="599">
        <v>0</v>
      </c>
      <c r="S38" s="599">
        <v>0</v>
      </c>
      <c r="T38" s="599">
        <v>0</v>
      </c>
      <c r="U38" s="599">
        <v>0</v>
      </c>
      <c r="V38" s="599">
        <v>0</v>
      </c>
      <c r="W38" s="599">
        <v>0</v>
      </c>
      <c r="X38" s="599">
        <v>0</v>
      </c>
      <c r="Y38" s="599">
        <v>0</v>
      </c>
      <c r="Z38" s="599">
        <v>0</v>
      </c>
      <c r="AA38" s="599">
        <v>0</v>
      </c>
      <c r="AB38" s="599">
        <v>0</v>
      </c>
      <c r="AC38" s="599">
        <v>0</v>
      </c>
      <c r="AD38" s="599">
        <v>0</v>
      </c>
      <c r="AE38" s="599">
        <v>0</v>
      </c>
    </row>
    <row r="39" spans="1:31">
      <c r="A39" s="598" t="s">
        <v>769</v>
      </c>
      <c r="B39" s="599">
        <v>86500000000</v>
      </c>
      <c r="C39" s="599">
        <v>72700000000</v>
      </c>
      <c r="D39" s="599">
        <v>170100000000</v>
      </c>
      <c r="E39" s="599">
        <v>72300000000</v>
      </c>
      <c r="F39" s="599">
        <v>46300000000</v>
      </c>
      <c r="G39" s="599">
        <v>40000000000</v>
      </c>
      <c r="H39" s="599">
        <v>10000000000</v>
      </c>
      <c r="I39" s="599">
        <v>21000000000</v>
      </c>
      <c r="J39" s="599">
        <v>0</v>
      </c>
      <c r="K39" s="599">
        <v>0</v>
      </c>
      <c r="L39" s="599">
        <v>0</v>
      </c>
      <c r="M39" s="599">
        <v>0</v>
      </c>
      <c r="N39" s="599">
        <v>0</v>
      </c>
      <c r="O39" s="599">
        <v>0</v>
      </c>
      <c r="P39" s="599">
        <v>0</v>
      </c>
      <c r="Q39" s="599">
        <v>0</v>
      </c>
      <c r="R39" s="599">
        <v>0</v>
      </c>
      <c r="S39" s="599">
        <v>0</v>
      </c>
      <c r="T39" s="599">
        <v>0</v>
      </c>
      <c r="U39" s="599">
        <v>0</v>
      </c>
      <c r="V39" s="599">
        <v>0</v>
      </c>
      <c r="W39" s="599">
        <v>0</v>
      </c>
      <c r="X39" s="599">
        <v>0</v>
      </c>
      <c r="Y39" s="599">
        <v>0</v>
      </c>
      <c r="Z39" s="599">
        <v>0</v>
      </c>
      <c r="AA39" s="599">
        <v>0</v>
      </c>
      <c r="AB39" s="599">
        <v>0</v>
      </c>
      <c r="AC39" s="599">
        <v>0</v>
      </c>
      <c r="AD39" s="599">
        <v>0</v>
      </c>
      <c r="AE39" s="599">
        <v>0</v>
      </c>
    </row>
    <row r="40" spans="1:31">
      <c r="A40" s="598" t="s">
        <v>770</v>
      </c>
      <c r="B40" s="599">
        <v>35933519052</v>
      </c>
      <c r="C40" s="599">
        <v>115344917894</v>
      </c>
      <c r="D40" s="599">
        <v>130882248818</v>
      </c>
      <c r="E40" s="599">
        <v>169264953766</v>
      </c>
      <c r="F40" s="599">
        <v>38550000000</v>
      </c>
      <c r="G40" s="599">
        <v>291900000000</v>
      </c>
      <c r="H40" s="599">
        <v>271900000000</v>
      </c>
      <c r="I40" s="599">
        <v>197100000000</v>
      </c>
      <c r="J40" s="599">
        <v>101045329152</v>
      </c>
      <c r="K40" s="599">
        <v>100623023401</v>
      </c>
      <c r="L40" s="599">
        <v>19409487130</v>
      </c>
      <c r="M40" s="599">
        <v>19477610072</v>
      </c>
      <c r="N40" s="599">
        <v>19610683756</v>
      </c>
      <c r="O40" s="599">
        <v>17898800902</v>
      </c>
      <c r="P40" s="599">
        <v>16628643330</v>
      </c>
      <c r="Q40" s="599">
        <v>14883829159</v>
      </c>
      <c r="R40" s="599">
        <v>30223308119</v>
      </c>
      <c r="S40" s="599">
        <v>24760000000</v>
      </c>
      <c r="T40" s="599">
        <v>8000000000</v>
      </c>
      <c r="U40" s="599">
        <v>2000000</v>
      </c>
      <c r="V40" s="599">
        <v>2000000</v>
      </c>
      <c r="W40" s="599">
        <v>2000000</v>
      </c>
      <c r="X40" s="599">
        <v>0</v>
      </c>
      <c r="Y40" s="599">
        <v>0</v>
      </c>
      <c r="Z40" s="599">
        <v>0</v>
      </c>
      <c r="AA40" s="599">
        <v>25000000000</v>
      </c>
      <c r="AB40" s="599">
        <v>0</v>
      </c>
      <c r="AC40" s="599">
        <v>200000000</v>
      </c>
      <c r="AD40" s="599">
        <v>5200000000</v>
      </c>
      <c r="AE40" s="599">
        <v>5200000000</v>
      </c>
    </row>
    <row r="41" spans="1:31">
      <c r="A41" s="598" t="s">
        <v>771</v>
      </c>
      <c r="B41" s="599">
        <v>7296225285</v>
      </c>
      <c r="C41" s="599">
        <v>7296225285</v>
      </c>
      <c r="D41" s="599">
        <v>7117557176</v>
      </c>
      <c r="E41" s="599">
        <v>4399788782</v>
      </c>
      <c r="F41" s="599">
        <v>4399788782</v>
      </c>
      <c r="G41" s="599">
        <v>4399788782</v>
      </c>
      <c r="H41" s="599">
        <v>3660893091</v>
      </c>
      <c r="I41" s="599">
        <v>3660893091</v>
      </c>
      <c r="J41" s="599">
        <v>3660893091</v>
      </c>
      <c r="K41" s="599">
        <v>3660893091</v>
      </c>
      <c r="L41" s="599">
        <v>3660893091</v>
      </c>
      <c r="M41" s="599">
        <v>3660893091</v>
      </c>
      <c r="N41" s="599">
        <v>3649060371</v>
      </c>
      <c r="O41" s="599">
        <v>3649060371</v>
      </c>
      <c r="P41" s="599">
        <v>3637206801</v>
      </c>
      <c r="Q41" s="599">
        <v>3637206801</v>
      </c>
      <c r="R41" s="599">
        <v>3636043683</v>
      </c>
      <c r="S41" s="599">
        <v>3636043683</v>
      </c>
      <c r="T41" s="599">
        <v>3636043683</v>
      </c>
      <c r="U41" s="599">
        <v>3636043683</v>
      </c>
      <c r="V41" s="599">
        <v>3636043683</v>
      </c>
      <c r="W41" s="599">
        <v>3636043683</v>
      </c>
      <c r="X41" s="599">
        <v>3636043683</v>
      </c>
      <c r="Y41" s="599">
        <v>3636043683</v>
      </c>
      <c r="Z41" s="599">
        <v>3636043683</v>
      </c>
      <c r="AA41" s="599">
        <v>3636043683</v>
      </c>
      <c r="AB41" s="599">
        <v>3636043683</v>
      </c>
      <c r="AC41" s="599">
        <v>928239285</v>
      </c>
      <c r="AD41" s="599">
        <v>6951732972</v>
      </c>
      <c r="AE41" s="599">
        <v>5977239791</v>
      </c>
    </row>
    <row r="42" spans="1:31">
      <c r="A42" s="598" t="s">
        <v>772</v>
      </c>
      <c r="B42" s="599">
        <v>0</v>
      </c>
      <c r="C42" s="599">
        <v>0</v>
      </c>
      <c r="D42" s="599">
        <v>0</v>
      </c>
      <c r="E42" s="599">
        <v>0</v>
      </c>
      <c r="F42" s="599">
        <v>0</v>
      </c>
      <c r="G42" s="599">
        <v>0</v>
      </c>
      <c r="H42" s="599">
        <v>0</v>
      </c>
      <c r="I42" s="599">
        <v>0</v>
      </c>
      <c r="J42" s="599">
        <v>0</v>
      </c>
      <c r="K42" s="599">
        <v>0</v>
      </c>
      <c r="L42" s="599">
        <v>0</v>
      </c>
      <c r="M42" s="599">
        <v>0</v>
      </c>
      <c r="N42" s="599">
        <v>0</v>
      </c>
      <c r="O42" s="599">
        <v>0</v>
      </c>
      <c r="P42" s="599">
        <v>0</v>
      </c>
      <c r="Q42" s="599">
        <v>0</v>
      </c>
      <c r="R42" s="599">
        <v>0</v>
      </c>
      <c r="S42" s="599">
        <v>0</v>
      </c>
      <c r="T42" s="599">
        <v>0</v>
      </c>
      <c r="U42" s="599">
        <v>0</v>
      </c>
      <c r="V42" s="599">
        <v>0</v>
      </c>
      <c r="W42" s="599">
        <v>0</v>
      </c>
      <c r="X42" s="599">
        <v>0</v>
      </c>
      <c r="Y42" s="599">
        <v>0</v>
      </c>
      <c r="Z42" s="599">
        <v>0</v>
      </c>
      <c r="AA42" s="599">
        <v>0</v>
      </c>
      <c r="AB42" s="599">
        <v>0</v>
      </c>
      <c r="AC42" s="599">
        <v>0</v>
      </c>
      <c r="AD42" s="599">
        <v>0</v>
      </c>
      <c r="AE42" s="599">
        <v>0</v>
      </c>
    </row>
    <row r="43" spans="1:31">
      <c r="A43" s="598" t="s">
        <v>773</v>
      </c>
      <c r="B43" s="599">
        <v>0</v>
      </c>
      <c r="C43" s="599">
        <v>0</v>
      </c>
      <c r="D43" s="599">
        <v>0</v>
      </c>
      <c r="E43" s="599">
        <v>0</v>
      </c>
      <c r="F43" s="599">
        <v>0</v>
      </c>
      <c r="G43" s="599">
        <v>0</v>
      </c>
      <c r="H43" s="599">
        <v>0</v>
      </c>
      <c r="I43" s="599">
        <v>0</v>
      </c>
      <c r="J43" s="599">
        <v>0</v>
      </c>
      <c r="K43" s="599">
        <v>0</v>
      </c>
      <c r="L43" s="599">
        <v>0</v>
      </c>
      <c r="M43" s="599">
        <v>0</v>
      </c>
      <c r="N43" s="599">
        <v>0</v>
      </c>
      <c r="O43" s="599">
        <v>0</v>
      </c>
      <c r="P43" s="599">
        <v>0</v>
      </c>
      <c r="Q43" s="599">
        <v>0</v>
      </c>
      <c r="R43" s="599">
        <v>0</v>
      </c>
      <c r="S43" s="599">
        <v>0</v>
      </c>
      <c r="T43" s="599">
        <v>0</v>
      </c>
      <c r="U43" s="599">
        <v>0</v>
      </c>
      <c r="V43" s="599">
        <v>0</v>
      </c>
      <c r="W43" s="599">
        <v>0</v>
      </c>
      <c r="X43" s="599">
        <v>0</v>
      </c>
      <c r="Y43" s="599">
        <v>0</v>
      </c>
      <c r="Z43" s="599">
        <v>0</v>
      </c>
      <c r="AA43" s="599">
        <v>0</v>
      </c>
      <c r="AB43" s="599">
        <v>0</v>
      </c>
      <c r="AC43" s="599">
        <v>0</v>
      </c>
      <c r="AD43" s="599">
        <v>0</v>
      </c>
      <c r="AE43" s="599">
        <v>0</v>
      </c>
    </row>
    <row r="44" spans="1:31">
      <c r="A44" s="598" t="s">
        <v>774</v>
      </c>
      <c r="B44" s="599">
        <v>92647997498</v>
      </c>
      <c r="C44" s="599">
        <v>130287429416</v>
      </c>
      <c r="D44" s="599">
        <v>114928182263</v>
      </c>
      <c r="E44" s="599">
        <v>119562636263</v>
      </c>
      <c r="F44" s="599">
        <v>158856664871</v>
      </c>
      <c r="G44" s="599">
        <v>104259799483</v>
      </c>
      <c r="H44" s="599">
        <v>150785217758</v>
      </c>
      <c r="I44" s="599">
        <v>119227174263</v>
      </c>
      <c r="J44" s="599">
        <v>95018420119</v>
      </c>
      <c r="K44" s="599">
        <v>63863420119</v>
      </c>
      <c r="L44" s="599">
        <v>12563420119</v>
      </c>
      <c r="M44" s="599">
        <v>12563420119</v>
      </c>
      <c r="N44" s="599">
        <v>11388420119</v>
      </c>
      <c r="O44" s="599">
        <v>11388420119</v>
      </c>
      <c r="P44" s="599">
        <v>11388420119</v>
      </c>
      <c r="Q44" s="599">
        <v>6528420119</v>
      </c>
      <c r="R44" s="599">
        <v>0</v>
      </c>
      <c r="S44" s="599">
        <v>0</v>
      </c>
      <c r="T44" s="599">
        <v>5245000000</v>
      </c>
      <c r="U44" s="599">
        <v>60000000000</v>
      </c>
      <c r="V44" s="599">
        <v>5430000000</v>
      </c>
      <c r="W44" s="599">
        <v>8030000000</v>
      </c>
      <c r="X44" s="599">
        <v>1300000000</v>
      </c>
      <c r="Y44" s="599">
        <v>0</v>
      </c>
      <c r="Z44" s="599">
        <v>0</v>
      </c>
      <c r="AA44" s="599">
        <v>0</v>
      </c>
      <c r="AB44" s="599">
        <v>0</v>
      </c>
      <c r="AC44" s="599">
        <v>71900000000</v>
      </c>
      <c r="AD44" s="599">
        <v>72050000000</v>
      </c>
      <c r="AE44" s="599">
        <v>19650000000</v>
      </c>
    </row>
    <row r="45" spans="1:31">
      <c r="A45" s="598" t="s">
        <v>775</v>
      </c>
      <c r="B45" s="599">
        <v>0</v>
      </c>
      <c r="C45" s="599">
        <v>0</v>
      </c>
      <c r="D45" s="599">
        <v>0</v>
      </c>
      <c r="E45" s="599">
        <v>0</v>
      </c>
      <c r="F45" s="599">
        <v>0</v>
      </c>
      <c r="G45" s="599">
        <v>0</v>
      </c>
      <c r="H45" s="599">
        <v>0</v>
      </c>
      <c r="I45" s="599">
        <v>0</v>
      </c>
      <c r="J45" s="599">
        <v>0</v>
      </c>
      <c r="K45" s="599">
        <v>0</v>
      </c>
      <c r="L45" s="599">
        <v>0</v>
      </c>
      <c r="M45" s="599">
        <v>0</v>
      </c>
      <c r="N45" s="599">
        <v>0</v>
      </c>
      <c r="O45" s="599">
        <v>0</v>
      </c>
      <c r="P45" s="599">
        <v>0</v>
      </c>
      <c r="Q45" s="599">
        <v>0</v>
      </c>
      <c r="R45" s="599">
        <v>0</v>
      </c>
      <c r="S45" s="599">
        <v>0</v>
      </c>
      <c r="T45" s="599">
        <v>0</v>
      </c>
      <c r="U45" s="599">
        <v>0</v>
      </c>
      <c r="V45" s="599">
        <v>0</v>
      </c>
      <c r="W45" s="599">
        <v>0</v>
      </c>
      <c r="X45" s="599">
        <v>0</v>
      </c>
      <c r="Y45" s="599">
        <v>0</v>
      </c>
      <c r="Z45" s="599">
        <v>0</v>
      </c>
      <c r="AA45" s="599">
        <v>0</v>
      </c>
      <c r="AB45" s="599">
        <v>0</v>
      </c>
      <c r="AC45" s="599">
        <v>0</v>
      </c>
      <c r="AD45" s="599">
        <v>0</v>
      </c>
      <c r="AE45" s="599">
        <v>0</v>
      </c>
    </row>
    <row r="46" spans="1:31">
      <c r="A46" s="598" t="s">
        <v>776</v>
      </c>
      <c r="B46" s="599">
        <v>0</v>
      </c>
      <c r="C46" s="599">
        <v>0</v>
      </c>
      <c r="D46" s="599">
        <v>0</v>
      </c>
      <c r="E46" s="599">
        <v>0</v>
      </c>
      <c r="F46" s="599">
        <v>0</v>
      </c>
      <c r="G46" s="599">
        <v>0</v>
      </c>
      <c r="H46" s="599">
        <v>0</v>
      </c>
      <c r="I46" s="599">
        <v>0</v>
      </c>
      <c r="J46" s="599">
        <v>0</v>
      </c>
      <c r="K46" s="599">
        <v>0</v>
      </c>
      <c r="L46" s="599">
        <v>0</v>
      </c>
      <c r="M46" s="599">
        <v>0</v>
      </c>
      <c r="N46" s="599">
        <v>0</v>
      </c>
      <c r="O46" s="599">
        <v>0</v>
      </c>
      <c r="P46" s="599">
        <v>0</v>
      </c>
      <c r="Q46" s="599">
        <v>0</v>
      </c>
      <c r="R46" s="599">
        <v>0</v>
      </c>
      <c r="S46" s="599">
        <v>0</v>
      </c>
      <c r="T46" s="599">
        <v>0</v>
      </c>
      <c r="U46" s="599">
        <v>0</v>
      </c>
      <c r="V46" s="599">
        <v>0</v>
      </c>
      <c r="W46" s="599">
        <v>0</v>
      </c>
      <c r="X46" s="599">
        <v>0</v>
      </c>
      <c r="Y46" s="599">
        <v>0</v>
      </c>
      <c r="Z46" s="599">
        <v>0</v>
      </c>
      <c r="AA46" s="599">
        <v>0</v>
      </c>
      <c r="AB46" s="599">
        <v>0</v>
      </c>
      <c r="AC46" s="599">
        <v>0</v>
      </c>
      <c r="AD46" s="599">
        <v>0</v>
      </c>
      <c r="AE46" s="599">
        <v>0</v>
      </c>
    </row>
    <row r="47" spans="1:31">
      <c r="A47" s="598" t="s">
        <v>777</v>
      </c>
      <c r="B47" s="599">
        <v>0</v>
      </c>
      <c r="C47" s="599">
        <v>0</v>
      </c>
      <c r="D47" s="599">
        <v>0</v>
      </c>
      <c r="E47" s="599">
        <v>0</v>
      </c>
      <c r="F47" s="599">
        <v>0</v>
      </c>
      <c r="G47" s="599">
        <v>0</v>
      </c>
      <c r="H47" s="599">
        <v>0</v>
      </c>
      <c r="I47" s="599">
        <v>0</v>
      </c>
      <c r="J47" s="599">
        <v>0</v>
      </c>
      <c r="K47" s="599">
        <v>0</v>
      </c>
      <c r="L47" s="599">
        <v>0</v>
      </c>
      <c r="M47" s="599">
        <v>0</v>
      </c>
      <c r="N47" s="599">
        <v>0</v>
      </c>
      <c r="O47" s="599">
        <v>0</v>
      </c>
      <c r="P47" s="599">
        <v>0</v>
      </c>
      <c r="Q47" s="599">
        <v>0</v>
      </c>
      <c r="R47" s="599">
        <v>0</v>
      </c>
      <c r="S47" s="599">
        <v>0</v>
      </c>
      <c r="T47" s="599">
        <v>0</v>
      </c>
      <c r="U47" s="599">
        <v>0</v>
      </c>
      <c r="V47" s="599">
        <v>0</v>
      </c>
      <c r="W47" s="599">
        <v>0</v>
      </c>
      <c r="X47" s="599">
        <v>0</v>
      </c>
      <c r="Y47" s="599">
        <v>0</v>
      </c>
      <c r="Z47" s="599">
        <v>0</v>
      </c>
      <c r="AA47" s="599">
        <v>0</v>
      </c>
      <c r="AB47" s="599">
        <v>0</v>
      </c>
      <c r="AC47" s="599">
        <v>0</v>
      </c>
      <c r="AD47" s="599">
        <v>0</v>
      </c>
      <c r="AE47" s="599">
        <v>0</v>
      </c>
    </row>
    <row r="48" spans="1:31">
      <c r="A48" s="598" t="s">
        <v>778</v>
      </c>
      <c r="B48" s="599">
        <v>-71212647139</v>
      </c>
      <c r="C48" s="599">
        <v>-73020448207</v>
      </c>
      <c r="D48" s="599">
        <v>-68473550280</v>
      </c>
      <c r="E48" s="599">
        <v>-59122269347</v>
      </c>
      <c r="F48" s="599">
        <v>-50696552657</v>
      </c>
      <c r="G48" s="599">
        <v>-52176375397</v>
      </c>
      <c r="H48" s="599">
        <v>-52544145291</v>
      </c>
      <c r="I48" s="599">
        <v>-50812062616</v>
      </c>
      <c r="J48" s="599">
        <v>-50753214555</v>
      </c>
      <c r="K48" s="599">
        <v>-47374717640</v>
      </c>
      <c r="L48" s="599">
        <v>-48109337794</v>
      </c>
      <c r="M48" s="599">
        <v>-61223972743</v>
      </c>
      <c r="N48" s="599">
        <v>-61831392385</v>
      </c>
      <c r="O48" s="599">
        <v>-53787855486</v>
      </c>
      <c r="P48" s="599">
        <v>-65953156308</v>
      </c>
      <c r="Q48" s="599">
        <v>-62431466083</v>
      </c>
      <c r="R48" s="599">
        <v>-64537015551</v>
      </c>
      <c r="S48" s="599">
        <v>-67690769554</v>
      </c>
      <c r="T48" s="599">
        <v>-84236150452</v>
      </c>
      <c r="U48" s="599">
        <v>-55650745145</v>
      </c>
      <c r="V48" s="599">
        <v>-53693985217</v>
      </c>
      <c r="W48" s="599">
        <v>-52393348038</v>
      </c>
      <c r="X48" s="599">
        <v>-51514273026</v>
      </c>
      <c r="Y48" s="599">
        <v>-52149511924</v>
      </c>
      <c r="Z48" s="599">
        <v>-58326898865</v>
      </c>
      <c r="AA48" s="599">
        <v>-58444125078</v>
      </c>
      <c r="AB48" s="599">
        <v>-49834660223</v>
      </c>
      <c r="AC48" s="599">
        <v>-59002274334</v>
      </c>
      <c r="AD48" s="599">
        <v>-70040196880</v>
      </c>
      <c r="AE48" s="599">
        <v>-73270916933</v>
      </c>
    </row>
    <row r="49" spans="1:31">
      <c r="A49" s="598" t="s">
        <v>779</v>
      </c>
      <c r="B49" s="599">
        <v>-10605251056</v>
      </c>
      <c r="C49" s="599">
        <v>-13990636042</v>
      </c>
      <c r="D49" s="599">
        <v>-13566738325</v>
      </c>
      <c r="E49" s="599">
        <v>-14127615554</v>
      </c>
      <c r="F49" s="599">
        <v>-14176217541</v>
      </c>
      <c r="G49" s="599">
        <v>-18453769314</v>
      </c>
      <c r="H49" s="599">
        <v>-18812776443</v>
      </c>
      <c r="I49" s="599">
        <v>-22945738770</v>
      </c>
      <c r="J49" s="599">
        <v>-27822328666</v>
      </c>
      <c r="K49" s="599">
        <v>-40111263598</v>
      </c>
      <c r="L49" s="599">
        <v>-40467642311</v>
      </c>
      <c r="M49" s="599">
        <v>-57038168727</v>
      </c>
      <c r="N49" s="599">
        <v>-54332008753</v>
      </c>
      <c r="O49" s="599">
        <v>-53152150178</v>
      </c>
      <c r="P49" s="599">
        <v>-50682135415</v>
      </c>
      <c r="Q49" s="599">
        <v>-51375343001</v>
      </c>
      <c r="R49" s="599">
        <v>-47992344748</v>
      </c>
      <c r="S49" s="599">
        <v>-34472261753</v>
      </c>
      <c r="T49" s="599">
        <v>-28055859192</v>
      </c>
      <c r="U49" s="599">
        <v>-26200942118</v>
      </c>
      <c r="V49" s="599">
        <v>-22523663501</v>
      </c>
      <c r="W49" s="599">
        <v>-17215319030</v>
      </c>
      <c r="X49" s="599">
        <v>-13758993627</v>
      </c>
      <c r="Y49" s="599">
        <v>-14779907730</v>
      </c>
      <c r="Z49" s="599">
        <v>-12620512127</v>
      </c>
      <c r="AA49" s="599">
        <v>-12536157826</v>
      </c>
      <c r="AB49" s="599">
        <v>-10939889888</v>
      </c>
      <c r="AC49" s="599">
        <v>-13381058885</v>
      </c>
      <c r="AD49" s="599">
        <v>-23706688008</v>
      </c>
      <c r="AE49" s="599">
        <v>-17868442714</v>
      </c>
    </row>
    <row r="50" spans="1:31">
      <c r="A50" s="596" t="s">
        <v>780</v>
      </c>
      <c r="B50" s="597">
        <v>75390387932</v>
      </c>
      <c r="C50" s="597">
        <v>62871001039</v>
      </c>
      <c r="D50" s="597">
        <v>23808322896</v>
      </c>
      <c r="E50" s="597">
        <v>28009547901</v>
      </c>
      <c r="F50" s="597">
        <v>8459145407</v>
      </c>
      <c r="G50" s="597">
        <v>5365812650</v>
      </c>
      <c r="H50" s="597">
        <v>4993651184</v>
      </c>
      <c r="I50" s="597">
        <v>4994458082</v>
      </c>
      <c r="J50" s="597">
        <v>4993742980</v>
      </c>
      <c r="K50" s="597">
        <v>4993610865</v>
      </c>
      <c r="L50" s="597">
        <v>4995424010</v>
      </c>
      <c r="M50" s="597">
        <v>4995323669</v>
      </c>
      <c r="N50" s="597">
        <v>4995368276</v>
      </c>
      <c r="O50" s="597">
        <v>3996280531</v>
      </c>
      <c r="P50" s="597">
        <v>3996117510</v>
      </c>
      <c r="Q50" s="597">
        <v>1998003654</v>
      </c>
      <c r="R50" s="597">
        <v>1997899701</v>
      </c>
      <c r="S50" s="597">
        <v>0</v>
      </c>
      <c r="T50" s="597">
        <v>0</v>
      </c>
      <c r="U50" s="597">
        <v>0</v>
      </c>
      <c r="V50" s="597">
        <v>0</v>
      </c>
      <c r="W50" s="597">
        <v>0</v>
      </c>
      <c r="X50" s="597">
        <v>0</v>
      </c>
      <c r="Y50" s="597">
        <v>0</v>
      </c>
      <c r="Z50" s="597">
        <v>0</v>
      </c>
      <c r="AA50" s="597">
        <v>0</v>
      </c>
      <c r="AB50" s="597">
        <v>0</v>
      </c>
      <c r="AC50" s="597">
        <v>0</v>
      </c>
      <c r="AD50" s="597">
        <v>0</v>
      </c>
      <c r="AE50" s="597">
        <v>0</v>
      </c>
    </row>
    <row r="51" spans="1:31">
      <c r="A51" s="598" t="s">
        <v>781</v>
      </c>
      <c r="B51" s="599">
        <v>0</v>
      </c>
      <c r="C51" s="599">
        <v>0</v>
      </c>
      <c r="D51" s="599">
        <v>0</v>
      </c>
      <c r="E51" s="599">
        <v>0</v>
      </c>
      <c r="F51" s="599">
        <v>0</v>
      </c>
      <c r="G51" s="599">
        <v>2000173849</v>
      </c>
      <c r="H51" s="599">
        <v>0</v>
      </c>
      <c r="I51" s="599">
        <v>0</v>
      </c>
      <c r="J51" s="599">
        <v>0</v>
      </c>
      <c r="K51" s="599">
        <v>0</v>
      </c>
      <c r="L51" s="599">
        <v>0</v>
      </c>
      <c r="M51" s="599">
        <v>0</v>
      </c>
      <c r="N51" s="599">
        <v>0</v>
      </c>
      <c r="O51" s="599">
        <v>0</v>
      </c>
      <c r="P51" s="599">
        <v>0</v>
      </c>
      <c r="Q51" s="599">
        <v>0</v>
      </c>
      <c r="R51" s="599">
        <v>0</v>
      </c>
      <c r="S51" s="599">
        <v>0</v>
      </c>
      <c r="T51" s="599">
        <v>0</v>
      </c>
      <c r="U51" s="599">
        <v>0</v>
      </c>
      <c r="V51" s="599">
        <v>0</v>
      </c>
      <c r="W51" s="599">
        <v>0</v>
      </c>
      <c r="X51" s="599">
        <v>0</v>
      </c>
      <c r="Y51" s="599">
        <v>0</v>
      </c>
      <c r="Z51" s="599">
        <v>0</v>
      </c>
      <c r="AA51" s="599">
        <v>0</v>
      </c>
      <c r="AB51" s="599">
        <v>0</v>
      </c>
      <c r="AC51" s="599">
        <v>0</v>
      </c>
      <c r="AD51" s="599">
        <v>0</v>
      </c>
      <c r="AE51" s="599">
        <v>0</v>
      </c>
    </row>
    <row r="52" spans="1:31">
      <c r="A52" s="598" t="s">
        <v>782</v>
      </c>
      <c r="B52" s="599">
        <v>0</v>
      </c>
      <c r="C52" s="599">
        <v>0</v>
      </c>
      <c r="D52" s="599">
        <v>0</v>
      </c>
      <c r="E52" s="599">
        <v>0</v>
      </c>
      <c r="F52" s="599">
        <v>0</v>
      </c>
      <c r="G52" s="599">
        <v>0</v>
      </c>
      <c r="H52" s="599">
        <v>0</v>
      </c>
      <c r="I52" s="599">
        <v>0</v>
      </c>
      <c r="J52" s="599">
        <v>0</v>
      </c>
      <c r="K52" s="599">
        <v>0</v>
      </c>
      <c r="L52" s="599">
        <v>0</v>
      </c>
      <c r="M52" s="599">
        <v>0</v>
      </c>
      <c r="N52" s="599">
        <v>0</v>
      </c>
      <c r="O52" s="599">
        <v>0</v>
      </c>
      <c r="P52" s="599">
        <v>0</v>
      </c>
      <c r="Q52" s="599">
        <v>0</v>
      </c>
      <c r="R52" s="599">
        <v>0</v>
      </c>
      <c r="S52" s="599">
        <v>0</v>
      </c>
      <c r="T52" s="599">
        <v>0</v>
      </c>
      <c r="U52" s="599">
        <v>0</v>
      </c>
      <c r="V52" s="599">
        <v>0</v>
      </c>
      <c r="W52" s="599">
        <v>0</v>
      </c>
      <c r="X52" s="599">
        <v>0</v>
      </c>
      <c r="Y52" s="599">
        <v>0</v>
      </c>
      <c r="Z52" s="599">
        <v>0</v>
      </c>
      <c r="AA52" s="599">
        <v>0</v>
      </c>
      <c r="AB52" s="599">
        <v>0</v>
      </c>
      <c r="AC52" s="599">
        <v>0</v>
      </c>
      <c r="AD52" s="599">
        <v>0</v>
      </c>
      <c r="AE52" s="599">
        <v>0</v>
      </c>
    </row>
    <row r="53" spans="1:31">
      <c r="A53" s="598" t="s">
        <v>783</v>
      </c>
      <c r="B53" s="599">
        <v>75700000000</v>
      </c>
      <c r="C53" s="599">
        <v>63100000000</v>
      </c>
      <c r="D53" s="599">
        <v>23900000000</v>
      </c>
      <c r="E53" s="599">
        <v>28100000000</v>
      </c>
      <c r="F53" s="599">
        <v>8500000000</v>
      </c>
      <c r="G53" s="599">
        <v>3400000000</v>
      </c>
      <c r="H53" s="599">
        <v>5000000000</v>
      </c>
      <c r="I53" s="599">
        <v>5000000000</v>
      </c>
      <c r="J53" s="599">
        <v>4993742980</v>
      </c>
      <c r="K53" s="599">
        <v>4993610865</v>
      </c>
      <c r="L53" s="599">
        <v>4995424010</v>
      </c>
      <c r="M53" s="599">
        <v>4995323669</v>
      </c>
      <c r="N53" s="599">
        <v>4995368276</v>
      </c>
      <c r="O53" s="599">
        <v>3996280531</v>
      </c>
      <c r="P53" s="599">
        <v>3996117510</v>
      </c>
      <c r="Q53" s="599">
        <v>1998003654</v>
      </c>
      <c r="R53" s="599">
        <v>1997899701</v>
      </c>
      <c r="S53" s="599">
        <v>0</v>
      </c>
      <c r="T53" s="599">
        <v>0</v>
      </c>
      <c r="U53" s="599">
        <v>0</v>
      </c>
      <c r="V53" s="599">
        <v>0</v>
      </c>
      <c r="W53" s="599">
        <v>0</v>
      </c>
      <c r="X53" s="599">
        <v>0</v>
      </c>
      <c r="Y53" s="599">
        <v>0</v>
      </c>
      <c r="Z53" s="599">
        <v>0</v>
      </c>
      <c r="AA53" s="599">
        <v>0</v>
      </c>
      <c r="AB53" s="599">
        <v>0</v>
      </c>
      <c r="AC53" s="599">
        <v>0</v>
      </c>
      <c r="AD53" s="599">
        <v>0</v>
      </c>
      <c r="AE53" s="599">
        <v>0</v>
      </c>
    </row>
    <row r="54" spans="1:31">
      <c r="A54" s="598" t="s">
        <v>784</v>
      </c>
      <c r="B54" s="599">
        <v>0</v>
      </c>
      <c r="C54" s="599">
        <v>0</v>
      </c>
      <c r="D54" s="599">
        <v>0</v>
      </c>
      <c r="E54" s="599">
        <v>0</v>
      </c>
      <c r="F54" s="599">
        <v>0</v>
      </c>
      <c r="G54" s="599">
        <v>0</v>
      </c>
      <c r="H54" s="599">
        <v>0</v>
      </c>
      <c r="I54" s="599">
        <v>0</v>
      </c>
      <c r="J54" s="599">
        <v>0</v>
      </c>
      <c r="K54" s="599">
        <v>0</v>
      </c>
      <c r="L54" s="599">
        <v>0</v>
      </c>
      <c r="M54" s="599">
        <v>0</v>
      </c>
      <c r="N54" s="599">
        <v>0</v>
      </c>
      <c r="O54" s="599">
        <v>0</v>
      </c>
      <c r="P54" s="599">
        <v>0</v>
      </c>
      <c r="Q54" s="599">
        <v>0</v>
      </c>
      <c r="R54" s="599">
        <v>0</v>
      </c>
      <c r="S54" s="599">
        <v>0</v>
      </c>
      <c r="T54" s="599">
        <v>0</v>
      </c>
      <c r="U54" s="599">
        <v>0</v>
      </c>
      <c r="V54" s="599">
        <v>0</v>
      </c>
      <c r="W54" s="599">
        <v>0</v>
      </c>
      <c r="X54" s="599">
        <v>0</v>
      </c>
      <c r="Y54" s="599">
        <v>0</v>
      </c>
      <c r="Z54" s="599">
        <v>0</v>
      </c>
      <c r="AA54" s="599">
        <v>0</v>
      </c>
      <c r="AB54" s="599">
        <v>0</v>
      </c>
      <c r="AC54" s="599">
        <v>0</v>
      </c>
      <c r="AD54" s="599">
        <v>0</v>
      </c>
      <c r="AE54" s="599">
        <v>0</v>
      </c>
    </row>
    <row r="55" spans="1:31">
      <c r="A55" s="598" t="s">
        <v>785</v>
      </c>
      <c r="B55" s="599">
        <v>-309612068</v>
      </c>
      <c r="C55" s="599">
        <v>-228998961</v>
      </c>
      <c r="D55" s="599">
        <v>-91677104</v>
      </c>
      <c r="E55" s="599">
        <v>-90452099</v>
      </c>
      <c r="F55" s="599">
        <v>-40854593</v>
      </c>
      <c r="G55" s="599">
        <v>-34361199</v>
      </c>
      <c r="H55" s="599">
        <v>-6348816</v>
      </c>
      <c r="I55" s="599">
        <v>-5541918</v>
      </c>
      <c r="J55" s="599">
        <v>0</v>
      </c>
      <c r="K55" s="599">
        <v>0</v>
      </c>
      <c r="L55" s="599">
        <v>0</v>
      </c>
      <c r="M55" s="599">
        <v>0</v>
      </c>
      <c r="N55" s="599">
        <v>0</v>
      </c>
      <c r="O55" s="599">
        <v>0</v>
      </c>
      <c r="P55" s="599">
        <v>0</v>
      </c>
      <c r="Q55" s="599">
        <v>0</v>
      </c>
      <c r="R55" s="599">
        <v>0</v>
      </c>
      <c r="S55" s="599">
        <v>0</v>
      </c>
      <c r="T55" s="599">
        <v>0</v>
      </c>
      <c r="U55" s="599">
        <v>0</v>
      </c>
      <c r="V55" s="599">
        <v>0</v>
      </c>
      <c r="W55" s="599">
        <v>0</v>
      </c>
      <c r="X55" s="599">
        <v>0</v>
      </c>
      <c r="Y55" s="599">
        <v>0</v>
      </c>
      <c r="Z55" s="599">
        <v>0</v>
      </c>
      <c r="AA55" s="599">
        <v>0</v>
      </c>
      <c r="AB55" s="599">
        <v>0</v>
      </c>
      <c r="AC55" s="599">
        <v>0</v>
      </c>
      <c r="AD55" s="599">
        <v>0</v>
      </c>
      <c r="AE55" s="599">
        <v>0</v>
      </c>
    </row>
    <row r="56" spans="1:31">
      <c r="A56" s="596" t="s">
        <v>786</v>
      </c>
      <c r="B56" s="597">
        <v>409419956365</v>
      </c>
      <c r="C56" s="597">
        <v>355429396918</v>
      </c>
      <c r="D56" s="597">
        <v>307458445589</v>
      </c>
      <c r="E56" s="597">
        <v>260006033800</v>
      </c>
      <c r="F56" s="597">
        <v>217896217942</v>
      </c>
      <c r="G56" s="597">
        <v>180447738137</v>
      </c>
      <c r="H56" s="597">
        <v>146750974338</v>
      </c>
      <c r="I56" s="597">
        <v>118042960106</v>
      </c>
      <c r="J56" s="597">
        <v>91127853697</v>
      </c>
      <c r="K56" s="597">
        <v>65806703601</v>
      </c>
      <c r="L56" s="597">
        <v>48638527367</v>
      </c>
      <c r="M56" s="597">
        <v>35880607668</v>
      </c>
      <c r="N56" s="597">
        <v>23975803463</v>
      </c>
      <c r="O56" s="597">
        <v>14344165059</v>
      </c>
      <c r="P56" s="597">
        <v>7919355977</v>
      </c>
      <c r="Q56" s="597">
        <v>2675773174</v>
      </c>
      <c r="R56" s="597">
        <v>96050762</v>
      </c>
      <c r="S56" s="597">
        <v>184256</v>
      </c>
      <c r="T56" s="597">
        <v>0</v>
      </c>
      <c r="U56" s="597">
        <v>0</v>
      </c>
      <c r="V56" s="597">
        <v>0</v>
      </c>
      <c r="W56" s="597">
        <v>0</v>
      </c>
      <c r="X56" s="597">
        <v>0</v>
      </c>
      <c r="Y56" s="597">
        <v>0</v>
      </c>
      <c r="Z56" s="597">
        <v>0</v>
      </c>
      <c r="AA56" s="597">
        <v>0</v>
      </c>
      <c r="AB56" s="597">
        <v>0</v>
      </c>
      <c r="AC56" s="597">
        <v>0</v>
      </c>
      <c r="AD56" s="597">
        <v>0</v>
      </c>
      <c r="AE56" s="597">
        <v>0</v>
      </c>
    </row>
    <row r="57" spans="1:31">
      <c r="A57" s="598" t="s">
        <v>787</v>
      </c>
      <c r="B57" s="599">
        <v>408472353385</v>
      </c>
      <c r="C57" s="599">
        <v>355429396918</v>
      </c>
      <c r="D57" s="599">
        <v>307458445589</v>
      </c>
      <c r="E57" s="599">
        <v>260006033800</v>
      </c>
      <c r="F57" s="599">
        <v>217896217942</v>
      </c>
      <c r="G57" s="599">
        <v>180447738137</v>
      </c>
      <c r="H57" s="599">
        <v>146750974338</v>
      </c>
      <c r="I57" s="599">
        <v>118042960106</v>
      </c>
      <c r="J57" s="599">
        <v>91127853697</v>
      </c>
      <c r="K57" s="599">
        <v>65806703601</v>
      </c>
      <c r="L57" s="599">
        <v>48638527367</v>
      </c>
      <c r="M57" s="599">
        <v>35880607668</v>
      </c>
      <c r="N57" s="599">
        <v>23975803463</v>
      </c>
      <c r="O57" s="599">
        <v>14344165059</v>
      </c>
      <c r="P57" s="599">
        <v>7919355977</v>
      </c>
      <c r="Q57" s="599">
        <v>2675773174</v>
      </c>
      <c r="R57" s="599">
        <v>96050762</v>
      </c>
      <c r="S57" s="599">
        <v>184256</v>
      </c>
      <c r="T57" s="599">
        <v>0</v>
      </c>
      <c r="U57" s="599">
        <v>0</v>
      </c>
      <c r="V57" s="599">
        <v>0</v>
      </c>
      <c r="W57" s="599">
        <v>0</v>
      </c>
      <c r="X57" s="599">
        <v>0</v>
      </c>
      <c r="Y57" s="599">
        <v>0</v>
      </c>
      <c r="Z57" s="599">
        <v>0</v>
      </c>
      <c r="AA57" s="599">
        <v>0</v>
      </c>
      <c r="AB57" s="599">
        <v>0</v>
      </c>
      <c r="AC57" s="599">
        <v>0</v>
      </c>
      <c r="AD57" s="599">
        <v>0</v>
      </c>
      <c r="AE57" s="599">
        <v>0</v>
      </c>
    </row>
    <row r="58" spans="1:31">
      <c r="A58" s="598" t="s">
        <v>788</v>
      </c>
      <c r="B58" s="599">
        <v>0</v>
      </c>
      <c r="C58" s="599">
        <v>0</v>
      </c>
      <c r="D58" s="599">
        <v>0</v>
      </c>
      <c r="E58" s="599">
        <v>0</v>
      </c>
      <c r="F58" s="599">
        <v>0</v>
      </c>
      <c r="G58" s="599">
        <v>0</v>
      </c>
      <c r="H58" s="599">
        <v>0</v>
      </c>
      <c r="I58" s="599">
        <v>0</v>
      </c>
      <c r="J58" s="599">
        <v>0</v>
      </c>
      <c r="K58" s="599">
        <v>0</v>
      </c>
      <c r="L58" s="599">
        <v>0</v>
      </c>
      <c r="M58" s="599">
        <v>0</v>
      </c>
      <c r="N58" s="599">
        <v>0</v>
      </c>
      <c r="O58" s="599">
        <v>0</v>
      </c>
      <c r="P58" s="599">
        <v>0</v>
      </c>
      <c r="Q58" s="599">
        <v>0</v>
      </c>
      <c r="R58" s="599">
        <v>0</v>
      </c>
      <c r="S58" s="599">
        <v>0</v>
      </c>
      <c r="T58" s="599">
        <v>0</v>
      </c>
      <c r="U58" s="599">
        <v>0</v>
      </c>
      <c r="V58" s="599">
        <v>0</v>
      </c>
      <c r="W58" s="599">
        <v>0</v>
      </c>
      <c r="X58" s="599">
        <v>0</v>
      </c>
      <c r="Y58" s="599">
        <v>0</v>
      </c>
      <c r="Z58" s="599">
        <v>0</v>
      </c>
      <c r="AA58" s="599">
        <v>0</v>
      </c>
      <c r="AB58" s="599">
        <v>0</v>
      </c>
      <c r="AC58" s="599">
        <v>0</v>
      </c>
      <c r="AD58" s="599">
        <v>0</v>
      </c>
      <c r="AE58" s="599">
        <v>0</v>
      </c>
    </row>
    <row r="59" spans="1:31">
      <c r="A59" s="598" t="s">
        <v>789</v>
      </c>
      <c r="B59" s="599">
        <v>947602980</v>
      </c>
      <c r="C59" s="599">
        <v>0</v>
      </c>
      <c r="D59" s="599">
        <v>0</v>
      </c>
      <c r="E59" s="599">
        <v>0</v>
      </c>
      <c r="F59" s="599">
        <v>0</v>
      </c>
      <c r="G59" s="599">
        <v>0</v>
      </c>
      <c r="H59" s="599">
        <v>0</v>
      </c>
      <c r="I59" s="599">
        <v>0</v>
      </c>
      <c r="J59" s="599">
        <v>0</v>
      </c>
      <c r="K59" s="599">
        <v>0</v>
      </c>
      <c r="L59" s="599">
        <v>0</v>
      </c>
      <c r="M59" s="599">
        <v>0</v>
      </c>
      <c r="N59" s="599">
        <v>0</v>
      </c>
      <c r="O59" s="599">
        <v>0</v>
      </c>
      <c r="P59" s="599">
        <v>0</v>
      </c>
      <c r="Q59" s="599">
        <v>0</v>
      </c>
      <c r="R59" s="599">
        <v>0</v>
      </c>
      <c r="S59" s="599">
        <v>0</v>
      </c>
      <c r="T59" s="599">
        <v>0</v>
      </c>
      <c r="U59" s="599">
        <v>0</v>
      </c>
      <c r="V59" s="599">
        <v>0</v>
      </c>
      <c r="W59" s="599">
        <v>0</v>
      </c>
      <c r="X59" s="599">
        <v>0</v>
      </c>
      <c r="Y59" s="599">
        <v>0</v>
      </c>
      <c r="Z59" s="599">
        <v>0</v>
      </c>
      <c r="AA59" s="599">
        <v>0</v>
      </c>
      <c r="AB59" s="599">
        <v>0</v>
      </c>
      <c r="AC59" s="599">
        <v>0</v>
      </c>
      <c r="AD59" s="599">
        <v>0</v>
      </c>
      <c r="AE59" s="599">
        <v>0</v>
      </c>
    </row>
    <row r="60" spans="1:31">
      <c r="A60" s="598" t="s">
        <v>790</v>
      </c>
      <c r="B60" s="599">
        <v>0</v>
      </c>
      <c r="C60" s="599">
        <v>0</v>
      </c>
      <c r="D60" s="599">
        <v>0</v>
      </c>
      <c r="E60" s="599">
        <v>0</v>
      </c>
      <c r="F60" s="599">
        <v>0</v>
      </c>
      <c r="G60" s="599">
        <v>0</v>
      </c>
      <c r="H60" s="599">
        <v>0</v>
      </c>
      <c r="I60" s="599">
        <v>0</v>
      </c>
      <c r="J60" s="599">
        <v>0</v>
      </c>
      <c r="K60" s="599">
        <v>0</v>
      </c>
      <c r="L60" s="599">
        <v>0</v>
      </c>
      <c r="M60" s="599">
        <v>0</v>
      </c>
      <c r="N60" s="599">
        <v>0</v>
      </c>
      <c r="O60" s="599">
        <v>0</v>
      </c>
      <c r="P60" s="599">
        <v>0</v>
      </c>
      <c r="Q60" s="599">
        <v>0</v>
      </c>
      <c r="R60" s="599">
        <v>0</v>
      </c>
      <c r="S60" s="599">
        <v>0</v>
      </c>
      <c r="T60" s="599">
        <v>0</v>
      </c>
      <c r="U60" s="599">
        <v>0</v>
      </c>
      <c r="V60" s="599">
        <v>0</v>
      </c>
      <c r="W60" s="599">
        <v>0</v>
      </c>
      <c r="X60" s="599">
        <v>0</v>
      </c>
      <c r="Y60" s="599">
        <v>0</v>
      </c>
      <c r="Z60" s="599">
        <v>0</v>
      </c>
      <c r="AA60" s="599">
        <v>0</v>
      </c>
      <c r="AB60" s="599">
        <v>0</v>
      </c>
      <c r="AC60" s="599">
        <v>0</v>
      </c>
      <c r="AD60" s="599">
        <v>0</v>
      </c>
      <c r="AE60" s="599">
        <v>0</v>
      </c>
    </row>
    <row r="61" spans="1:31">
      <c r="A61" s="596" t="s">
        <v>791</v>
      </c>
      <c r="B61" s="597">
        <v>99656270473</v>
      </c>
      <c r="C61" s="597">
        <v>100268480324</v>
      </c>
      <c r="D61" s="597">
        <v>99767383059</v>
      </c>
      <c r="E61" s="597">
        <v>99645668969</v>
      </c>
      <c r="F61" s="597">
        <v>96361273600</v>
      </c>
      <c r="G61" s="597">
        <v>96377118640</v>
      </c>
      <c r="H61" s="597">
        <v>87915035392</v>
      </c>
      <c r="I61" s="597">
        <v>94944970923</v>
      </c>
      <c r="J61" s="597">
        <v>94426550937</v>
      </c>
      <c r="K61" s="597">
        <v>93801022325</v>
      </c>
      <c r="L61" s="597">
        <v>92870245563</v>
      </c>
      <c r="M61" s="597">
        <v>91934400666</v>
      </c>
      <c r="N61" s="597">
        <v>111331748452</v>
      </c>
      <c r="O61" s="597">
        <v>40400223956</v>
      </c>
      <c r="P61" s="597">
        <v>39101218073</v>
      </c>
      <c r="Q61" s="597">
        <v>39995947189</v>
      </c>
      <c r="R61" s="597">
        <v>41360075568</v>
      </c>
      <c r="S61" s="597">
        <v>38884649140</v>
      </c>
      <c r="T61" s="597">
        <v>36270387611</v>
      </c>
      <c r="U61" s="597">
        <v>37897040076</v>
      </c>
      <c r="V61" s="597">
        <v>37216310659</v>
      </c>
      <c r="W61" s="597">
        <v>32250101642</v>
      </c>
      <c r="X61" s="597">
        <v>34696657500</v>
      </c>
      <c r="Y61" s="597">
        <v>33569088616</v>
      </c>
      <c r="Z61" s="597">
        <v>30676923489</v>
      </c>
      <c r="AA61" s="597">
        <v>33969648813</v>
      </c>
      <c r="AB61" s="597">
        <v>31241193888</v>
      </c>
      <c r="AC61" s="597">
        <v>27986648619</v>
      </c>
      <c r="AD61" s="597">
        <v>26790291288</v>
      </c>
      <c r="AE61" s="597">
        <v>24315955371</v>
      </c>
    </row>
    <row r="62" spans="1:31">
      <c r="A62" s="598" t="s">
        <v>792</v>
      </c>
      <c r="B62" s="599">
        <v>164322170245</v>
      </c>
      <c r="C62" s="599">
        <v>163841129767</v>
      </c>
      <c r="D62" s="599">
        <v>164762309497</v>
      </c>
      <c r="E62" s="599">
        <v>159509964303</v>
      </c>
      <c r="F62" s="599">
        <v>156618932011</v>
      </c>
      <c r="G62" s="599">
        <v>139877434370</v>
      </c>
      <c r="H62" s="599">
        <v>140219984768</v>
      </c>
      <c r="I62" s="599">
        <v>141208106435</v>
      </c>
      <c r="J62" s="599">
        <v>142354201857</v>
      </c>
      <c r="K62" s="599">
        <v>143162689357</v>
      </c>
      <c r="L62" s="599">
        <v>143604903147</v>
      </c>
      <c r="M62" s="599">
        <v>143985083917</v>
      </c>
      <c r="N62" s="599">
        <v>166469575315</v>
      </c>
      <c r="O62" s="599">
        <v>75815261891</v>
      </c>
      <c r="P62" s="599">
        <v>76840324194</v>
      </c>
      <c r="Q62" s="599">
        <v>80570227554</v>
      </c>
      <c r="R62" s="599">
        <v>82814477387</v>
      </c>
      <c r="S62" s="599">
        <v>79977559302</v>
      </c>
      <c r="T62" s="599">
        <v>80362578397</v>
      </c>
      <c r="U62" s="599">
        <v>84699022757</v>
      </c>
      <c r="V62" s="599">
        <v>86774358166</v>
      </c>
      <c r="W62" s="599">
        <v>83892355261</v>
      </c>
      <c r="X62" s="599">
        <v>88698193928</v>
      </c>
      <c r="Y62" s="599">
        <v>80469841890</v>
      </c>
      <c r="Z62" s="599">
        <v>80191600719</v>
      </c>
      <c r="AA62" s="599">
        <v>85630222718</v>
      </c>
      <c r="AB62" s="599">
        <v>86412897120</v>
      </c>
      <c r="AC62" s="599">
        <v>85935820646</v>
      </c>
      <c r="AD62" s="599">
        <v>84765221379</v>
      </c>
      <c r="AE62" s="599">
        <v>85466208089</v>
      </c>
    </row>
    <row r="63" spans="1:31">
      <c r="A63" s="598" t="s">
        <v>793</v>
      </c>
      <c r="B63" s="599">
        <v>-64665899772</v>
      </c>
      <c r="C63" s="599">
        <v>-63572649443</v>
      </c>
      <c r="D63" s="599">
        <v>-64994926438</v>
      </c>
      <c r="E63" s="599">
        <v>-59864295334</v>
      </c>
      <c r="F63" s="599">
        <v>-60257658411</v>
      </c>
      <c r="G63" s="599">
        <v>-43500315730</v>
      </c>
      <c r="H63" s="599">
        <v>-52304949376</v>
      </c>
      <c r="I63" s="599">
        <v>-46263135512</v>
      </c>
      <c r="J63" s="599">
        <v>-47927650920</v>
      </c>
      <c r="K63" s="599">
        <v>-49361667032</v>
      </c>
      <c r="L63" s="599">
        <v>-50734657584</v>
      </c>
      <c r="M63" s="599">
        <v>-52050683251</v>
      </c>
      <c r="N63" s="599">
        <v>-55137826863</v>
      </c>
      <c r="O63" s="599">
        <v>-35415037935</v>
      </c>
      <c r="P63" s="599">
        <v>-37739106121</v>
      </c>
      <c r="Q63" s="599">
        <v>-40574280365</v>
      </c>
      <c r="R63" s="599">
        <v>-41454401819</v>
      </c>
      <c r="S63" s="599">
        <v>-41092910162</v>
      </c>
      <c r="T63" s="599">
        <v>-44092190786</v>
      </c>
      <c r="U63" s="599">
        <v>-46801982681</v>
      </c>
      <c r="V63" s="599">
        <v>-49558047507</v>
      </c>
      <c r="W63" s="599">
        <v>-51642253619</v>
      </c>
      <c r="X63" s="599">
        <v>-54001536428</v>
      </c>
      <c r="Y63" s="599">
        <v>-46900753274</v>
      </c>
      <c r="Z63" s="599">
        <v>-49514677230</v>
      </c>
      <c r="AA63" s="599">
        <v>-51660573905</v>
      </c>
      <c r="AB63" s="599">
        <v>-55171703232</v>
      </c>
      <c r="AC63" s="599">
        <v>-57949172027</v>
      </c>
      <c r="AD63" s="599">
        <v>-57974930091</v>
      </c>
      <c r="AE63" s="599">
        <v>-61150252718</v>
      </c>
    </row>
    <row r="64" spans="1:31">
      <c r="A64" s="598" t="s">
        <v>794</v>
      </c>
      <c r="B64" s="599">
        <v>0</v>
      </c>
      <c r="C64" s="599">
        <v>0</v>
      </c>
      <c r="D64" s="599">
        <v>0</v>
      </c>
      <c r="E64" s="599">
        <v>0</v>
      </c>
      <c r="F64" s="599">
        <v>0</v>
      </c>
      <c r="G64" s="599">
        <v>0</v>
      </c>
      <c r="H64" s="599">
        <v>0</v>
      </c>
      <c r="I64" s="599">
        <v>0</v>
      </c>
      <c r="J64" s="599">
        <v>0</v>
      </c>
      <c r="K64" s="599">
        <v>0</v>
      </c>
      <c r="L64" s="599">
        <v>0</v>
      </c>
      <c r="M64" s="599">
        <v>0</v>
      </c>
      <c r="N64" s="599">
        <v>0</v>
      </c>
      <c r="O64" s="599">
        <v>0</v>
      </c>
      <c r="P64" s="599">
        <v>0</v>
      </c>
      <c r="Q64" s="599">
        <v>0</v>
      </c>
      <c r="R64" s="599">
        <v>0</v>
      </c>
      <c r="S64" s="599">
        <v>0</v>
      </c>
      <c r="T64" s="599">
        <v>0</v>
      </c>
      <c r="U64" s="599">
        <v>0</v>
      </c>
      <c r="V64" s="599">
        <v>0</v>
      </c>
      <c r="W64" s="599">
        <v>0</v>
      </c>
      <c r="X64" s="599">
        <v>0</v>
      </c>
      <c r="Y64" s="599">
        <v>0</v>
      </c>
      <c r="Z64" s="599">
        <v>0</v>
      </c>
      <c r="AA64" s="599">
        <v>0</v>
      </c>
      <c r="AB64" s="599">
        <v>0</v>
      </c>
      <c r="AC64" s="599">
        <v>0</v>
      </c>
      <c r="AD64" s="599">
        <v>0</v>
      </c>
      <c r="AE64" s="599">
        <v>0</v>
      </c>
    </row>
    <row r="65" spans="1:31">
      <c r="A65" s="596" t="s">
        <v>795</v>
      </c>
      <c r="B65" s="597">
        <v>22612674119</v>
      </c>
      <c r="C65" s="597">
        <v>22513398864</v>
      </c>
      <c r="D65" s="597">
        <v>22414123611</v>
      </c>
      <c r="E65" s="597">
        <v>21163350787</v>
      </c>
      <c r="F65" s="597">
        <v>13408135746</v>
      </c>
      <c r="G65" s="597">
        <v>13350791704</v>
      </c>
      <c r="H65" s="597">
        <v>20789166324</v>
      </c>
      <c r="I65" s="597">
        <v>12620165508</v>
      </c>
      <c r="J65" s="597">
        <v>12208697674</v>
      </c>
      <c r="K65" s="597">
        <v>12154498516</v>
      </c>
      <c r="L65" s="597">
        <v>12100299364</v>
      </c>
      <c r="M65" s="597">
        <v>12046100209</v>
      </c>
      <c r="N65" s="597">
        <v>11991901053</v>
      </c>
      <c r="O65" s="597">
        <v>9604502296</v>
      </c>
      <c r="P65" s="597">
        <v>9554376933</v>
      </c>
      <c r="Q65" s="597">
        <v>9504251567</v>
      </c>
      <c r="R65" s="597">
        <v>9454126201</v>
      </c>
      <c r="S65" s="597">
        <v>9404000833</v>
      </c>
      <c r="T65" s="597">
        <v>9353875471</v>
      </c>
      <c r="U65" s="597">
        <v>6838529795</v>
      </c>
      <c r="V65" s="597">
        <v>6801714571</v>
      </c>
      <c r="W65" s="597">
        <v>3206117322</v>
      </c>
      <c r="X65" s="597">
        <v>1219541178</v>
      </c>
      <c r="Y65" s="597">
        <v>789685852</v>
      </c>
      <c r="Z65" s="597">
        <v>783054034</v>
      </c>
      <c r="AA65" s="597">
        <v>776422216</v>
      </c>
      <c r="AB65" s="597">
        <v>769790400</v>
      </c>
      <c r="AC65" s="597">
        <v>771158582</v>
      </c>
      <c r="AD65" s="597">
        <v>764492126</v>
      </c>
      <c r="AE65" s="597">
        <v>0</v>
      </c>
    </row>
    <row r="66" spans="1:31">
      <c r="A66" s="598" t="s">
        <v>792</v>
      </c>
      <c r="B66" s="599">
        <v>29058579793</v>
      </c>
      <c r="C66" s="599">
        <v>29058579793</v>
      </c>
      <c r="D66" s="599">
        <v>29058579793</v>
      </c>
      <c r="E66" s="599">
        <v>27466208052</v>
      </c>
      <c r="F66" s="599">
        <v>17041306997</v>
      </c>
      <c r="G66" s="599">
        <v>17041306997</v>
      </c>
      <c r="H66" s="599">
        <v>17041306997</v>
      </c>
      <c r="I66" s="599">
        <v>16425368874</v>
      </c>
      <c r="J66" s="599">
        <v>15922187562</v>
      </c>
      <c r="K66" s="599">
        <v>15922187562</v>
      </c>
      <c r="L66" s="599">
        <v>15922187562</v>
      </c>
      <c r="M66" s="599">
        <v>15922187562</v>
      </c>
      <c r="N66" s="599">
        <v>15922187562</v>
      </c>
      <c r="O66" s="599">
        <v>13515659743</v>
      </c>
      <c r="P66" s="599">
        <v>13515659743</v>
      </c>
      <c r="Q66" s="599">
        <v>13515659743</v>
      </c>
      <c r="R66" s="599">
        <v>13515659743</v>
      </c>
      <c r="S66" s="599">
        <v>13515659743</v>
      </c>
      <c r="T66" s="599">
        <v>13515659743</v>
      </c>
      <c r="U66" s="599">
        <v>10026037041</v>
      </c>
      <c r="V66" s="599">
        <v>10026037041</v>
      </c>
      <c r="W66" s="599">
        <v>4888429059</v>
      </c>
      <c r="X66" s="599">
        <v>1965395426</v>
      </c>
      <c r="Y66" s="599">
        <v>1965395426</v>
      </c>
      <c r="Z66" s="599">
        <v>1965395426</v>
      </c>
      <c r="AA66" s="599">
        <v>1965395426</v>
      </c>
      <c r="AB66" s="599">
        <v>1965395426</v>
      </c>
      <c r="AC66" s="599">
        <v>1965395426</v>
      </c>
      <c r="AD66" s="599">
        <v>1965395426</v>
      </c>
      <c r="AE66" s="599">
        <v>0</v>
      </c>
    </row>
    <row r="67" spans="1:31">
      <c r="A67" s="598" t="s">
        <v>793</v>
      </c>
      <c r="B67" s="599">
        <v>-6445905674</v>
      </c>
      <c r="C67" s="599">
        <v>-6545180929</v>
      </c>
      <c r="D67" s="599">
        <v>-6644456182</v>
      </c>
      <c r="E67" s="599">
        <v>-6302857265</v>
      </c>
      <c r="F67" s="599">
        <v>-3633171251</v>
      </c>
      <c r="G67" s="599">
        <v>-3690515293</v>
      </c>
      <c r="H67" s="599">
        <v>3747859327</v>
      </c>
      <c r="I67" s="599">
        <v>-3805203366</v>
      </c>
      <c r="J67" s="599">
        <v>-3713489888</v>
      </c>
      <c r="K67" s="599">
        <v>-3767689046</v>
      </c>
      <c r="L67" s="599">
        <v>-3821888198</v>
      </c>
      <c r="M67" s="599">
        <v>-3876087353</v>
      </c>
      <c r="N67" s="599">
        <v>-3930286509</v>
      </c>
      <c r="O67" s="599">
        <v>-3911157447</v>
      </c>
      <c r="P67" s="599">
        <v>-3961282810</v>
      </c>
      <c r="Q67" s="599">
        <v>-4011408176</v>
      </c>
      <c r="R67" s="599">
        <v>-4061533542</v>
      </c>
      <c r="S67" s="599">
        <v>-4111658910</v>
      </c>
      <c r="T67" s="599">
        <v>-4161784272</v>
      </c>
      <c r="U67" s="599">
        <v>-3187507246</v>
      </c>
      <c r="V67" s="599">
        <v>-3224322470</v>
      </c>
      <c r="W67" s="599">
        <v>-1682311737</v>
      </c>
      <c r="X67" s="599">
        <v>-745854248</v>
      </c>
      <c r="Y67" s="599">
        <v>-753825470</v>
      </c>
      <c r="Z67" s="599">
        <v>-760457288</v>
      </c>
      <c r="AA67" s="599">
        <v>-767089106</v>
      </c>
      <c r="AB67" s="599">
        <v>-773720922</v>
      </c>
      <c r="AC67" s="599">
        <v>-780352740</v>
      </c>
      <c r="AD67" s="599">
        <v>-787019196</v>
      </c>
      <c r="AE67" s="599">
        <v>0</v>
      </c>
    </row>
    <row r="68" spans="1:31">
      <c r="A68" s="598" t="s">
        <v>794</v>
      </c>
      <c r="B68" s="599">
        <v>0</v>
      </c>
      <c r="C68" s="599">
        <v>0</v>
      </c>
      <c r="D68" s="599">
        <v>0</v>
      </c>
      <c r="E68" s="599">
        <v>0</v>
      </c>
      <c r="F68" s="599">
        <v>0</v>
      </c>
      <c r="G68" s="599">
        <v>0</v>
      </c>
      <c r="H68" s="599">
        <v>0</v>
      </c>
      <c r="I68" s="599">
        <v>0</v>
      </c>
      <c r="J68" s="599">
        <v>0</v>
      </c>
      <c r="K68" s="599">
        <v>0</v>
      </c>
      <c r="L68" s="599">
        <v>0</v>
      </c>
      <c r="M68" s="599">
        <v>0</v>
      </c>
      <c r="N68" s="599">
        <v>0</v>
      </c>
      <c r="O68" s="599">
        <v>0</v>
      </c>
      <c r="P68" s="599">
        <v>0</v>
      </c>
      <c r="Q68" s="599">
        <v>0</v>
      </c>
      <c r="R68" s="599">
        <v>0</v>
      </c>
      <c r="S68" s="599">
        <v>0</v>
      </c>
      <c r="T68" s="599">
        <v>0</v>
      </c>
      <c r="U68" s="599">
        <v>0</v>
      </c>
      <c r="V68" s="599">
        <v>0</v>
      </c>
      <c r="W68" s="599">
        <v>0</v>
      </c>
      <c r="X68" s="599">
        <v>0</v>
      </c>
      <c r="Y68" s="599">
        <v>-421884104</v>
      </c>
      <c r="Z68" s="599">
        <v>-421884104</v>
      </c>
      <c r="AA68" s="599">
        <v>-421884104</v>
      </c>
      <c r="AB68" s="599">
        <v>-421884104</v>
      </c>
      <c r="AC68" s="599">
        <v>-413884104</v>
      </c>
      <c r="AD68" s="599">
        <v>-413884104</v>
      </c>
      <c r="AE68" s="599">
        <v>0</v>
      </c>
    </row>
    <row r="69" spans="1:31">
      <c r="A69" s="596" t="s">
        <v>796</v>
      </c>
      <c r="B69" s="597">
        <v>39270118714</v>
      </c>
      <c r="C69" s="597">
        <v>38946621548</v>
      </c>
      <c r="D69" s="597">
        <v>37267573972</v>
      </c>
      <c r="E69" s="597">
        <v>35713934562</v>
      </c>
      <c r="F69" s="597">
        <v>32658740063</v>
      </c>
      <c r="G69" s="597">
        <v>32053300869</v>
      </c>
      <c r="H69" s="597">
        <v>31664059208</v>
      </c>
      <c r="I69" s="597">
        <v>31506443784</v>
      </c>
      <c r="J69" s="597">
        <v>31220800075</v>
      </c>
      <c r="K69" s="597">
        <v>31449649437</v>
      </c>
      <c r="L69" s="597">
        <v>31827842111</v>
      </c>
      <c r="M69" s="597">
        <v>32053762716</v>
      </c>
      <c r="N69" s="597">
        <v>33409106463</v>
      </c>
      <c r="O69" s="597">
        <v>33508127903</v>
      </c>
      <c r="P69" s="597">
        <v>32833990771</v>
      </c>
      <c r="Q69" s="597">
        <v>31945668653</v>
      </c>
      <c r="R69" s="597">
        <v>31275980627</v>
      </c>
      <c r="S69" s="597">
        <v>30734508738</v>
      </c>
      <c r="T69" s="597">
        <v>32572393275</v>
      </c>
      <c r="U69" s="597">
        <v>35347410829</v>
      </c>
      <c r="V69" s="597">
        <v>34741500690</v>
      </c>
      <c r="W69" s="597">
        <v>34291366205</v>
      </c>
      <c r="X69" s="597">
        <v>36077296446</v>
      </c>
      <c r="Y69" s="597">
        <v>35798129119</v>
      </c>
      <c r="Z69" s="597">
        <v>38353397751</v>
      </c>
      <c r="AA69" s="597">
        <v>40081347667</v>
      </c>
      <c r="AB69" s="597">
        <v>50447082731</v>
      </c>
      <c r="AC69" s="597">
        <v>49902326167</v>
      </c>
      <c r="AD69" s="597">
        <v>49146785529</v>
      </c>
      <c r="AE69" s="597">
        <v>48384125429</v>
      </c>
    </row>
    <row r="70" spans="1:31">
      <c r="A70" s="598" t="s">
        <v>797</v>
      </c>
      <c r="B70" s="599">
        <v>32355950905</v>
      </c>
      <c r="C70" s="599">
        <v>32189887905</v>
      </c>
      <c r="D70" s="599">
        <v>32048937905</v>
      </c>
      <c r="E70" s="599">
        <v>31907687905</v>
      </c>
      <c r="F70" s="599">
        <v>30533018705</v>
      </c>
      <c r="G70" s="599">
        <v>30148148425</v>
      </c>
      <c r="H70" s="599">
        <v>29782365090</v>
      </c>
      <c r="I70" s="599">
        <v>29739915090</v>
      </c>
      <c r="J70" s="599">
        <v>29772465090</v>
      </c>
      <c r="K70" s="599">
        <v>29730015090</v>
      </c>
      <c r="L70" s="599">
        <v>29687565090</v>
      </c>
      <c r="M70" s="599">
        <v>29645115090</v>
      </c>
      <c r="N70" s="599">
        <v>29339865090</v>
      </c>
      <c r="O70" s="599">
        <v>28860650510</v>
      </c>
      <c r="P70" s="599">
        <v>28818200510</v>
      </c>
      <c r="Q70" s="599">
        <v>28526499920</v>
      </c>
      <c r="R70" s="599">
        <v>28486144496</v>
      </c>
      <c r="S70" s="599">
        <v>28443694496</v>
      </c>
      <c r="T70" s="599">
        <v>28700094496</v>
      </c>
      <c r="U70" s="599">
        <v>28466523221</v>
      </c>
      <c r="V70" s="599">
        <v>28466523221</v>
      </c>
      <c r="W70" s="599">
        <v>28466523221</v>
      </c>
      <c r="X70" s="599">
        <v>28416523221</v>
      </c>
      <c r="Y70" s="599">
        <v>28416523221</v>
      </c>
      <c r="Z70" s="599">
        <v>31016523221</v>
      </c>
      <c r="AA70" s="599">
        <v>31073723221</v>
      </c>
      <c r="AB70" s="599">
        <v>41702523221</v>
      </c>
      <c r="AC70" s="599">
        <v>41703790421</v>
      </c>
      <c r="AD70" s="599">
        <v>41677070511</v>
      </c>
      <c r="AE70" s="599">
        <v>41677070511</v>
      </c>
    </row>
    <row r="71" spans="1:31">
      <c r="A71" s="598" t="s">
        <v>798</v>
      </c>
      <c r="B71" s="599">
        <v>11378792344</v>
      </c>
      <c r="C71" s="599">
        <v>10936358178</v>
      </c>
      <c r="D71" s="599">
        <v>9398260602</v>
      </c>
      <c r="E71" s="599">
        <v>7985871192</v>
      </c>
      <c r="F71" s="599">
        <v>6305345893</v>
      </c>
      <c r="G71" s="599">
        <v>6084776979</v>
      </c>
      <c r="H71" s="599">
        <v>6061318653</v>
      </c>
      <c r="I71" s="599">
        <v>5946153229</v>
      </c>
      <c r="J71" s="599">
        <v>5627959520</v>
      </c>
      <c r="K71" s="599">
        <v>5899258882</v>
      </c>
      <c r="L71" s="599">
        <v>6319901556</v>
      </c>
      <c r="M71" s="599">
        <v>6588272161</v>
      </c>
      <c r="N71" s="599">
        <v>8248865908</v>
      </c>
      <c r="O71" s="599">
        <v>8827101928</v>
      </c>
      <c r="P71" s="599">
        <v>8195414796</v>
      </c>
      <c r="Q71" s="599">
        <v>7598793268</v>
      </c>
      <c r="R71" s="599">
        <v>6969460666</v>
      </c>
      <c r="S71" s="599">
        <v>6470438777</v>
      </c>
      <c r="T71" s="599">
        <v>5985923314</v>
      </c>
      <c r="U71" s="599">
        <v>8876820868</v>
      </c>
      <c r="V71" s="599">
        <v>8270910729</v>
      </c>
      <c r="W71" s="599">
        <v>7820776244</v>
      </c>
      <c r="X71" s="599">
        <v>9656706485</v>
      </c>
      <c r="Y71" s="599">
        <v>9377539158</v>
      </c>
      <c r="Z71" s="599">
        <v>8706546020</v>
      </c>
      <c r="AA71" s="599">
        <v>10377295936</v>
      </c>
      <c r="AB71" s="599">
        <v>10114231000</v>
      </c>
      <c r="AC71" s="599">
        <v>9568207236</v>
      </c>
      <c r="AD71" s="599">
        <v>8839386508</v>
      </c>
      <c r="AE71" s="599">
        <v>8076726408</v>
      </c>
    </row>
    <row r="72" spans="1:31">
      <c r="A72" s="598" t="s">
        <v>799</v>
      </c>
      <c r="B72" s="599">
        <v>-4464624535</v>
      </c>
      <c r="C72" s="599">
        <v>-4179624535</v>
      </c>
      <c r="D72" s="599">
        <v>-4179624535</v>
      </c>
      <c r="E72" s="599">
        <v>-4179624535</v>
      </c>
      <c r="F72" s="599">
        <v>-4179624535</v>
      </c>
      <c r="G72" s="599">
        <v>-4179624535</v>
      </c>
      <c r="H72" s="599">
        <v>-4179624535</v>
      </c>
      <c r="I72" s="599">
        <v>-4179624535</v>
      </c>
      <c r="J72" s="599">
        <v>-4179624535</v>
      </c>
      <c r="K72" s="599">
        <v>-4179624535</v>
      </c>
      <c r="L72" s="599">
        <v>-4179624535</v>
      </c>
      <c r="M72" s="599">
        <v>-4179624535</v>
      </c>
      <c r="N72" s="599">
        <v>-4179624535</v>
      </c>
      <c r="O72" s="599">
        <v>-4179624535</v>
      </c>
      <c r="P72" s="599">
        <v>-4179624535</v>
      </c>
      <c r="Q72" s="599">
        <v>-4179624535</v>
      </c>
      <c r="R72" s="599">
        <v>-4179624535</v>
      </c>
      <c r="S72" s="599">
        <v>-4179624535</v>
      </c>
      <c r="T72" s="599">
        <v>-2113624535</v>
      </c>
      <c r="U72" s="599">
        <v>-1995933260</v>
      </c>
      <c r="V72" s="599">
        <v>-1995933260</v>
      </c>
      <c r="W72" s="599">
        <v>-1995933260</v>
      </c>
      <c r="X72" s="599">
        <v>-1995933260</v>
      </c>
      <c r="Y72" s="599">
        <v>-1995933260</v>
      </c>
      <c r="Z72" s="599">
        <v>-1369671490</v>
      </c>
      <c r="AA72" s="599">
        <v>-1369671490</v>
      </c>
      <c r="AB72" s="599">
        <v>-1369671490</v>
      </c>
      <c r="AC72" s="599">
        <v>-1369671490</v>
      </c>
      <c r="AD72" s="599">
        <v>-1369671490</v>
      </c>
      <c r="AE72" s="599">
        <v>-1369671490</v>
      </c>
    </row>
    <row r="73" spans="1:31">
      <c r="A73" s="596" t="s">
        <v>800</v>
      </c>
      <c r="B73" s="597">
        <v>0</v>
      </c>
      <c r="C73" s="597">
        <v>0</v>
      </c>
      <c r="D73" s="597">
        <v>0</v>
      </c>
      <c r="E73" s="597">
        <v>0</v>
      </c>
      <c r="F73" s="597">
        <v>0</v>
      </c>
      <c r="G73" s="597">
        <v>0</v>
      </c>
      <c r="H73" s="597">
        <v>0</v>
      </c>
      <c r="I73" s="597">
        <v>0</v>
      </c>
      <c r="J73" s="597">
        <v>0</v>
      </c>
      <c r="K73" s="597">
        <v>0</v>
      </c>
      <c r="L73" s="597">
        <v>0</v>
      </c>
      <c r="M73" s="597">
        <v>0</v>
      </c>
      <c r="N73" s="597">
        <v>0</v>
      </c>
      <c r="O73" s="597">
        <v>0</v>
      </c>
      <c r="P73" s="597">
        <v>0</v>
      </c>
      <c r="Q73" s="597">
        <v>127097420</v>
      </c>
      <c r="R73" s="597">
        <v>0</v>
      </c>
      <c r="S73" s="597">
        <v>0</v>
      </c>
      <c r="T73" s="597">
        <v>0</v>
      </c>
      <c r="U73" s="597">
        <v>0</v>
      </c>
      <c r="V73" s="597">
        <v>0</v>
      </c>
      <c r="W73" s="597">
        <v>0</v>
      </c>
      <c r="X73" s="597">
        <v>0</v>
      </c>
      <c r="Y73" s="597">
        <v>87429393</v>
      </c>
      <c r="Z73" s="597">
        <v>0</v>
      </c>
      <c r="AA73" s="597">
        <v>0</v>
      </c>
      <c r="AB73" s="597">
        <v>0</v>
      </c>
      <c r="AC73" s="597">
        <v>2866858512</v>
      </c>
      <c r="AD73" s="597">
        <v>0</v>
      </c>
      <c r="AE73" s="597">
        <v>0</v>
      </c>
    </row>
    <row r="74" spans="1:31">
      <c r="A74" s="598" t="s">
        <v>801</v>
      </c>
      <c r="B74" s="599"/>
      <c r="C74" s="599"/>
      <c r="D74" s="599"/>
      <c r="E74" s="599"/>
      <c r="F74" s="599"/>
      <c r="G74" s="599"/>
      <c r="H74" s="599"/>
      <c r="I74" s="599"/>
      <c r="J74" s="599"/>
      <c r="K74" s="599"/>
      <c r="L74" s="599"/>
      <c r="M74" s="599"/>
      <c r="N74" s="599"/>
      <c r="O74" s="599"/>
      <c r="P74" s="599"/>
      <c r="Q74" s="599">
        <v>127097420</v>
      </c>
      <c r="R74" s="599">
        <v>0</v>
      </c>
      <c r="S74" s="599">
        <v>0</v>
      </c>
      <c r="T74" s="599">
        <v>0</v>
      </c>
      <c r="U74" s="599">
        <v>0</v>
      </c>
      <c r="V74" s="599">
        <v>0</v>
      </c>
      <c r="W74" s="599">
        <v>0</v>
      </c>
      <c r="X74" s="599">
        <v>0</v>
      </c>
      <c r="Y74" s="599">
        <v>87429393</v>
      </c>
      <c r="Z74" s="599">
        <v>0</v>
      </c>
      <c r="AA74" s="599">
        <v>0</v>
      </c>
      <c r="AB74" s="599">
        <v>0</v>
      </c>
      <c r="AC74" s="599">
        <v>2866858512</v>
      </c>
      <c r="AD74" s="599">
        <v>0</v>
      </c>
      <c r="AE74" s="599">
        <v>0</v>
      </c>
    </row>
    <row r="75" spans="1:31">
      <c r="A75" s="596" t="s">
        <v>802</v>
      </c>
      <c r="B75" s="597">
        <v>55661419366</v>
      </c>
      <c r="C75" s="597">
        <v>53179970403</v>
      </c>
      <c r="D75" s="597">
        <v>53326624117</v>
      </c>
      <c r="E75" s="597">
        <v>65253057527</v>
      </c>
      <c r="F75" s="597">
        <v>69840282831</v>
      </c>
      <c r="G75" s="597">
        <v>75591782255</v>
      </c>
      <c r="H75" s="597">
        <v>80627638797</v>
      </c>
      <c r="I75" s="597">
        <v>84924483955</v>
      </c>
      <c r="J75" s="597">
        <v>63152808189</v>
      </c>
      <c r="K75" s="597">
        <v>65197389716</v>
      </c>
      <c r="L75" s="597">
        <v>64009223458</v>
      </c>
      <c r="M75" s="597">
        <v>100840605644</v>
      </c>
      <c r="N75" s="597">
        <v>108605936974</v>
      </c>
      <c r="O75" s="597">
        <v>122021807322</v>
      </c>
      <c r="P75" s="597">
        <v>120566321183</v>
      </c>
      <c r="Q75" s="597">
        <v>138379546855</v>
      </c>
      <c r="R75" s="597">
        <v>118365578274</v>
      </c>
      <c r="S75" s="597">
        <v>90122770543</v>
      </c>
      <c r="T75" s="597">
        <v>109396856994</v>
      </c>
      <c r="U75" s="597">
        <v>166989793764</v>
      </c>
      <c r="V75" s="597">
        <v>165665313518</v>
      </c>
      <c r="W75" s="597">
        <v>201661665031</v>
      </c>
      <c r="X75" s="597">
        <v>189808562901</v>
      </c>
      <c r="Y75" s="597">
        <v>170842625116</v>
      </c>
      <c r="Z75" s="597">
        <v>174275957302</v>
      </c>
      <c r="AA75" s="597">
        <v>149505891725</v>
      </c>
      <c r="AB75" s="597">
        <v>190240311022</v>
      </c>
      <c r="AC75" s="597">
        <v>122120088061</v>
      </c>
      <c r="AD75" s="597">
        <v>33008083197</v>
      </c>
      <c r="AE75" s="597">
        <v>52697068846</v>
      </c>
    </row>
    <row r="76" spans="1:31">
      <c r="A76" s="598" t="s">
        <v>803</v>
      </c>
      <c r="B76" s="599">
        <v>0</v>
      </c>
      <c r="C76" s="599">
        <v>0</v>
      </c>
      <c r="D76" s="599">
        <v>0</v>
      </c>
      <c r="E76" s="599">
        <v>0</v>
      </c>
      <c r="F76" s="599">
        <v>0</v>
      </c>
      <c r="G76" s="599">
        <v>0</v>
      </c>
      <c r="H76" s="599">
        <v>0</v>
      </c>
      <c r="I76" s="599">
        <v>0</v>
      </c>
      <c r="J76" s="599">
        <v>0</v>
      </c>
      <c r="K76" s="599">
        <v>0</v>
      </c>
      <c r="L76" s="599">
        <v>0</v>
      </c>
      <c r="M76" s="599">
        <v>0</v>
      </c>
      <c r="N76" s="599">
        <v>0</v>
      </c>
      <c r="O76" s="599">
        <v>0</v>
      </c>
      <c r="P76" s="599">
        <v>0</v>
      </c>
      <c r="Q76" s="599">
        <v>0</v>
      </c>
      <c r="R76" s="599">
        <v>1206333972</v>
      </c>
      <c r="S76" s="599">
        <v>1189969362</v>
      </c>
      <c r="T76" s="599">
        <v>0</v>
      </c>
      <c r="U76" s="599">
        <v>0</v>
      </c>
      <c r="V76" s="599">
        <v>0</v>
      </c>
      <c r="W76" s="599">
        <v>0</v>
      </c>
      <c r="X76" s="599">
        <v>14324865</v>
      </c>
      <c r="Y76" s="599">
        <v>14324865</v>
      </c>
      <c r="Z76" s="599">
        <v>14324865</v>
      </c>
      <c r="AA76" s="599">
        <v>14324865</v>
      </c>
      <c r="AB76" s="599">
        <v>14324865</v>
      </c>
      <c r="AC76" s="599">
        <v>14324865</v>
      </c>
      <c r="AD76" s="599">
        <v>33008083197</v>
      </c>
      <c r="AE76" s="599">
        <v>14324865</v>
      </c>
    </row>
    <row r="77" spans="1:31">
      <c r="A77" s="598" t="s">
        <v>804</v>
      </c>
      <c r="B77" s="599">
        <v>55661419366</v>
      </c>
      <c r="C77" s="599">
        <v>53179970403</v>
      </c>
      <c r="D77" s="599">
        <v>53326624117</v>
      </c>
      <c r="E77" s="599">
        <v>65253057527</v>
      </c>
      <c r="F77" s="599">
        <v>69840282831</v>
      </c>
      <c r="G77" s="599">
        <v>75591782255</v>
      </c>
      <c r="H77" s="599">
        <v>80627638797</v>
      </c>
      <c r="I77" s="599">
        <v>84924483955</v>
      </c>
      <c r="J77" s="599">
        <v>63152808189</v>
      </c>
      <c r="K77" s="599">
        <v>65197389716</v>
      </c>
      <c r="L77" s="599">
        <v>64009223458</v>
      </c>
      <c r="M77" s="599">
        <v>100840605644</v>
      </c>
      <c r="N77" s="599">
        <v>108605936974</v>
      </c>
      <c r="O77" s="599">
        <v>122021807322</v>
      </c>
      <c r="P77" s="599">
        <v>120566321183</v>
      </c>
      <c r="Q77" s="599">
        <v>138379546855</v>
      </c>
      <c r="R77" s="599">
        <v>117159244302</v>
      </c>
      <c r="S77" s="599">
        <v>88932801181</v>
      </c>
      <c r="T77" s="599">
        <v>109396856994</v>
      </c>
      <c r="U77" s="599">
        <v>166989793764</v>
      </c>
      <c r="V77" s="599">
        <v>165665313518</v>
      </c>
      <c r="W77" s="599">
        <v>201661665031</v>
      </c>
      <c r="X77" s="599">
        <v>189794238036</v>
      </c>
      <c r="Y77" s="599">
        <v>170828300251</v>
      </c>
      <c r="Z77" s="599">
        <v>174261632437</v>
      </c>
      <c r="AA77" s="599">
        <v>149491566860</v>
      </c>
      <c r="AB77" s="599">
        <v>190225986157</v>
      </c>
      <c r="AC77" s="599">
        <v>122105763196</v>
      </c>
      <c r="AD77" s="599">
        <v>0</v>
      </c>
      <c r="AE77" s="599">
        <v>52682743981</v>
      </c>
    </row>
    <row r="78" spans="1:31">
      <c r="A78" s="596" t="s">
        <v>805</v>
      </c>
      <c r="B78" s="597">
        <v>2585432843220</v>
      </c>
      <c r="C78" s="597">
        <v>2077121617990</v>
      </c>
      <c r="D78" s="597">
        <v>2161387624835</v>
      </c>
      <c r="E78" s="597">
        <v>478718326668</v>
      </c>
      <c r="F78" s="597">
        <v>2626061164593</v>
      </c>
      <c r="G78" s="597">
        <v>1944483809754</v>
      </c>
      <c r="H78" s="597">
        <v>2132491752061</v>
      </c>
      <c r="I78" s="597">
        <v>578418505504</v>
      </c>
      <c r="J78" s="597">
        <v>2248225250247</v>
      </c>
      <c r="K78" s="597">
        <v>1724588104378</v>
      </c>
      <c r="L78" s="597">
        <v>2565210908430</v>
      </c>
      <c r="M78" s="597">
        <v>741187777049</v>
      </c>
      <c r="N78" s="597">
        <v>2824101868311</v>
      </c>
      <c r="O78" s="597">
        <v>2289758004702</v>
      </c>
      <c r="P78" s="597">
        <v>3351935730720</v>
      </c>
      <c r="Q78" s="597">
        <v>909687185063</v>
      </c>
      <c r="R78" s="597">
        <v>2106717397425</v>
      </c>
      <c r="S78" s="597">
        <v>3340818671785</v>
      </c>
      <c r="T78" s="597">
        <v>3508137920840</v>
      </c>
      <c r="U78" s="597">
        <v>1632961549473</v>
      </c>
      <c r="V78" s="597">
        <v>3954615081697</v>
      </c>
      <c r="W78" s="597">
        <v>3256529468839</v>
      </c>
      <c r="X78" s="597">
        <v>5864847757023</v>
      </c>
      <c r="Y78" s="597">
        <v>1946395427147</v>
      </c>
      <c r="Z78" s="597">
        <v>4718808856685</v>
      </c>
      <c r="AA78" s="597">
        <v>3686669226774</v>
      </c>
      <c r="AB78" s="597">
        <v>7037372096424</v>
      </c>
      <c r="AC78" s="597">
        <v>1379219554916</v>
      </c>
      <c r="AD78" s="597">
        <v>4435723620178</v>
      </c>
      <c r="AE78" s="597">
        <v>3520302486266</v>
      </c>
    </row>
    <row r="79" spans="1:31">
      <c r="A79" s="598" t="s">
        <v>806</v>
      </c>
      <c r="B79" s="599">
        <v>1338371343786</v>
      </c>
      <c r="C79" s="599">
        <v>1290024325204</v>
      </c>
      <c r="D79" s="599">
        <v>1095746174684</v>
      </c>
      <c r="E79" s="599">
        <v>349691880599</v>
      </c>
      <c r="F79" s="599">
        <v>1243221008823</v>
      </c>
      <c r="G79" s="599">
        <v>1260906999167</v>
      </c>
      <c r="H79" s="599">
        <v>938965016694</v>
      </c>
      <c r="I79" s="599">
        <v>477983039333</v>
      </c>
      <c r="J79" s="599">
        <v>1189301710040</v>
      </c>
      <c r="K79" s="599">
        <v>937941950023</v>
      </c>
      <c r="L79" s="599">
        <v>1293831764512</v>
      </c>
      <c r="M79" s="599">
        <v>513991247058</v>
      </c>
      <c r="N79" s="599">
        <v>1626679272812</v>
      </c>
      <c r="O79" s="599">
        <v>1453306154091</v>
      </c>
      <c r="P79" s="599">
        <v>1226839063616</v>
      </c>
      <c r="Q79" s="599">
        <v>409173451523</v>
      </c>
      <c r="R79" s="599">
        <v>1302711359411</v>
      </c>
      <c r="S79" s="599">
        <v>1927675127734</v>
      </c>
      <c r="T79" s="599">
        <v>1132078591124</v>
      </c>
      <c r="U79" s="599">
        <v>682845132959</v>
      </c>
      <c r="V79" s="599">
        <v>1594891800695</v>
      </c>
      <c r="W79" s="599">
        <v>1271552328739</v>
      </c>
      <c r="X79" s="599">
        <v>1630254810128</v>
      </c>
      <c r="Y79" s="599">
        <v>895797137256</v>
      </c>
      <c r="Z79" s="599">
        <v>1655139765256</v>
      </c>
      <c r="AA79" s="599">
        <v>1321785741810</v>
      </c>
      <c r="AB79" s="599">
        <v>2033217399475</v>
      </c>
      <c r="AC79" s="599">
        <v>622856075844</v>
      </c>
      <c r="AD79" s="599">
        <v>2313531745609</v>
      </c>
      <c r="AE79" s="599">
        <v>1340791183165</v>
      </c>
    </row>
    <row r="80" spans="1:31">
      <c r="A80" s="598" t="s">
        <v>807</v>
      </c>
      <c r="B80" s="599">
        <v>42384060346</v>
      </c>
      <c r="C80" s="599">
        <v>41244862408</v>
      </c>
      <c r="D80" s="599">
        <v>40008783417</v>
      </c>
      <c r="E80" s="599">
        <v>78285784651</v>
      </c>
      <c r="F80" s="599">
        <v>59245905576</v>
      </c>
      <c r="G80" s="599">
        <v>50088151079</v>
      </c>
      <c r="H80" s="599">
        <v>49307671559</v>
      </c>
      <c r="I80" s="599">
        <v>62594756932</v>
      </c>
      <c r="J80" s="599">
        <v>73746845199</v>
      </c>
      <c r="K80" s="599">
        <v>81191598332</v>
      </c>
      <c r="L80" s="599">
        <v>94320545549</v>
      </c>
      <c r="M80" s="599">
        <v>133409576154</v>
      </c>
      <c r="N80" s="599">
        <v>127942156556</v>
      </c>
      <c r="O80" s="599">
        <v>128512872967</v>
      </c>
      <c r="P80" s="599">
        <v>140512513691</v>
      </c>
      <c r="Q80" s="599">
        <v>136458413674</v>
      </c>
      <c r="R80" s="599">
        <v>175552539200</v>
      </c>
      <c r="S80" s="599">
        <v>162880324064</v>
      </c>
      <c r="T80" s="599">
        <v>160493252030</v>
      </c>
      <c r="U80" s="599">
        <v>155532182167</v>
      </c>
      <c r="V80" s="599">
        <v>203424624027</v>
      </c>
      <c r="W80" s="599">
        <v>220181896429</v>
      </c>
      <c r="X80" s="599">
        <v>233225621030</v>
      </c>
      <c r="Y80" s="599">
        <v>259539297124</v>
      </c>
      <c r="Z80" s="599">
        <v>299973233193</v>
      </c>
      <c r="AA80" s="599">
        <v>309217403111</v>
      </c>
      <c r="AB80" s="599">
        <v>379911889587</v>
      </c>
      <c r="AC80" s="599">
        <v>179875570493</v>
      </c>
      <c r="AD80" s="599">
        <v>224475757117</v>
      </c>
      <c r="AE80" s="599">
        <v>202221167327</v>
      </c>
    </row>
    <row r="81" spans="1:31">
      <c r="A81" s="598" t="s">
        <v>808</v>
      </c>
      <c r="B81" s="599">
        <v>6544082008</v>
      </c>
      <c r="C81" s="599">
        <v>6874832808</v>
      </c>
      <c r="D81" s="599">
        <v>7074832808</v>
      </c>
      <c r="E81" s="599">
        <v>7074918564</v>
      </c>
      <c r="F81" s="599">
        <v>7074918564</v>
      </c>
      <c r="G81" s="599">
        <v>8734918564</v>
      </c>
      <c r="H81" s="599">
        <v>9294918564</v>
      </c>
      <c r="I81" s="599">
        <v>8744918564</v>
      </c>
      <c r="J81" s="599">
        <v>8744918564</v>
      </c>
      <c r="K81" s="599">
        <v>8744918564</v>
      </c>
      <c r="L81" s="599">
        <v>8744918564</v>
      </c>
      <c r="M81" s="599">
        <v>9055909909</v>
      </c>
      <c r="N81" s="599">
        <v>9987571444</v>
      </c>
      <c r="O81" s="599">
        <v>11632629324</v>
      </c>
      <c r="P81" s="599">
        <v>11627956524</v>
      </c>
      <c r="Q81" s="599">
        <v>11650889957</v>
      </c>
      <c r="R81" s="599">
        <v>10751515916</v>
      </c>
      <c r="S81" s="599">
        <v>10751515916</v>
      </c>
      <c r="T81" s="599">
        <v>11041515916</v>
      </c>
      <c r="U81" s="599">
        <v>12531962628</v>
      </c>
      <c r="V81" s="599">
        <v>12644060828</v>
      </c>
      <c r="W81" s="599">
        <v>11453260828</v>
      </c>
      <c r="X81" s="599">
        <v>11498552701</v>
      </c>
      <c r="Y81" s="599">
        <v>11812559738</v>
      </c>
      <c r="Z81" s="599">
        <v>11245959738</v>
      </c>
      <c r="AA81" s="599">
        <v>11293965311</v>
      </c>
      <c r="AB81" s="599">
        <v>11611304884</v>
      </c>
      <c r="AC81" s="599">
        <v>12204286884</v>
      </c>
      <c r="AD81" s="599">
        <v>12311262366</v>
      </c>
      <c r="AE81" s="599">
        <v>12311262366</v>
      </c>
    </row>
    <row r="82" spans="1:31">
      <c r="A82" s="598" t="s">
        <v>809</v>
      </c>
      <c r="B82" s="599">
        <v>1200914105000</v>
      </c>
      <c r="C82" s="599">
        <v>737596000000</v>
      </c>
      <c r="D82" s="599">
        <v>1023331760300</v>
      </c>
      <c r="E82" s="599">
        <v>46659606000</v>
      </c>
      <c r="F82" s="599">
        <v>1311328300000</v>
      </c>
      <c r="G82" s="599">
        <v>628528961000</v>
      </c>
      <c r="H82" s="599">
        <v>1127097200000</v>
      </c>
      <c r="I82" s="599">
        <v>32166600000</v>
      </c>
      <c r="J82" s="599">
        <v>974439146424</v>
      </c>
      <c r="K82" s="599">
        <v>700444510636</v>
      </c>
      <c r="L82" s="599">
        <v>1172092068446</v>
      </c>
      <c r="M82" s="599">
        <v>89495600000</v>
      </c>
      <c r="N82" s="599">
        <v>1063910074061</v>
      </c>
      <c r="O82" s="599">
        <v>698559101634</v>
      </c>
      <c r="P82" s="599">
        <v>1977987897290</v>
      </c>
      <c r="Q82" s="599">
        <v>357148150000</v>
      </c>
      <c r="R82" s="599">
        <v>625756750870</v>
      </c>
      <c r="S82" s="599">
        <v>1244189668794</v>
      </c>
      <c r="T82" s="599">
        <v>2200252536931</v>
      </c>
      <c r="U82" s="599">
        <v>791249004879</v>
      </c>
      <c r="V82" s="599">
        <v>2152660643000</v>
      </c>
      <c r="W82" s="599">
        <v>1764574150000</v>
      </c>
      <c r="X82" s="599">
        <v>3991914782431</v>
      </c>
      <c r="Y82" s="599">
        <v>793188560328</v>
      </c>
      <c r="Z82" s="599">
        <v>2757884863773</v>
      </c>
      <c r="AA82" s="599">
        <v>2051871310168</v>
      </c>
      <c r="AB82" s="599">
        <v>4625355923852</v>
      </c>
      <c r="AC82" s="599">
        <v>572971681232</v>
      </c>
      <c r="AD82" s="599">
        <v>1893566737756</v>
      </c>
      <c r="AE82" s="599">
        <v>1973657583409</v>
      </c>
    </row>
    <row r="83" spans="1:31">
      <c r="A83" s="598" t="s">
        <v>810</v>
      </c>
      <c r="B83" s="599">
        <v>2127447537</v>
      </c>
      <c r="C83" s="599">
        <v>6178505677</v>
      </c>
      <c r="D83" s="599">
        <v>1207</v>
      </c>
      <c r="E83" s="599">
        <v>861411435</v>
      </c>
      <c r="F83" s="599">
        <v>8834533426</v>
      </c>
      <c r="G83" s="599">
        <v>0</v>
      </c>
      <c r="H83" s="599">
        <v>11601489443</v>
      </c>
      <c r="I83" s="599">
        <v>742918068</v>
      </c>
      <c r="J83" s="599">
        <v>5743782052</v>
      </c>
      <c r="K83" s="599">
        <v>5912</v>
      </c>
      <c r="L83" s="599">
        <v>5912</v>
      </c>
      <c r="M83" s="599">
        <v>6242</v>
      </c>
      <c r="N83" s="599">
        <v>39414</v>
      </c>
      <c r="O83" s="599">
        <v>2742788209</v>
      </c>
      <c r="P83" s="599">
        <v>677906185</v>
      </c>
      <c r="Q83" s="599">
        <v>828993924</v>
      </c>
      <c r="R83" s="599">
        <v>39720</v>
      </c>
      <c r="S83" s="599">
        <v>3193269634</v>
      </c>
      <c r="T83" s="599">
        <v>13548456400</v>
      </c>
      <c r="U83" s="599">
        <v>39884</v>
      </c>
      <c r="V83" s="599">
        <v>939325442</v>
      </c>
      <c r="W83" s="599">
        <v>39884</v>
      </c>
      <c r="X83" s="599">
        <v>8888316060</v>
      </c>
      <c r="Y83" s="599">
        <v>39884</v>
      </c>
      <c r="Z83" s="599">
        <v>8331039873</v>
      </c>
      <c r="AA83" s="599">
        <v>7401074967</v>
      </c>
      <c r="AB83" s="599">
        <v>39884</v>
      </c>
      <c r="AC83" s="599">
        <v>39884</v>
      </c>
      <c r="AD83" s="599">
        <v>1104503043</v>
      </c>
      <c r="AE83" s="599">
        <v>2197047441</v>
      </c>
    </row>
    <row r="84" spans="1:31">
      <c r="A84" s="598" t="s">
        <v>811</v>
      </c>
      <c r="B84" s="599">
        <v>-4554900331</v>
      </c>
      <c r="C84" s="599">
        <v>-4460423264</v>
      </c>
      <c r="D84" s="599">
        <v>-4468175358</v>
      </c>
      <c r="E84" s="599">
        <v>-3553524836</v>
      </c>
      <c r="F84" s="599">
        <v>-3371061874</v>
      </c>
      <c r="G84" s="599">
        <v>-3496211036</v>
      </c>
      <c r="H84" s="599">
        <v>-3491440862</v>
      </c>
      <c r="I84" s="599">
        <v>-3565147303</v>
      </c>
      <c r="J84" s="599">
        <v>-3541758165</v>
      </c>
      <c r="K84" s="599">
        <v>-3554589609</v>
      </c>
      <c r="L84" s="599">
        <v>-3641102450</v>
      </c>
      <c r="M84" s="599">
        <v>-4624245052</v>
      </c>
      <c r="N84" s="599">
        <v>-4160843963</v>
      </c>
      <c r="O84" s="599">
        <v>-4493459379</v>
      </c>
      <c r="P84" s="599">
        <v>-5246818763</v>
      </c>
      <c r="Q84" s="599">
        <v>-5159016486</v>
      </c>
      <c r="R84" s="599">
        <v>-7437459999</v>
      </c>
      <c r="S84" s="599">
        <v>-7321802589</v>
      </c>
      <c r="T84" s="599">
        <v>-8765215519</v>
      </c>
      <c r="U84" s="599">
        <v>-8691380604</v>
      </c>
      <c r="V84" s="599">
        <v>-9472226275</v>
      </c>
      <c r="W84" s="599">
        <v>-10805006658</v>
      </c>
      <c r="X84" s="599">
        <v>-10542771136</v>
      </c>
      <c r="Y84" s="599">
        <v>-13561072961</v>
      </c>
      <c r="Z84" s="599">
        <v>-13417755726</v>
      </c>
      <c r="AA84" s="599">
        <v>-14499185952</v>
      </c>
      <c r="AB84" s="599">
        <v>-12355351524</v>
      </c>
      <c r="AC84" s="599">
        <v>-8098267179</v>
      </c>
      <c r="AD84" s="599">
        <v>-8745298693</v>
      </c>
      <c r="AE84" s="599">
        <v>-10431912467</v>
      </c>
    </row>
    <row r="85" spans="1:31">
      <c r="A85" s="598" t="s">
        <v>812</v>
      </c>
      <c r="B85" s="599">
        <v>-353295126</v>
      </c>
      <c r="C85" s="599">
        <v>-336484843</v>
      </c>
      <c r="D85" s="599">
        <v>-305752223</v>
      </c>
      <c r="E85" s="599">
        <v>-301749745</v>
      </c>
      <c r="F85" s="599">
        <v>-272439922</v>
      </c>
      <c r="G85" s="599">
        <v>-279009020</v>
      </c>
      <c r="H85" s="599">
        <v>-283103337</v>
      </c>
      <c r="I85" s="599">
        <v>-248580090</v>
      </c>
      <c r="J85" s="599">
        <v>-209393867</v>
      </c>
      <c r="K85" s="599">
        <v>-180289480</v>
      </c>
      <c r="L85" s="599">
        <v>-137292103</v>
      </c>
      <c r="M85" s="599">
        <v>-140317262</v>
      </c>
      <c r="N85" s="599">
        <v>-256402013</v>
      </c>
      <c r="O85" s="599">
        <v>-502082144</v>
      </c>
      <c r="P85" s="599">
        <v>-462787823</v>
      </c>
      <c r="Q85" s="599">
        <v>-413697529</v>
      </c>
      <c r="R85" s="599">
        <v>-617347693</v>
      </c>
      <c r="S85" s="599">
        <v>-549431768</v>
      </c>
      <c r="T85" s="599">
        <v>-511216042</v>
      </c>
      <c r="U85" s="599">
        <v>-505392440</v>
      </c>
      <c r="V85" s="599">
        <v>-473146020</v>
      </c>
      <c r="W85" s="599">
        <v>-427200383</v>
      </c>
      <c r="X85" s="599">
        <v>-391554191</v>
      </c>
      <c r="Y85" s="599">
        <v>-381094222</v>
      </c>
      <c r="Z85" s="599">
        <v>-348249422</v>
      </c>
      <c r="AA85" s="599">
        <v>-401082641</v>
      </c>
      <c r="AB85" s="599">
        <v>-369109734</v>
      </c>
      <c r="AC85" s="599">
        <v>-589832242</v>
      </c>
      <c r="AD85" s="599">
        <v>-521087020</v>
      </c>
      <c r="AE85" s="599">
        <v>-443844975</v>
      </c>
    </row>
    <row r="86" spans="1:31">
      <c r="A86" s="596" t="s">
        <v>813</v>
      </c>
      <c r="B86" s="597">
        <v>38474253497</v>
      </c>
      <c r="C86" s="597">
        <v>32498179997</v>
      </c>
      <c r="D86" s="597">
        <v>99395225477</v>
      </c>
      <c r="E86" s="597">
        <v>99087911711</v>
      </c>
      <c r="F86" s="597">
        <v>126290696503</v>
      </c>
      <c r="G86" s="597">
        <v>138568101474</v>
      </c>
      <c r="H86" s="597">
        <v>183197333195</v>
      </c>
      <c r="I86" s="597">
        <v>153856651031</v>
      </c>
      <c r="J86" s="597">
        <v>208112954019</v>
      </c>
      <c r="K86" s="597">
        <v>268108246488</v>
      </c>
      <c r="L86" s="597">
        <v>250162597041</v>
      </c>
      <c r="M86" s="597">
        <v>162134307944</v>
      </c>
      <c r="N86" s="597">
        <v>176556443200</v>
      </c>
      <c r="O86" s="597">
        <v>161597472348</v>
      </c>
      <c r="P86" s="597">
        <v>140583622143</v>
      </c>
      <c r="Q86" s="597">
        <v>156639042740</v>
      </c>
      <c r="R86" s="597">
        <v>213245406062</v>
      </c>
      <c r="S86" s="597">
        <v>197629378559</v>
      </c>
      <c r="T86" s="597">
        <v>182138689011</v>
      </c>
      <c r="U86" s="597">
        <v>114671183632</v>
      </c>
      <c r="V86" s="597">
        <v>194993972142</v>
      </c>
      <c r="W86" s="597">
        <v>238935806868</v>
      </c>
      <c r="X86" s="597">
        <v>195968345313</v>
      </c>
      <c r="Y86" s="597">
        <v>158514072464</v>
      </c>
      <c r="Z86" s="597">
        <v>247674764431</v>
      </c>
      <c r="AA86" s="597">
        <v>353348756102</v>
      </c>
      <c r="AB86" s="597">
        <v>408235573706</v>
      </c>
      <c r="AC86" s="597">
        <v>334679068420</v>
      </c>
      <c r="AD86" s="597">
        <v>406883565508</v>
      </c>
      <c r="AE86" s="597">
        <v>405600718318</v>
      </c>
    </row>
    <row r="87" spans="1:31">
      <c r="A87" s="598" t="s">
        <v>814</v>
      </c>
      <c r="B87" s="599">
        <v>34577168807</v>
      </c>
      <c r="C87" s="599">
        <v>28836940109</v>
      </c>
      <c r="D87" s="599">
        <v>93991600663</v>
      </c>
      <c r="E87" s="599">
        <v>94886204526</v>
      </c>
      <c r="F87" s="599">
        <v>118597170955</v>
      </c>
      <c r="G87" s="599">
        <v>130422831618</v>
      </c>
      <c r="H87" s="599">
        <v>174690593681</v>
      </c>
      <c r="I87" s="599">
        <v>145809877547</v>
      </c>
      <c r="J87" s="599">
        <v>195214194709</v>
      </c>
      <c r="K87" s="599">
        <v>250823252838</v>
      </c>
      <c r="L87" s="599">
        <v>230205766430</v>
      </c>
      <c r="M87" s="599">
        <v>142639849138</v>
      </c>
      <c r="N87" s="599">
        <v>151787676360</v>
      </c>
      <c r="O87" s="599">
        <v>138754039369</v>
      </c>
      <c r="P87" s="599">
        <v>122618373157</v>
      </c>
      <c r="Q87" s="599">
        <v>139445982909</v>
      </c>
      <c r="R87" s="599">
        <v>194083814263</v>
      </c>
      <c r="S87" s="599">
        <v>173361066649</v>
      </c>
      <c r="T87" s="599">
        <v>164891869652</v>
      </c>
      <c r="U87" s="599">
        <v>100689632735</v>
      </c>
      <c r="V87" s="599">
        <v>181690970075</v>
      </c>
      <c r="W87" s="599">
        <v>224715068728</v>
      </c>
      <c r="X87" s="599">
        <v>180174894334</v>
      </c>
      <c r="Y87" s="599">
        <v>140853927594</v>
      </c>
      <c r="Z87" s="599">
        <v>228657898528</v>
      </c>
      <c r="AA87" s="599">
        <v>338663745663</v>
      </c>
      <c r="AB87" s="599">
        <v>387525581995</v>
      </c>
      <c r="AC87" s="599">
        <v>312735638513</v>
      </c>
      <c r="AD87" s="599">
        <v>392962125198</v>
      </c>
      <c r="AE87" s="599">
        <v>393211241118</v>
      </c>
    </row>
    <row r="88" spans="1:31">
      <c r="A88" s="598" t="s">
        <v>815</v>
      </c>
      <c r="B88" s="599">
        <v>1798041812</v>
      </c>
      <c r="C88" s="599">
        <v>1563132110</v>
      </c>
      <c r="D88" s="599">
        <v>3305471436</v>
      </c>
      <c r="E88" s="599">
        <v>2103073807</v>
      </c>
      <c r="F88" s="599">
        <v>4279372170</v>
      </c>
      <c r="G88" s="599">
        <v>4836281119</v>
      </c>
      <c r="H88" s="599">
        <v>5212565136</v>
      </c>
      <c r="I88" s="599">
        <v>4702735406</v>
      </c>
      <c r="J88" s="599">
        <v>9556257132</v>
      </c>
      <c r="K88" s="599">
        <v>13941296472</v>
      </c>
      <c r="L88" s="599">
        <v>17835498572</v>
      </c>
      <c r="M88" s="599">
        <v>17264372230</v>
      </c>
      <c r="N88" s="599">
        <v>23606997136</v>
      </c>
      <c r="O88" s="599">
        <v>21886710473</v>
      </c>
      <c r="P88" s="599">
        <v>16998954980</v>
      </c>
      <c r="Q88" s="599">
        <v>16223712825</v>
      </c>
      <c r="R88" s="599">
        <v>18189169188</v>
      </c>
      <c r="S88" s="599">
        <v>23301128226</v>
      </c>
      <c r="T88" s="599">
        <v>16345635675</v>
      </c>
      <c r="U88" s="599">
        <v>13483834515</v>
      </c>
      <c r="V88" s="599">
        <v>12793585085</v>
      </c>
      <c r="W88" s="599">
        <v>13412472258</v>
      </c>
      <c r="X88" s="599">
        <v>14994895196</v>
      </c>
      <c r="Y88" s="599">
        <v>14122286207</v>
      </c>
      <c r="Z88" s="599">
        <v>15824696440</v>
      </c>
      <c r="AA88" s="599">
        <v>11002972626</v>
      </c>
      <c r="AB88" s="599">
        <v>17194484548</v>
      </c>
      <c r="AC88" s="599">
        <v>17903283244</v>
      </c>
      <c r="AD88" s="599">
        <v>9910763747</v>
      </c>
      <c r="AE88" s="599">
        <v>8613719837</v>
      </c>
    </row>
    <row r="89" spans="1:31">
      <c r="A89" s="598" t="s">
        <v>816</v>
      </c>
      <c r="B89" s="599">
        <v>0</v>
      </c>
      <c r="C89" s="599">
        <v>0</v>
      </c>
      <c r="D89" s="599">
        <v>0</v>
      </c>
      <c r="E89" s="599">
        <v>0</v>
      </c>
      <c r="F89" s="599">
        <v>0</v>
      </c>
      <c r="G89" s="599">
        <v>0</v>
      </c>
      <c r="H89" s="599">
        <v>0</v>
      </c>
      <c r="I89" s="599">
        <v>0</v>
      </c>
      <c r="J89" s="599">
        <v>0</v>
      </c>
      <c r="K89" s="599">
        <v>0</v>
      </c>
      <c r="L89" s="599">
        <v>0</v>
      </c>
      <c r="M89" s="599">
        <v>0</v>
      </c>
      <c r="N89" s="599">
        <v>0</v>
      </c>
      <c r="O89" s="599">
        <v>0</v>
      </c>
      <c r="P89" s="599">
        <v>0</v>
      </c>
      <c r="Q89" s="599">
        <v>0</v>
      </c>
      <c r="R89" s="599">
        <v>0</v>
      </c>
      <c r="S89" s="599">
        <v>0</v>
      </c>
      <c r="T89" s="599">
        <v>0</v>
      </c>
      <c r="U89" s="599">
        <v>0</v>
      </c>
      <c r="V89" s="599">
        <v>0</v>
      </c>
      <c r="W89" s="599">
        <v>0</v>
      </c>
      <c r="X89" s="599">
        <v>0</v>
      </c>
      <c r="Y89" s="599">
        <v>0</v>
      </c>
      <c r="Z89" s="599">
        <v>0</v>
      </c>
      <c r="AA89" s="599">
        <v>0</v>
      </c>
      <c r="AB89" s="599">
        <v>0</v>
      </c>
      <c r="AC89" s="599">
        <v>0</v>
      </c>
      <c r="AD89" s="599">
        <v>0</v>
      </c>
      <c r="AE89" s="599">
        <v>0</v>
      </c>
    </row>
    <row r="90" spans="1:31">
      <c r="A90" s="598" t="s">
        <v>817</v>
      </c>
      <c r="B90" s="599">
        <v>0</v>
      </c>
      <c r="C90" s="599">
        <v>0</v>
      </c>
      <c r="D90" s="599">
        <v>0</v>
      </c>
      <c r="E90" s="599">
        <v>0</v>
      </c>
      <c r="F90" s="599">
        <v>0</v>
      </c>
      <c r="G90" s="599">
        <v>0</v>
      </c>
      <c r="H90" s="599">
        <v>0</v>
      </c>
      <c r="I90" s="599">
        <v>0</v>
      </c>
      <c r="J90" s="599">
        <v>0</v>
      </c>
      <c r="K90" s="599">
        <v>0</v>
      </c>
      <c r="L90" s="599">
        <v>0</v>
      </c>
      <c r="M90" s="599">
        <v>0</v>
      </c>
      <c r="N90" s="599">
        <v>0</v>
      </c>
      <c r="O90" s="599">
        <v>0</v>
      </c>
      <c r="P90" s="599">
        <v>0</v>
      </c>
      <c r="Q90" s="599">
        <v>0</v>
      </c>
      <c r="R90" s="599">
        <v>0</v>
      </c>
      <c r="S90" s="599">
        <v>0</v>
      </c>
      <c r="T90" s="599">
        <v>0</v>
      </c>
      <c r="U90" s="599">
        <v>0</v>
      </c>
      <c r="V90" s="599">
        <v>0</v>
      </c>
      <c r="W90" s="599">
        <v>0</v>
      </c>
      <c r="X90" s="599">
        <v>0</v>
      </c>
      <c r="Y90" s="599">
        <v>0</v>
      </c>
      <c r="Z90" s="599">
        <v>0</v>
      </c>
      <c r="AA90" s="599">
        <v>0</v>
      </c>
      <c r="AB90" s="599">
        <v>0</v>
      </c>
      <c r="AC90" s="599">
        <v>0</v>
      </c>
      <c r="AD90" s="599">
        <v>0</v>
      </c>
      <c r="AE90" s="599">
        <v>0</v>
      </c>
    </row>
    <row r="91" spans="1:31">
      <c r="A91" s="598" t="s">
        <v>818</v>
      </c>
      <c r="B91" s="599">
        <v>2099042878</v>
      </c>
      <c r="C91" s="599">
        <v>2098107778</v>
      </c>
      <c r="D91" s="599">
        <v>2098153378</v>
      </c>
      <c r="E91" s="599">
        <v>2098633378</v>
      </c>
      <c r="F91" s="599">
        <v>3414153378</v>
      </c>
      <c r="G91" s="599">
        <v>3308988737</v>
      </c>
      <c r="H91" s="599">
        <v>3294174378</v>
      </c>
      <c r="I91" s="599">
        <v>3344038078</v>
      </c>
      <c r="J91" s="599">
        <v>3342502178</v>
      </c>
      <c r="K91" s="599">
        <v>3343697178</v>
      </c>
      <c r="L91" s="599">
        <v>2121332039</v>
      </c>
      <c r="M91" s="599">
        <v>2230086576</v>
      </c>
      <c r="N91" s="599">
        <v>1161769704</v>
      </c>
      <c r="O91" s="599">
        <v>956722506</v>
      </c>
      <c r="P91" s="599">
        <v>966294006</v>
      </c>
      <c r="Q91" s="599">
        <v>969347006</v>
      </c>
      <c r="R91" s="599">
        <v>972422611</v>
      </c>
      <c r="S91" s="599">
        <v>967183684</v>
      </c>
      <c r="T91" s="599">
        <v>901183684</v>
      </c>
      <c r="U91" s="599">
        <v>497716382</v>
      </c>
      <c r="V91" s="599">
        <v>509416982</v>
      </c>
      <c r="W91" s="599">
        <v>808265882</v>
      </c>
      <c r="X91" s="599">
        <v>798555783</v>
      </c>
      <c r="Y91" s="599">
        <v>3537858663</v>
      </c>
      <c r="Z91" s="599">
        <v>3192169463</v>
      </c>
      <c r="AA91" s="599">
        <v>3682037813</v>
      </c>
      <c r="AB91" s="599">
        <v>3515507163</v>
      </c>
      <c r="AC91" s="599">
        <v>4040146663</v>
      </c>
      <c r="AD91" s="599">
        <v>4010676563</v>
      </c>
      <c r="AE91" s="599">
        <v>3775757363</v>
      </c>
    </row>
    <row r="92" spans="1:31">
      <c r="A92" s="594" t="s">
        <v>169</v>
      </c>
      <c r="B92" s="595">
        <v>14989436525843</v>
      </c>
      <c r="C92" s="595">
        <v>13777104849486</v>
      </c>
      <c r="D92" s="595">
        <v>15415219410958</v>
      </c>
      <c r="E92" s="595">
        <v>13434009204146</v>
      </c>
      <c r="F92" s="595">
        <v>16587714845421</v>
      </c>
      <c r="G92" s="595">
        <v>14642397243720</v>
      </c>
      <c r="H92" s="595">
        <v>13614855496357</v>
      </c>
      <c r="I92" s="595">
        <v>14672603352441</v>
      </c>
      <c r="J92" s="595">
        <v>18652299912896</v>
      </c>
      <c r="K92" s="595">
        <v>21164892921990</v>
      </c>
      <c r="L92" s="595">
        <v>21539184858447</v>
      </c>
      <c r="M92" s="595">
        <v>20293611492522</v>
      </c>
      <c r="N92" s="595">
        <v>24807598513050</v>
      </c>
      <c r="O92" s="595">
        <v>25377730866647</v>
      </c>
      <c r="P92" s="595">
        <v>27255208793233</v>
      </c>
      <c r="Q92" s="595">
        <v>25749742678569</v>
      </c>
      <c r="R92" s="595">
        <v>27483890109271</v>
      </c>
      <c r="S92" s="595">
        <v>29234627579305</v>
      </c>
      <c r="T92" s="595">
        <v>29902253017966</v>
      </c>
      <c r="U92" s="595">
        <v>30771023719132</v>
      </c>
      <c r="V92" s="595">
        <v>34111621863576</v>
      </c>
      <c r="W92" s="595">
        <v>35005423513401</v>
      </c>
      <c r="X92" s="595">
        <v>36020543534189</v>
      </c>
      <c r="Y92" s="595">
        <v>36883832582915</v>
      </c>
      <c r="Z92" s="595">
        <v>41728729141252</v>
      </c>
      <c r="AA92" s="595">
        <v>42807568647740</v>
      </c>
      <c r="AB92" s="595">
        <v>42985116860486</v>
      </c>
      <c r="AC92" s="595">
        <v>37816771926373</v>
      </c>
      <c r="AD92" s="595">
        <v>40491745716525</v>
      </c>
      <c r="AE92" s="595">
        <v>40780625124340</v>
      </c>
    </row>
    <row r="93" spans="1:31">
      <c r="A93" s="596" t="s">
        <v>819</v>
      </c>
      <c r="B93" s="597">
        <v>3452144590254</v>
      </c>
      <c r="C93" s="597">
        <v>3458292703484</v>
      </c>
      <c r="D93" s="597">
        <v>3226852699480</v>
      </c>
      <c r="E93" s="597">
        <v>3101960266757</v>
      </c>
      <c r="F93" s="597">
        <v>3003029176654</v>
      </c>
      <c r="G93" s="597">
        <v>2918142258393</v>
      </c>
      <c r="H93" s="597">
        <v>2893601803627</v>
      </c>
      <c r="I93" s="597">
        <v>3069311007556</v>
      </c>
      <c r="J93" s="597">
        <v>2807906731941</v>
      </c>
      <c r="K93" s="597">
        <v>2598995578932</v>
      </c>
      <c r="L93" s="597">
        <v>2393824574586</v>
      </c>
      <c r="M93" s="597">
        <v>2218916885437</v>
      </c>
      <c r="N93" s="597">
        <v>2079841207114</v>
      </c>
      <c r="O93" s="597">
        <v>1878923219735</v>
      </c>
      <c r="P93" s="597">
        <v>1698991187740</v>
      </c>
      <c r="Q93" s="597">
        <v>2094118259184</v>
      </c>
      <c r="R93" s="597">
        <v>1653816821473</v>
      </c>
      <c r="S93" s="597">
        <v>1410073156475</v>
      </c>
      <c r="T93" s="597">
        <v>1534824385603</v>
      </c>
      <c r="U93" s="597">
        <v>1947158344729</v>
      </c>
      <c r="V93" s="597">
        <v>1778133404207</v>
      </c>
      <c r="W93" s="597">
        <v>1716457011883</v>
      </c>
      <c r="X93" s="597">
        <v>1642095743378</v>
      </c>
      <c r="Y93" s="597">
        <v>2551724156973</v>
      </c>
      <c r="Z93" s="597">
        <v>2171185082924</v>
      </c>
      <c r="AA93" s="597">
        <v>2340922837261</v>
      </c>
      <c r="AB93" s="597">
        <v>2694249363623</v>
      </c>
      <c r="AC93" s="597">
        <v>1907587152965</v>
      </c>
      <c r="AD93" s="597">
        <v>2433370574092</v>
      </c>
      <c r="AE93" s="597">
        <v>1972817959263</v>
      </c>
    </row>
    <row r="94" spans="1:31">
      <c r="A94" s="598" t="s">
        <v>820</v>
      </c>
      <c r="B94" s="599">
        <v>331189142811</v>
      </c>
      <c r="C94" s="599">
        <v>428708001022</v>
      </c>
      <c r="D94" s="599">
        <v>356747489889</v>
      </c>
      <c r="E94" s="599">
        <v>319674248715</v>
      </c>
      <c r="F94" s="599">
        <v>320896314406</v>
      </c>
      <c r="G94" s="599">
        <v>325859275356</v>
      </c>
      <c r="H94" s="599">
        <v>351868301611</v>
      </c>
      <c r="I94" s="599">
        <v>620331111566</v>
      </c>
      <c r="J94" s="599">
        <v>503354147622</v>
      </c>
      <c r="K94" s="599">
        <v>554314623720</v>
      </c>
      <c r="L94" s="599">
        <v>625356948375</v>
      </c>
      <c r="M94" s="599">
        <v>562144634062</v>
      </c>
      <c r="N94" s="599">
        <v>474884805593</v>
      </c>
      <c r="O94" s="599">
        <v>495349397413</v>
      </c>
      <c r="P94" s="599">
        <v>358809834517</v>
      </c>
      <c r="Q94" s="599">
        <v>651908266101</v>
      </c>
      <c r="R94" s="599">
        <v>667668189512</v>
      </c>
      <c r="S94" s="599">
        <v>972817828004</v>
      </c>
      <c r="T94" s="599">
        <v>981244307633</v>
      </c>
      <c r="U94" s="599">
        <v>1376356198109</v>
      </c>
      <c r="V94" s="599">
        <v>1275020839751</v>
      </c>
      <c r="W94" s="599">
        <v>1227848385456</v>
      </c>
      <c r="X94" s="599">
        <v>1056114790688</v>
      </c>
      <c r="Y94" s="599">
        <v>1577435867211</v>
      </c>
      <c r="Z94" s="599">
        <v>1327728384403</v>
      </c>
      <c r="AA94" s="599">
        <v>1336958107757</v>
      </c>
      <c r="AB94" s="599">
        <v>1450381109555</v>
      </c>
      <c r="AC94" s="599">
        <v>1272566387031</v>
      </c>
      <c r="AD94" s="599">
        <v>1585831970925</v>
      </c>
      <c r="AE94" s="599">
        <v>1113418696987</v>
      </c>
    </row>
    <row r="95" spans="1:31">
      <c r="A95" s="598" t="s">
        <v>821</v>
      </c>
      <c r="B95" s="599">
        <v>283000000</v>
      </c>
      <c r="C95" s="599">
        <v>283000000</v>
      </c>
      <c r="D95" s="599">
        <v>0</v>
      </c>
      <c r="E95" s="599">
        <v>0</v>
      </c>
      <c r="F95" s="599">
        <v>0</v>
      </c>
      <c r="G95" s="599">
        <v>0</v>
      </c>
      <c r="H95" s="599">
        <v>0</v>
      </c>
      <c r="I95" s="599">
        <v>0</v>
      </c>
      <c r="J95" s="599">
        <v>0</v>
      </c>
      <c r="K95" s="599">
        <v>0</v>
      </c>
      <c r="L95" s="599">
        <v>0</v>
      </c>
      <c r="M95" s="599">
        <v>0</v>
      </c>
      <c r="N95" s="599">
        <v>0</v>
      </c>
      <c r="O95" s="599">
        <v>73046081241</v>
      </c>
      <c r="P95" s="599">
        <v>307962646311</v>
      </c>
      <c r="Q95" s="599">
        <v>632140480954</v>
      </c>
      <c r="R95" s="599">
        <v>528804592444</v>
      </c>
      <c r="S95" s="599">
        <v>420309993735</v>
      </c>
      <c r="T95" s="599">
        <v>521020298721</v>
      </c>
      <c r="U95" s="599">
        <v>499792190171</v>
      </c>
      <c r="V95" s="599">
        <v>468746813323</v>
      </c>
      <c r="W95" s="599">
        <v>359769881491</v>
      </c>
      <c r="X95" s="599">
        <v>359865446902</v>
      </c>
      <c r="Y95" s="599">
        <v>720975540816</v>
      </c>
      <c r="Z95" s="599">
        <v>586368161099</v>
      </c>
      <c r="AA95" s="599">
        <v>182978557930</v>
      </c>
      <c r="AB95" s="599">
        <v>338090646298</v>
      </c>
      <c r="AC95" s="599">
        <v>449584184873</v>
      </c>
      <c r="AD95" s="599">
        <v>559129816589</v>
      </c>
      <c r="AE95" s="599">
        <v>614531823731</v>
      </c>
    </row>
    <row r="96" spans="1:31">
      <c r="A96" s="598" t="s">
        <v>822</v>
      </c>
      <c r="B96" s="599">
        <v>143442467140</v>
      </c>
      <c r="C96" s="599">
        <v>129172088357</v>
      </c>
      <c r="D96" s="599">
        <v>117103747321</v>
      </c>
      <c r="E96" s="599">
        <v>104057434283</v>
      </c>
      <c r="F96" s="599">
        <v>91609626958</v>
      </c>
      <c r="G96" s="599">
        <v>79581820634</v>
      </c>
      <c r="H96" s="599">
        <v>67474838954</v>
      </c>
      <c r="I96" s="599">
        <v>56656369522</v>
      </c>
      <c r="J96" s="599">
        <v>45326386802</v>
      </c>
      <c r="K96" s="599">
        <v>32459086648</v>
      </c>
      <c r="L96" s="599">
        <v>24088696728</v>
      </c>
      <c r="M96" s="599">
        <v>18848972351</v>
      </c>
      <c r="N96" s="599">
        <v>13293597451</v>
      </c>
      <c r="O96" s="599">
        <v>7925661440</v>
      </c>
      <c r="P96" s="599">
        <v>4411113700</v>
      </c>
      <c r="Q96" s="599">
        <v>1932622500</v>
      </c>
      <c r="R96" s="599">
        <v>75624000</v>
      </c>
      <c r="S96" s="599">
        <v>0</v>
      </c>
      <c r="T96" s="599">
        <v>0</v>
      </c>
      <c r="U96" s="599">
        <v>0</v>
      </c>
      <c r="V96" s="599">
        <v>0</v>
      </c>
      <c r="W96" s="599">
        <v>0</v>
      </c>
      <c r="X96" s="599">
        <v>0</v>
      </c>
      <c r="Y96" s="599">
        <v>0</v>
      </c>
      <c r="Z96" s="599">
        <v>0</v>
      </c>
      <c r="AA96" s="599">
        <v>0</v>
      </c>
      <c r="AB96" s="599">
        <v>0</v>
      </c>
      <c r="AC96" s="599">
        <v>0</v>
      </c>
      <c r="AD96" s="599">
        <v>0</v>
      </c>
      <c r="AE96" s="599">
        <v>0</v>
      </c>
    </row>
    <row r="97" spans="1:31">
      <c r="A97" s="598" t="s">
        <v>823</v>
      </c>
      <c r="B97" s="599">
        <v>76195538289</v>
      </c>
      <c r="C97" s="599">
        <v>70065777549</v>
      </c>
      <c r="D97" s="599">
        <v>28482416130</v>
      </c>
      <c r="E97" s="599">
        <v>14878545605</v>
      </c>
      <c r="F97" s="599">
        <v>6753402246</v>
      </c>
      <c r="G97" s="599">
        <v>8182345087</v>
      </c>
      <c r="H97" s="599">
        <v>3379594948</v>
      </c>
      <c r="I97" s="599">
        <v>5309166905</v>
      </c>
      <c r="J97" s="599">
        <v>4129849617</v>
      </c>
      <c r="K97" s="599">
        <v>2738860338</v>
      </c>
      <c r="L97" s="599">
        <v>2870466699</v>
      </c>
      <c r="M97" s="599">
        <v>2811472310</v>
      </c>
      <c r="N97" s="599">
        <v>2007994105</v>
      </c>
      <c r="O97" s="599">
        <v>3445139558</v>
      </c>
      <c r="P97" s="599">
        <v>2168491387</v>
      </c>
      <c r="Q97" s="599">
        <v>2075578937</v>
      </c>
      <c r="R97" s="599">
        <v>615086414</v>
      </c>
      <c r="S97" s="599">
        <v>0</v>
      </c>
      <c r="T97" s="599">
        <v>0</v>
      </c>
      <c r="U97" s="599">
        <v>0</v>
      </c>
      <c r="V97" s="599">
        <v>0</v>
      </c>
      <c r="W97" s="599">
        <v>0</v>
      </c>
      <c r="X97" s="599">
        <v>0</v>
      </c>
      <c r="Y97" s="599">
        <v>0</v>
      </c>
      <c r="Z97" s="599">
        <v>0</v>
      </c>
      <c r="AA97" s="599">
        <v>0</v>
      </c>
      <c r="AB97" s="599">
        <v>0</v>
      </c>
      <c r="AC97" s="599">
        <v>0</v>
      </c>
      <c r="AD97" s="599">
        <v>0</v>
      </c>
      <c r="AE97" s="599">
        <v>0</v>
      </c>
    </row>
    <row r="98" spans="1:31">
      <c r="A98" s="598" t="s">
        <v>824</v>
      </c>
      <c r="B98" s="599">
        <v>2912388891670</v>
      </c>
      <c r="C98" s="599">
        <v>2839256639465</v>
      </c>
      <c r="D98" s="599">
        <v>2732165792472</v>
      </c>
      <c r="E98" s="599">
        <v>2669376107903</v>
      </c>
      <c r="F98" s="599">
        <v>2588131756469</v>
      </c>
      <c r="G98" s="599">
        <v>2507801535995</v>
      </c>
      <c r="H98" s="599">
        <v>2470396565240</v>
      </c>
      <c r="I98" s="599">
        <v>2385585808866</v>
      </c>
      <c r="J98" s="599">
        <v>2253648430806</v>
      </c>
      <c r="K98" s="599">
        <v>2007590720378</v>
      </c>
      <c r="L98" s="599">
        <v>1741071443080</v>
      </c>
      <c r="M98" s="599">
        <v>1634410028018</v>
      </c>
      <c r="N98" s="599">
        <v>1588289688515</v>
      </c>
      <c r="O98" s="599">
        <v>1296811553365</v>
      </c>
      <c r="P98" s="599">
        <v>1021856982941</v>
      </c>
      <c r="Q98" s="599">
        <v>802656104362</v>
      </c>
      <c r="R98" s="599">
        <v>453895980109</v>
      </c>
      <c r="S98" s="599">
        <v>0</v>
      </c>
      <c r="T98" s="599">
        <v>0</v>
      </c>
      <c r="U98" s="599">
        <v>0</v>
      </c>
      <c r="V98" s="599">
        <v>0</v>
      </c>
      <c r="W98" s="599">
        <v>0</v>
      </c>
      <c r="X98" s="599">
        <v>0</v>
      </c>
      <c r="Y98" s="599">
        <v>0</v>
      </c>
      <c r="Z98" s="599">
        <v>0</v>
      </c>
      <c r="AA98" s="599">
        <v>0</v>
      </c>
      <c r="AB98" s="599">
        <v>0</v>
      </c>
      <c r="AC98" s="599">
        <v>0</v>
      </c>
      <c r="AD98" s="599">
        <v>0</v>
      </c>
      <c r="AE98" s="599">
        <v>0</v>
      </c>
    </row>
    <row r="99" spans="1:31">
      <c r="A99" s="598" t="s">
        <v>825</v>
      </c>
      <c r="B99" s="599"/>
      <c r="C99" s="599"/>
      <c r="D99" s="599"/>
      <c r="E99" s="599"/>
      <c r="F99" s="599"/>
      <c r="G99" s="599"/>
      <c r="H99" s="599"/>
      <c r="I99" s="599"/>
      <c r="J99" s="599"/>
      <c r="K99" s="599">
        <v>0</v>
      </c>
      <c r="L99" s="599">
        <v>0</v>
      </c>
      <c r="M99" s="599">
        <v>0</v>
      </c>
      <c r="N99" s="599">
        <v>0</v>
      </c>
      <c r="O99" s="599">
        <v>0</v>
      </c>
      <c r="P99" s="599">
        <v>0</v>
      </c>
      <c r="Q99" s="599">
        <v>0</v>
      </c>
      <c r="R99" s="599">
        <v>0</v>
      </c>
      <c r="S99" s="599">
        <v>0</v>
      </c>
      <c r="T99" s="599">
        <v>0</v>
      </c>
      <c r="U99" s="599">
        <v>0</v>
      </c>
      <c r="V99" s="599">
        <v>0</v>
      </c>
      <c r="W99" s="599">
        <v>0</v>
      </c>
      <c r="X99" s="599">
        <v>0</v>
      </c>
      <c r="Y99" s="599">
        <v>0</v>
      </c>
      <c r="Z99" s="599">
        <v>0</v>
      </c>
      <c r="AA99" s="599">
        <v>0</v>
      </c>
      <c r="AB99" s="599">
        <v>0</v>
      </c>
      <c r="AC99" s="599">
        <v>0</v>
      </c>
      <c r="AD99" s="599">
        <v>0</v>
      </c>
      <c r="AE99" s="599">
        <v>0</v>
      </c>
    </row>
    <row r="100" spans="1:31">
      <c r="A100" s="598" t="s">
        <v>826</v>
      </c>
      <c r="B100" s="599">
        <v>1179814751</v>
      </c>
      <c r="C100" s="599">
        <v>1369793188</v>
      </c>
      <c r="D100" s="599">
        <v>1154943853</v>
      </c>
      <c r="E100" s="599">
        <v>1184222220</v>
      </c>
      <c r="F100" s="599">
        <v>1456029249</v>
      </c>
      <c r="G100" s="599">
        <v>1323723387</v>
      </c>
      <c r="H100" s="599">
        <v>4015176464</v>
      </c>
      <c r="I100" s="599">
        <v>4072290625</v>
      </c>
      <c r="J100" s="599">
        <v>3376914837</v>
      </c>
      <c r="K100" s="599">
        <v>3288755238</v>
      </c>
      <c r="L100" s="599">
        <v>1406518454</v>
      </c>
      <c r="M100" s="599">
        <v>1328298701</v>
      </c>
      <c r="N100" s="599">
        <v>1732727616</v>
      </c>
      <c r="O100" s="599">
        <v>2534848939</v>
      </c>
      <c r="P100" s="599">
        <v>3864940789</v>
      </c>
      <c r="Q100" s="599">
        <v>3419703786</v>
      </c>
      <c r="R100" s="599">
        <v>2757348994</v>
      </c>
      <c r="S100" s="599">
        <v>16945334736</v>
      </c>
      <c r="T100" s="599">
        <v>32559779249</v>
      </c>
      <c r="U100" s="599">
        <v>71009956449</v>
      </c>
      <c r="V100" s="599">
        <v>34365751133</v>
      </c>
      <c r="W100" s="599">
        <v>128838744936</v>
      </c>
      <c r="X100" s="599">
        <v>226115505788</v>
      </c>
      <c r="Y100" s="599">
        <v>253312748946</v>
      </c>
      <c r="Z100" s="599">
        <v>257088537422</v>
      </c>
      <c r="AA100" s="599">
        <v>820986171574</v>
      </c>
      <c r="AB100" s="599">
        <v>905777607770</v>
      </c>
      <c r="AC100" s="599">
        <v>185436581061</v>
      </c>
      <c r="AD100" s="599">
        <v>288408786578</v>
      </c>
      <c r="AE100" s="599">
        <v>244867438545</v>
      </c>
    </row>
    <row r="101" spans="1:31">
      <c r="A101" s="598" t="s">
        <v>827</v>
      </c>
      <c r="B101" s="599">
        <v>-12534264407</v>
      </c>
      <c r="C101" s="599">
        <v>-10562596097</v>
      </c>
      <c r="D101" s="599">
        <v>-8801690185</v>
      </c>
      <c r="E101" s="599">
        <v>-7210291969</v>
      </c>
      <c r="F101" s="599">
        <v>-5817952674</v>
      </c>
      <c r="G101" s="599">
        <v>-4606442066</v>
      </c>
      <c r="H101" s="599">
        <v>-3532673590</v>
      </c>
      <c r="I101" s="599">
        <v>-2643739928</v>
      </c>
      <c r="J101" s="599">
        <v>-1928997743</v>
      </c>
      <c r="K101" s="599">
        <v>-1396467390</v>
      </c>
      <c r="L101" s="599">
        <v>-969498750</v>
      </c>
      <c r="M101" s="599">
        <v>-626520005</v>
      </c>
      <c r="N101" s="599">
        <v>-367606166</v>
      </c>
      <c r="O101" s="599">
        <v>-189462221</v>
      </c>
      <c r="P101" s="599">
        <v>-82821905</v>
      </c>
      <c r="Q101" s="599">
        <v>-14497456</v>
      </c>
      <c r="R101" s="599">
        <v>0</v>
      </c>
      <c r="S101" s="599">
        <v>0</v>
      </c>
      <c r="T101" s="599">
        <v>0</v>
      </c>
      <c r="U101" s="599">
        <v>0</v>
      </c>
      <c r="V101" s="599">
        <v>0</v>
      </c>
      <c r="W101" s="599">
        <v>0</v>
      </c>
      <c r="X101" s="599">
        <v>0</v>
      </c>
      <c r="Y101" s="599">
        <v>0</v>
      </c>
      <c r="Z101" s="599">
        <v>0</v>
      </c>
      <c r="AA101" s="599">
        <v>0</v>
      </c>
      <c r="AB101" s="599">
        <v>0</v>
      </c>
      <c r="AC101" s="599">
        <v>0</v>
      </c>
      <c r="AD101" s="599">
        <v>0</v>
      </c>
      <c r="AE101" s="599">
        <v>0</v>
      </c>
    </row>
    <row r="102" spans="1:31">
      <c r="A102" s="596" t="s">
        <v>828</v>
      </c>
      <c r="B102" s="597">
        <v>864516256502</v>
      </c>
      <c r="C102" s="597">
        <v>1194866002244</v>
      </c>
      <c r="D102" s="597">
        <v>1285004844407</v>
      </c>
      <c r="E102" s="597">
        <v>1971774260078</v>
      </c>
      <c r="F102" s="597">
        <v>2828461270327</v>
      </c>
      <c r="G102" s="597">
        <v>1819665445808</v>
      </c>
      <c r="H102" s="597">
        <v>1993369337411</v>
      </c>
      <c r="I102" s="597">
        <v>1853689257135</v>
      </c>
      <c r="J102" s="597">
        <v>2676834151349</v>
      </c>
      <c r="K102" s="597">
        <v>2321599161240</v>
      </c>
      <c r="L102" s="597">
        <v>2909708743978</v>
      </c>
      <c r="M102" s="597">
        <v>2404712683241</v>
      </c>
      <c r="N102" s="597">
        <v>2274471963207</v>
      </c>
      <c r="O102" s="597">
        <v>2525674137799</v>
      </c>
      <c r="P102" s="597">
        <v>2811040226644</v>
      </c>
      <c r="Q102" s="597">
        <v>3019506512966</v>
      </c>
      <c r="R102" s="597">
        <v>4333774571576</v>
      </c>
      <c r="S102" s="597">
        <v>3049585603933</v>
      </c>
      <c r="T102" s="597">
        <v>4266769340732</v>
      </c>
      <c r="U102" s="597">
        <v>4611950842860</v>
      </c>
      <c r="V102" s="597">
        <v>5119043783905</v>
      </c>
      <c r="W102" s="597">
        <v>6483129289720</v>
      </c>
      <c r="X102" s="597">
        <v>6417802175907</v>
      </c>
      <c r="Y102" s="597">
        <v>4677134062895</v>
      </c>
      <c r="Z102" s="597">
        <v>7434409456009</v>
      </c>
      <c r="AA102" s="597">
        <v>9154730737265</v>
      </c>
      <c r="AB102" s="597">
        <v>10058155436869</v>
      </c>
      <c r="AC102" s="597">
        <v>5032483421671</v>
      </c>
      <c r="AD102" s="597">
        <v>6924982979215</v>
      </c>
      <c r="AE102" s="597">
        <v>7296029950760</v>
      </c>
    </row>
    <row r="103" spans="1:31">
      <c r="A103" s="598" t="s">
        <v>829</v>
      </c>
      <c r="B103" s="599">
        <v>733890238580</v>
      </c>
      <c r="C103" s="599">
        <v>1052697112915</v>
      </c>
      <c r="D103" s="599">
        <v>1149352651247</v>
      </c>
      <c r="E103" s="599">
        <v>1868617761355</v>
      </c>
      <c r="F103" s="599">
        <v>2746249321140</v>
      </c>
      <c r="G103" s="599">
        <v>1746965794193</v>
      </c>
      <c r="H103" s="599">
        <v>1932803293115</v>
      </c>
      <c r="I103" s="599">
        <v>1790814839791</v>
      </c>
      <c r="J103" s="599">
        <v>2570833923168</v>
      </c>
      <c r="K103" s="599">
        <v>2090881953274</v>
      </c>
      <c r="L103" s="599">
        <v>2744794653876</v>
      </c>
      <c r="M103" s="599">
        <v>1787217221945</v>
      </c>
      <c r="N103" s="599">
        <v>2130522881614</v>
      </c>
      <c r="O103" s="599">
        <v>2341590471024</v>
      </c>
      <c r="P103" s="599">
        <v>2547162712036</v>
      </c>
      <c r="Q103" s="599">
        <v>2962333832075</v>
      </c>
      <c r="R103" s="599">
        <v>3213936880259</v>
      </c>
      <c r="S103" s="599">
        <v>2665425777105</v>
      </c>
      <c r="T103" s="599">
        <v>3906622444642</v>
      </c>
      <c r="U103" s="599">
        <v>4322265280348</v>
      </c>
      <c r="V103" s="599">
        <v>4958185572536</v>
      </c>
      <c r="W103" s="599">
        <v>6385223378156</v>
      </c>
      <c r="X103" s="599">
        <v>5834047249906</v>
      </c>
      <c r="Y103" s="599">
        <v>4259810971769</v>
      </c>
      <c r="Z103" s="599">
        <v>6708016581177</v>
      </c>
      <c r="AA103" s="599">
        <v>8035915532759</v>
      </c>
      <c r="AB103" s="599">
        <v>8082831736344</v>
      </c>
      <c r="AC103" s="599">
        <v>4016832081185</v>
      </c>
      <c r="AD103" s="599">
        <v>6128446792372</v>
      </c>
      <c r="AE103" s="599">
        <v>6404795957034</v>
      </c>
    </row>
    <row r="104" spans="1:31">
      <c r="A104" s="598" t="s">
        <v>830</v>
      </c>
      <c r="B104" s="599">
        <v>130626017922</v>
      </c>
      <c r="C104" s="599">
        <v>142168889329</v>
      </c>
      <c r="D104" s="599">
        <v>135652193160</v>
      </c>
      <c r="E104" s="599">
        <v>103156498723</v>
      </c>
      <c r="F104" s="599">
        <v>82211949187</v>
      </c>
      <c r="G104" s="599">
        <v>72699651615</v>
      </c>
      <c r="H104" s="599">
        <v>60566044296</v>
      </c>
      <c r="I104" s="599">
        <v>62874417344</v>
      </c>
      <c r="J104" s="599">
        <v>106000228181</v>
      </c>
      <c r="K104" s="599">
        <v>230717207966</v>
      </c>
      <c r="L104" s="599">
        <v>164914090102</v>
      </c>
      <c r="M104" s="599">
        <v>617495461296</v>
      </c>
      <c r="N104" s="599">
        <v>143949081593</v>
      </c>
      <c r="O104" s="599">
        <v>184083666775</v>
      </c>
      <c r="P104" s="599">
        <v>263877514608</v>
      </c>
      <c r="Q104" s="599">
        <v>57172680891</v>
      </c>
      <c r="R104" s="599">
        <v>1119837691317</v>
      </c>
      <c r="S104" s="599">
        <v>384159826828</v>
      </c>
      <c r="T104" s="599">
        <v>360146896090</v>
      </c>
      <c r="U104" s="599">
        <v>289685562512</v>
      </c>
      <c r="V104" s="599">
        <v>160858211369</v>
      </c>
      <c r="W104" s="599">
        <v>97905911564</v>
      </c>
      <c r="X104" s="599">
        <v>583754926001</v>
      </c>
      <c r="Y104" s="599">
        <v>417323091126</v>
      </c>
      <c r="Z104" s="599">
        <v>726392874832</v>
      </c>
      <c r="AA104" s="599">
        <v>1118815204506</v>
      </c>
      <c r="AB104" s="599">
        <v>1975323700525</v>
      </c>
      <c r="AC104" s="599">
        <v>1015651340486</v>
      </c>
      <c r="AD104" s="599">
        <v>796536186843</v>
      </c>
      <c r="AE104" s="599">
        <v>891233993726</v>
      </c>
    </row>
    <row r="105" spans="1:31">
      <c r="A105" s="596" t="s">
        <v>831</v>
      </c>
      <c r="B105" s="597">
        <v>475529778901</v>
      </c>
      <c r="C105" s="597">
        <v>497893404583</v>
      </c>
      <c r="D105" s="597">
        <v>571859142223</v>
      </c>
      <c r="E105" s="597">
        <v>654429685106</v>
      </c>
      <c r="F105" s="597">
        <v>486489624515</v>
      </c>
      <c r="G105" s="597">
        <v>647291273953</v>
      </c>
      <c r="H105" s="597">
        <v>529532421726</v>
      </c>
      <c r="I105" s="597">
        <v>447145120977</v>
      </c>
      <c r="J105" s="597">
        <v>1125460213785</v>
      </c>
      <c r="K105" s="597">
        <v>3199159306557</v>
      </c>
      <c r="L105" s="597">
        <v>3589507990051</v>
      </c>
      <c r="M105" s="597">
        <v>3440116590158</v>
      </c>
      <c r="N105" s="597">
        <v>3006051812094</v>
      </c>
      <c r="O105" s="597">
        <v>3758783819241</v>
      </c>
      <c r="P105" s="597">
        <v>4239736258100</v>
      </c>
      <c r="Q105" s="597">
        <v>4324621257984</v>
      </c>
      <c r="R105" s="597">
        <v>3062754530397</v>
      </c>
      <c r="S105" s="597">
        <v>4573605836008</v>
      </c>
      <c r="T105" s="597">
        <v>3652168145691</v>
      </c>
      <c r="U105" s="597">
        <v>3244187074669</v>
      </c>
      <c r="V105" s="597">
        <v>3645548566830</v>
      </c>
      <c r="W105" s="597">
        <v>3588953657669</v>
      </c>
      <c r="X105" s="597">
        <v>3471210923437</v>
      </c>
      <c r="Y105" s="597">
        <v>6312501109840</v>
      </c>
      <c r="Z105" s="597">
        <v>6598732347872</v>
      </c>
      <c r="AA105" s="597">
        <v>8810590763611</v>
      </c>
      <c r="AB105" s="597">
        <v>9742040681412</v>
      </c>
      <c r="AC105" s="597">
        <v>10553407596025</v>
      </c>
      <c r="AD105" s="597">
        <v>10666299563935</v>
      </c>
      <c r="AE105" s="597">
        <v>10967294814647</v>
      </c>
    </row>
    <row r="106" spans="1:31">
      <c r="A106" s="598" t="s">
        <v>832</v>
      </c>
      <c r="B106" s="599">
        <v>476151187366</v>
      </c>
      <c r="C106" s="599">
        <v>498773886747</v>
      </c>
      <c r="D106" s="599">
        <v>572581845930</v>
      </c>
      <c r="E106" s="599">
        <v>641684310954</v>
      </c>
      <c r="F106" s="599">
        <v>472250647065</v>
      </c>
      <c r="G106" s="599">
        <v>621248489380</v>
      </c>
      <c r="H106" s="599">
        <v>504476563151</v>
      </c>
      <c r="I106" s="599">
        <v>447383796278</v>
      </c>
      <c r="J106" s="599">
        <v>1072584717165</v>
      </c>
      <c r="K106" s="599">
        <v>3077309153254</v>
      </c>
      <c r="L106" s="599">
        <v>3463853215846</v>
      </c>
      <c r="M106" s="599">
        <v>3264115732574</v>
      </c>
      <c r="N106" s="599">
        <v>2832941955508</v>
      </c>
      <c r="O106" s="599">
        <v>3482977792738</v>
      </c>
      <c r="P106" s="599">
        <v>3897346169013</v>
      </c>
      <c r="Q106" s="599">
        <v>3931570258780</v>
      </c>
      <c r="R106" s="599">
        <v>2686232223751</v>
      </c>
      <c r="S106" s="599">
        <v>4159926911984</v>
      </c>
      <c r="T106" s="599">
        <v>3215254027041</v>
      </c>
      <c r="U106" s="599">
        <v>2748616138323</v>
      </c>
      <c r="V106" s="599">
        <v>3114056541460</v>
      </c>
      <c r="W106" s="599">
        <v>3055611772245</v>
      </c>
      <c r="X106" s="599">
        <v>2892069293444</v>
      </c>
      <c r="Y106" s="599">
        <v>5785840611142</v>
      </c>
      <c r="Z106" s="599">
        <v>6069233372443</v>
      </c>
      <c r="AA106" s="599">
        <v>7203664527731</v>
      </c>
      <c r="AB106" s="599">
        <v>7489502089010</v>
      </c>
      <c r="AC106" s="599">
        <v>8305714597159</v>
      </c>
      <c r="AD106" s="599">
        <v>8343679818081</v>
      </c>
      <c r="AE106" s="599">
        <v>8424569000104</v>
      </c>
    </row>
    <row r="107" spans="1:31">
      <c r="A107" s="598" t="s">
        <v>833</v>
      </c>
      <c r="B107" s="599"/>
      <c r="C107" s="599"/>
      <c r="D107" s="599"/>
      <c r="E107" s="599">
        <v>13253118343</v>
      </c>
      <c r="F107" s="599">
        <v>14730258108</v>
      </c>
      <c r="G107" s="599">
        <v>26017754476</v>
      </c>
      <c r="H107" s="599">
        <v>25091080290</v>
      </c>
      <c r="I107" s="599">
        <v>392068912</v>
      </c>
      <c r="J107" s="599">
        <v>0</v>
      </c>
      <c r="K107" s="599">
        <v>15921706691</v>
      </c>
      <c r="L107" s="599">
        <v>19132772848</v>
      </c>
      <c r="M107" s="599">
        <v>68609781568</v>
      </c>
      <c r="N107" s="599">
        <v>81415766381</v>
      </c>
      <c r="O107" s="599">
        <v>134065251489</v>
      </c>
      <c r="P107" s="599">
        <v>155692160052</v>
      </c>
      <c r="Q107" s="599">
        <v>235326289319</v>
      </c>
      <c r="R107" s="599">
        <v>247180180322</v>
      </c>
      <c r="S107" s="599">
        <v>286656474290</v>
      </c>
      <c r="T107" s="599">
        <v>329939147870</v>
      </c>
      <c r="U107" s="599">
        <v>339361285910</v>
      </c>
      <c r="V107" s="599">
        <v>252736792556</v>
      </c>
      <c r="W107" s="599">
        <v>254369159699</v>
      </c>
      <c r="X107" s="599">
        <v>318412191781</v>
      </c>
      <c r="Y107" s="599">
        <v>263561805562</v>
      </c>
      <c r="Z107" s="599">
        <v>279089975585</v>
      </c>
      <c r="AA107" s="599">
        <v>1337530935273</v>
      </c>
      <c r="AB107" s="599">
        <v>2014716618438</v>
      </c>
      <c r="AC107" s="599">
        <v>2047574050679</v>
      </c>
      <c r="AD107" s="599">
        <v>2173968094486</v>
      </c>
      <c r="AE107" s="599">
        <v>2431256265474</v>
      </c>
    </row>
    <row r="108" spans="1:31">
      <c r="A108" s="598" t="s">
        <v>747</v>
      </c>
      <c r="B108" s="599">
        <v>-621408465</v>
      </c>
      <c r="C108" s="599">
        <v>-880482164</v>
      </c>
      <c r="D108" s="599">
        <v>-722703707</v>
      </c>
      <c r="E108" s="599">
        <v>-507744191</v>
      </c>
      <c r="F108" s="599">
        <v>-491280658</v>
      </c>
      <c r="G108" s="599">
        <v>25030097</v>
      </c>
      <c r="H108" s="599">
        <v>-35221715</v>
      </c>
      <c r="I108" s="599">
        <v>-630744213</v>
      </c>
      <c r="J108" s="599">
        <v>52875496620</v>
      </c>
      <c r="K108" s="599">
        <v>105928446612</v>
      </c>
      <c r="L108" s="599">
        <v>106522001357</v>
      </c>
      <c r="M108" s="599">
        <v>107391076016</v>
      </c>
      <c r="N108" s="599">
        <v>91694090205</v>
      </c>
      <c r="O108" s="599">
        <v>141740775014</v>
      </c>
      <c r="P108" s="599">
        <v>186697929035</v>
      </c>
      <c r="Q108" s="599">
        <v>157724709885</v>
      </c>
      <c r="R108" s="599">
        <v>129342126324</v>
      </c>
      <c r="S108" s="599">
        <v>127022449734</v>
      </c>
      <c r="T108" s="599">
        <v>106974970780</v>
      </c>
      <c r="U108" s="599">
        <v>156209650436</v>
      </c>
      <c r="V108" s="599">
        <v>278755232814</v>
      </c>
      <c r="W108" s="599">
        <v>278972725725</v>
      </c>
      <c r="X108" s="599">
        <v>260729438212</v>
      </c>
      <c r="Y108" s="599">
        <v>263098693136</v>
      </c>
      <c r="Z108" s="599">
        <v>250408999844</v>
      </c>
      <c r="AA108" s="599">
        <v>269395300607</v>
      </c>
      <c r="AB108" s="599">
        <v>237821973964</v>
      </c>
      <c r="AC108" s="599">
        <v>200118948187</v>
      </c>
      <c r="AD108" s="599">
        <v>148651651368</v>
      </c>
      <c r="AE108" s="599">
        <v>111469549069</v>
      </c>
    </row>
    <row r="109" spans="1:31">
      <c r="A109" s="596" t="s">
        <v>834</v>
      </c>
      <c r="B109" s="597">
        <v>6978400205438</v>
      </c>
      <c r="C109" s="597">
        <v>6173342572411</v>
      </c>
      <c r="D109" s="597">
        <v>7388371416261</v>
      </c>
      <c r="E109" s="597">
        <v>6786218732308</v>
      </c>
      <c r="F109" s="597">
        <v>7184635707775</v>
      </c>
      <c r="G109" s="597">
        <v>6293286955201</v>
      </c>
      <c r="H109" s="597">
        <v>5553592871331</v>
      </c>
      <c r="I109" s="597">
        <v>7582790272458</v>
      </c>
      <c r="J109" s="597">
        <v>8784691040694</v>
      </c>
      <c r="K109" s="597">
        <v>10222704432722</v>
      </c>
      <c r="L109" s="597">
        <v>8423090979399</v>
      </c>
      <c r="M109" s="597">
        <v>9401481797112</v>
      </c>
      <c r="N109" s="597">
        <v>11907801286919</v>
      </c>
      <c r="O109" s="597">
        <v>12104012698434</v>
      </c>
      <c r="P109" s="597">
        <v>12521595119045</v>
      </c>
      <c r="Q109" s="597">
        <v>12606907622798</v>
      </c>
      <c r="R109" s="597">
        <v>13120730735645</v>
      </c>
      <c r="S109" s="597">
        <v>14201464032855</v>
      </c>
      <c r="T109" s="597">
        <v>14365371273074</v>
      </c>
      <c r="U109" s="597">
        <v>16324744321131</v>
      </c>
      <c r="V109" s="597">
        <v>16353347402770</v>
      </c>
      <c r="W109" s="597">
        <v>15958958574943</v>
      </c>
      <c r="X109" s="597">
        <v>15311221689513</v>
      </c>
      <c r="Y109" s="597">
        <v>18477389918955</v>
      </c>
      <c r="Z109" s="597">
        <v>17789830093342</v>
      </c>
      <c r="AA109" s="597">
        <v>15809785754061</v>
      </c>
      <c r="AB109" s="597">
        <v>11702457352942</v>
      </c>
      <c r="AC109" s="597">
        <v>15992216502052</v>
      </c>
      <c r="AD109" s="597">
        <v>13643294960151</v>
      </c>
      <c r="AE109" s="597">
        <v>13931313679497</v>
      </c>
    </row>
    <row r="110" spans="1:31">
      <c r="A110" s="598" t="s">
        <v>835</v>
      </c>
      <c r="B110" s="599">
        <v>0</v>
      </c>
      <c r="C110" s="599">
        <v>0</v>
      </c>
      <c r="D110" s="599">
        <v>0</v>
      </c>
      <c r="E110" s="599">
        <v>0</v>
      </c>
      <c r="F110" s="599">
        <v>0</v>
      </c>
      <c r="G110" s="599">
        <v>100000000000</v>
      </c>
      <c r="H110" s="599">
        <v>110000000000</v>
      </c>
      <c r="I110" s="599">
        <v>90000000000</v>
      </c>
      <c r="J110" s="599">
        <v>130000000000</v>
      </c>
      <c r="K110" s="599">
        <v>130000000000</v>
      </c>
      <c r="L110" s="599">
        <v>170000000000</v>
      </c>
      <c r="M110" s="599">
        <v>110000000000</v>
      </c>
      <c r="N110" s="599">
        <v>210000000000</v>
      </c>
      <c r="O110" s="599">
        <v>280000000000</v>
      </c>
      <c r="P110" s="599">
        <v>280000000000</v>
      </c>
      <c r="Q110" s="599">
        <v>254200000000</v>
      </c>
      <c r="R110" s="599">
        <v>220000000000</v>
      </c>
      <c r="S110" s="599">
        <v>190000000000</v>
      </c>
      <c r="T110" s="599">
        <v>210000000000</v>
      </c>
      <c r="U110" s="599">
        <v>210000000000</v>
      </c>
      <c r="V110" s="599">
        <v>220000000000</v>
      </c>
      <c r="W110" s="599">
        <v>120000000000</v>
      </c>
      <c r="X110" s="599">
        <v>0</v>
      </c>
      <c r="Y110" s="599">
        <v>0</v>
      </c>
      <c r="Z110" s="599">
        <v>0</v>
      </c>
      <c r="AA110" s="599">
        <v>0</v>
      </c>
      <c r="AB110" s="599">
        <v>0</v>
      </c>
      <c r="AC110" s="599">
        <v>0</v>
      </c>
      <c r="AD110" s="599">
        <v>0</v>
      </c>
      <c r="AE110" s="599">
        <v>0</v>
      </c>
    </row>
    <row r="111" spans="1:31">
      <c r="A111" s="598" t="s">
        <v>836</v>
      </c>
      <c r="B111" s="599">
        <v>590000000000</v>
      </c>
      <c r="C111" s="599">
        <v>780000000000</v>
      </c>
      <c r="D111" s="599">
        <v>1080000000000</v>
      </c>
      <c r="E111" s="599">
        <v>1434600000000</v>
      </c>
      <c r="F111" s="599">
        <v>1085000000000</v>
      </c>
      <c r="G111" s="599">
        <v>665000000000</v>
      </c>
      <c r="H111" s="599">
        <v>965000000000</v>
      </c>
      <c r="I111" s="599">
        <v>1065000000000</v>
      </c>
      <c r="J111" s="599">
        <v>1010005101160</v>
      </c>
      <c r="K111" s="599">
        <v>1434758299463</v>
      </c>
      <c r="L111" s="599">
        <v>2156985798215</v>
      </c>
      <c r="M111" s="599">
        <v>2454441963684</v>
      </c>
      <c r="N111" s="599">
        <v>2773102994746</v>
      </c>
      <c r="O111" s="599">
        <v>2821247861582</v>
      </c>
      <c r="P111" s="599">
        <v>2558508287653</v>
      </c>
      <c r="Q111" s="599">
        <v>2649109086296</v>
      </c>
      <c r="R111" s="599">
        <v>2270863807284</v>
      </c>
      <c r="S111" s="599">
        <v>2872713931175</v>
      </c>
      <c r="T111" s="599">
        <v>2692575072515</v>
      </c>
      <c r="U111" s="599">
        <v>2461523463313</v>
      </c>
      <c r="V111" s="599">
        <v>2638430530553</v>
      </c>
      <c r="W111" s="599">
        <v>2514292578321</v>
      </c>
      <c r="X111" s="599">
        <v>2550635222815</v>
      </c>
      <c r="Y111" s="599">
        <v>2414419552381</v>
      </c>
      <c r="Z111" s="599">
        <v>2383789449821</v>
      </c>
      <c r="AA111" s="599">
        <v>1676861815094</v>
      </c>
      <c r="AB111" s="599">
        <v>1817842245321</v>
      </c>
      <c r="AC111" s="599">
        <v>1747289494401</v>
      </c>
      <c r="AD111" s="599">
        <v>1018031714298</v>
      </c>
      <c r="AE111" s="599">
        <v>990231283586</v>
      </c>
    </row>
    <row r="112" spans="1:31">
      <c r="A112" s="598" t="s">
        <v>837</v>
      </c>
      <c r="B112" s="599">
        <v>6388400205438</v>
      </c>
      <c r="C112" s="599">
        <v>5393342572411</v>
      </c>
      <c r="D112" s="599">
        <v>6308371416261</v>
      </c>
      <c r="E112" s="599">
        <v>5351618732308</v>
      </c>
      <c r="F112" s="599">
        <v>6099635707775</v>
      </c>
      <c r="G112" s="599">
        <v>5528286955201</v>
      </c>
      <c r="H112" s="599">
        <v>4478592871331</v>
      </c>
      <c r="I112" s="599">
        <v>6427790272458</v>
      </c>
      <c r="J112" s="599">
        <v>7644685939534</v>
      </c>
      <c r="K112" s="599">
        <v>8657946133259</v>
      </c>
      <c r="L112" s="599">
        <v>6096105181184</v>
      </c>
      <c r="M112" s="599">
        <v>6837039833428</v>
      </c>
      <c r="N112" s="599">
        <v>8924698292173</v>
      </c>
      <c r="O112" s="599">
        <v>9002764836852</v>
      </c>
      <c r="P112" s="599">
        <v>9683086831392</v>
      </c>
      <c r="Q112" s="599">
        <v>9703598536502</v>
      </c>
      <c r="R112" s="599">
        <v>10629866928361</v>
      </c>
      <c r="S112" s="599">
        <v>11138750101680</v>
      </c>
      <c r="T112" s="599">
        <v>11462796200559</v>
      </c>
      <c r="U112" s="599">
        <v>13653220857818</v>
      </c>
      <c r="V112" s="599">
        <v>13494916872217</v>
      </c>
      <c r="W112" s="599">
        <v>13324665996622</v>
      </c>
      <c r="X112" s="599">
        <v>12760586466698</v>
      </c>
      <c r="Y112" s="599">
        <v>16062970366574</v>
      </c>
      <c r="Z112" s="599">
        <v>15406040643521</v>
      </c>
      <c r="AA112" s="599">
        <v>14132923938967</v>
      </c>
      <c r="AB112" s="599">
        <v>9884615107621</v>
      </c>
      <c r="AC112" s="599">
        <v>14244927007651</v>
      </c>
      <c r="AD112" s="599">
        <v>12625263245853</v>
      </c>
      <c r="AE112" s="599">
        <v>12941082395911</v>
      </c>
    </row>
    <row r="113" spans="1:31">
      <c r="A113" s="598" t="s">
        <v>838</v>
      </c>
      <c r="B113" s="599">
        <v>0</v>
      </c>
      <c r="C113" s="599">
        <v>0</v>
      </c>
      <c r="D113" s="599">
        <v>0</v>
      </c>
      <c r="E113" s="599">
        <v>0</v>
      </c>
      <c r="F113" s="599">
        <v>0</v>
      </c>
      <c r="G113" s="599">
        <v>0</v>
      </c>
      <c r="H113" s="599">
        <v>0</v>
      </c>
      <c r="I113" s="599">
        <v>0</v>
      </c>
      <c r="J113" s="599">
        <v>0</v>
      </c>
      <c r="K113" s="599">
        <v>0</v>
      </c>
      <c r="L113" s="599">
        <v>0</v>
      </c>
      <c r="M113" s="599">
        <v>0</v>
      </c>
      <c r="N113" s="599">
        <v>0</v>
      </c>
      <c r="O113" s="599">
        <v>0</v>
      </c>
      <c r="P113" s="599">
        <v>0</v>
      </c>
      <c r="Q113" s="599">
        <v>0</v>
      </c>
      <c r="R113" s="599">
        <v>0</v>
      </c>
      <c r="S113" s="599">
        <v>0</v>
      </c>
      <c r="T113" s="599">
        <v>0</v>
      </c>
      <c r="U113" s="599">
        <v>0</v>
      </c>
      <c r="V113" s="599">
        <v>0</v>
      </c>
      <c r="W113" s="599">
        <v>0</v>
      </c>
      <c r="X113" s="599">
        <v>0</v>
      </c>
      <c r="Y113" s="599">
        <v>0</v>
      </c>
      <c r="Z113" s="599">
        <v>0</v>
      </c>
      <c r="AA113" s="599">
        <v>0</v>
      </c>
      <c r="AB113" s="599">
        <v>0</v>
      </c>
      <c r="AC113" s="599">
        <v>0</v>
      </c>
      <c r="AD113" s="599">
        <v>0</v>
      </c>
      <c r="AE113" s="599">
        <v>0</v>
      </c>
    </row>
    <row r="114" spans="1:31">
      <c r="A114" s="596" t="s">
        <v>839</v>
      </c>
      <c r="B114" s="597">
        <v>279915994017</v>
      </c>
      <c r="C114" s="597">
        <v>279927044589</v>
      </c>
      <c r="D114" s="597">
        <v>279941584804</v>
      </c>
      <c r="E114" s="597">
        <v>279956420408</v>
      </c>
      <c r="F114" s="597">
        <v>269870747409</v>
      </c>
      <c r="G114" s="597">
        <v>269884624585</v>
      </c>
      <c r="H114" s="597">
        <v>269898757266</v>
      </c>
      <c r="I114" s="597">
        <v>924913074160</v>
      </c>
      <c r="J114" s="597">
        <v>704925062817</v>
      </c>
      <c r="K114" s="597">
        <v>674937170101</v>
      </c>
      <c r="L114" s="597">
        <v>779364983651</v>
      </c>
      <c r="M114" s="597">
        <v>1840513501296</v>
      </c>
      <c r="N114" s="597">
        <v>2368393449426</v>
      </c>
      <c r="O114" s="597">
        <v>2119227757774</v>
      </c>
      <c r="P114" s="597">
        <v>2002380720017</v>
      </c>
      <c r="Q114" s="597">
        <v>2237435041540</v>
      </c>
      <c r="R114" s="597">
        <v>2363485705490</v>
      </c>
      <c r="S114" s="597">
        <v>2053668590276</v>
      </c>
      <c r="T114" s="597">
        <v>1985733042633</v>
      </c>
      <c r="U114" s="597">
        <v>2349564646406</v>
      </c>
      <c r="V114" s="597">
        <v>2379579743166</v>
      </c>
      <c r="W114" s="597">
        <v>3001115410015</v>
      </c>
      <c r="X114" s="597">
        <v>2785450573873</v>
      </c>
      <c r="Y114" s="597">
        <v>2468703479427</v>
      </c>
      <c r="Z114" s="597">
        <v>2504953007791</v>
      </c>
      <c r="AA114" s="597">
        <v>2298296266179</v>
      </c>
      <c r="AB114" s="597">
        <v>1868075021038</v>
      </c>
      <c r="AC114" s="597">
        <v>2232566388283</v>
      </c>
      <c r="AD114" s="597">
        <v>2020229978263</v>
      </c>
      <c r="AE114" s="597">
        <v>2551816189510</v>
      </c>
    </row>
    <row r="115" spans="1:31">
      <c r="A115" s="598" t="s">
        <v>840</v>
      </c>
      <c r="B115" s="599">
        <v>0</v>
      </c>
      <c r="C115" s="599">
        <v>0</v>
      </c>
      <c r="D115" s="599">
        <v>0</v>
      </c>
      <c r="E115" s="599">
        <v>0</v>
      </c>
      <c r="F115" s="599">
        <v>0</v>
      </c>
      <c r="G115" s="599">
        <v>0</v>
      </c>
      <c r="H115" s="599">
        <v>0</v>
      </c>
      <c r="I115" s="599">
        <v>685000000000</v>
      </c>
      <c r="J115" s="599">
        <v>465000000000</v>
      </c>
      <c r="K115" s="599">
        <v>435000000000</v>
      </c>
      <c r="L115" s="599">
        <v>540000000000</v>
      </c>
      <c r="M115" s="599">
        <v>1642000000000</v>
      </c>
      <c r="N115" s="599">
        <v>1960000000000</v>
      </c>
      <c r="O115" s="599">
        <v>1481000000000</v>
      </c>
      <c r="P115" s="599">
        <v>1364000000000</v>
      </c>
      <c r="Q115" s="599">
        <v>1597974825248</v>
      </c>
      <c r="R115" s="599">
        <v>1660207143827</v>
      </c>
      <c r="S115" s="599">
        <v>1430365284198</v>
      </c>
      <c r="T115" s="599">
        <v>1362406932232</v>
      </c>
      <c r="U115" s="599">
        <v>1726215363040</v>
      </c>
      <c r="V115" s="599">
        <v>1756207339282</v>
      </c>
      <c r="W115" s="599">
        <v>2377719648356</v>
      </c>
      <c r="X115" s="599">
        <v>2162031075400</v>
      </c>
      <c r="Y115" s="599">
        <v>1845259860383</v>
      </c>
      <c r="Z115" s="599">
        <v>1881485322772</v>
      </c>
      <c r="AA115" s="599">
        <v>1584870823925</v>
      </c>
      <c r="AB115" s="599">
        <v>1154622896935</v>
      </c>
      <c r="AC115" s="599">
        <v>1519087133579</v>
      </c>
      <c r="AD115" s="599">
        <v>1306723647651</v>
      </c>
      <c r="AE115" s="599">
        <v>1838282519224</v>
      </c>
    </row>
    <row r="116" spans="1:31">
      <c r="A116" s="598" t="s">
        <v>841</v>
      </c>
      <c r="B116" s="599">
        <v>279915994017</v>
      </c>
      <c r="C116" s="599">
        <v>279927044589</v>
      </c>
      <c r="D116" s="599">
        <v>279941584804</v>
      </c>
      <c r="E116" s="599">
        <v>279956420408</v>
      </c>
      <c r="F116" s="599">
        <v>269870747409</v>
      </c>
      <c r="G116" s="599">
        <v>269884624585</v>
      </c>
      <c r="H116" s="599">
        <v>269898757266</v>
      </c>
      <c r="I116" s="599">
        <v>239913074160</v>
      </c>
      <c r="J116" s="599">
        <v>239925062817</v>
      </c>
      <c r="K116" s="599">
        <v>239937170101</v>
      </c>
      <c r="L116" s="599">
        <v>239364983651</v>
      </c>
      <c r="M116" s="599">
        <v>198513501296</v>
      </c>
      <c r="N116" s="599">
        <v>408393449426</v>
      </c>
      <c r="O116" s="599">
        <v>638227757774</v>
      </c>
      <c r="P116" s="599">
        <v>638380720017</v>
      </c>
      <c r="Q116" s="599">
        <v>639460216292</v>
      </c>
      <c r="R116" s="599">
        <v>703278561663</v>
      </c>
      <c r="S116" s="599">
        <v>623303306078</v>
      </c>
      <c r="T116" s="599">
        <v>623326110401</v>
      </c>
      <c r="U116" s="599">
        <v>623349283366</v>
      </c>
      <c r="V116" s="599">
        <v>623372403884</v>
      </c>
      <c r="W116" s="599">
        <v>623395761659</v>
      </c>
      <c r="X116" s="599">
        <v>623419498473</v>
      </c>
      <c r="Y116" s="599">
        <v>623443619044</v>
      </c>
      <c r="Z116" s="599">
        <v>623467685019</v>
      </c>
      <c r="AA116" s="599">
        <v>713425442254</v>
      </c>
      <c r="AB116" s="599">
        <v>713452124103</v>
      </c>
      <c r="AC116" s="599">
        <v>713479254704</v>
      </c>
      <c r="AD116" s="599">
        <v>713506330612</v>
      </c>
      <c r="AE116" s="599">
        <v>713533670286</v>
      </c>
    </row>
    <row r="117" spans="1:31">
      <c r="A117" s="596" t="s">
        <v>842</v>
      </c>
      <c r="B117" s="597">
        <v>6612853361</v>
      </c>
      <c r="C117" s="597">
        <v>5662339327</v>
      </c>
      <c r="D117" s="597">
        <v>5669695129</v>
      </c>
      <c r="E117" s="597">
        <v>10186258290</v>
      </c>
      <c r="F117" s="597">
        <v>2126361773</v>
      </c>
      <c r="G117" s="597">
        <v>2196849947</v>
      </c>
      <c r="H117" s="597">
        <v>2179568529</v>
      </c>
      <c r="I117" s="597">
        <v>1634474259</v>
      </c>
      <c r="J117" s="597">
        <v>10681437665</v>
      </c>
      <c r="K117" s="597">
        <v>17845994068</v>
      </c>
      <c r="L117" s="597">
        <v>22184799267</v>
      </c>
      <c r="M117" s="597">
        <v>21422648220</v>
      </c>
      <c r="N117" s="597">
        <v>23102293148</v>
      </c>
      <c r="O117" s="597">
        <v>19481502520</v>
      </c>
      <c r="P117" s="597">
        <v>23909018104</v>
      </c>
      <c r="Q117" s="597">
        <v>23980053012</v>
      </c>
      <c r="R117" s="597">
        <v>21724582382</v>
      </c>
      <c r="S117" s="597">
        <v>25922146993</v>
      </c>
      <c r="T117" s="597">
        <v>40350095295</v>
      </c>
      <c r="U117" s="597">
        <v>56088415349</v>
      </c>
      <c r="V117" s="597">
        <v>62021831302</v>
      </c>
      <c r="W117" s="597">
        <v>62617133242</v>
      </c>
      <c r="X117" s="597">
        <v>58610846745</v>
      </c>
      <c r="Y117" s="597">
        <v>58397070954</v>
      </c>
      <c r="Z117" s="597">
        <v>56766439712</v>
      </c>
      <c r="AA117" s="597">
        <v>60182047780</v>
      </c>
      <c r="AB117" s="597">
        <v>65266910262</v>
      </c>
      <c r="AC117" s="597">
        <v>80774408262</v>
      </c>
      <c r="AD117" s="597">
        <v>97622518794</v>
      </c>
      <c r="AE117" s="597">
        <v>97189087735</v>
      </c>
    </row>
    <row r="118" spans="1:31">
      <c r="A118" s="598" t="s">
        <v>843</v>
      </c>
      <c r="B118" s="599">
        <v>0</v>
      </c>
      <c r="C118" s="599">
        <v>0</v>
      </c>
      <c r="D118" s="599">
        <v>0</v>
      </c>
      <c r="E118" s="599">
        <v>0</v>
      </c>
      <c r="F118" s="599">
        <v>0</v>
      </c>
      <c r="G118" s="599">
        <v>0</v>
      </c>
      <c r="H118" s="599">
        <v>0</v>
      </c>
      <c r="I118" s="599">
        <v>0</v>
      </c>
      <c r="J118" s="599">
        <v>9042532953</v>
      </c>
      <c r="K118" s="599">
        <v>16204988810</v>
      </c>
      <c r="L118" s="599">
        <v>20573238198</v>
      </c>
      <c r="M118" s="599">
        <v>19809814506</v>
      </c>
      <c r="N118" s="599">
        <v>19604221889</v>
      </c>
      <c r="O118" s="599">
        <v>16040626148</v>
      </c>
      <c r="P118" s="599">
        <v>20459312204</v>
      </c>
      <c r="Q118" s="599">
        <v>20296956948</v>
      </c>
      <c r="R118" s="599">
        <v>18026898824</v>
      </c>
      <c r="S118" s="599">
        <v>22209781643</v>
      </c>
      <c r="T118" s="599">
        <v>36622953245</v>
      </c>
      <c r="U118" s="599">
        <v>52347786078</v>
      </c>
      <c r="V118" s="599">
        <v>58150514026</v>
      </c>
      <c r="W118" s="599">
        <v>58761162313</v>
      </c>
      <c r="X118" s="599">
        <v>52028330195</v>
      </c>
      <c r="Y118" s="599">
        <v>50609815293</v>
      </c>
      <c r="Z118" s="599">
        <v>49118785183</v>
      </c>
      <c r="AA118" s="599">
        <v>52095864430</v>
      </c>
      <c r="AB118" s="599">
        <v>57174834374</v>
      </c>
      <c r="AC118" s="599">
        <v>67134151578</v>
      </c>
      <c r="AD118" s="599">
        <v>90289457480</v>
      </c>
      <c r="AE118" s="599">
        <v>89834813638</v>
      </c>
    </row>
    <row r="119" spans="1:31">
      <c r="A119" s="598" t="s">
        <v>844</v>
      </c>
      <c r="B119" s="599">
        <v>6612853361</v>
      </c>
      <c r="C119" s="599">
        <v>5662339327</v>
      </c>
      <c r="D119" s="599">
        <v>5669695129</v>
      </c>
      <c r="E119" s="599">
        <v>10186258290</v>
      </c>
      <c r="F119" s="599">
        <v>2126361773</v>
      </c>
      <c r="G119" s="599">
        <v>2196849947</v>
      </c>
      <c r="H119" s="599">
        <v>2179568529</v>
      </c>
      <c r="I119" s="599">
        <v>1634474259</v>
      </c>
      <c r="J119" s="599">
        <v>1638904712</v>
      </c>
      <c r="K119" s="599">
        <v>1641005258</v>
      </c>
      <c r="L119" s="599">
        <v>1611561069</v>
      </c>
      <c r="M119" s="599">
        <v>1612833714</v>
      </c>
      <c r="N119" s="599">
        <v>3498071259</v>
      </c>
      <c r="O119" s="599">
        <v>3440876372</v>
      </c>
      <c r="P119" s="599">
        <v>3449705900</v>
      </c>
      <c r="Q119" s="599">
        <v>3683096064</v>
      </c>
      <c r="R119" s="599">
        <v>3697683558</v>
      </c>
      <c r="S119" s="599">
        <v>3712365350</v>
      </c>
      <c r="T119" s="599">
        <v>3727142050</v>
      </c>
      <c r="U119" s="599">
        <v>3740629271</v>
      </c>
      <c r="V119" s="599">
        <v>3871317276</v>
      </c>
      <c r="W119" s="599">
        <v>3855970929</v>
      </c>
      <c r="X119" s="599">
        <v>6582516550</v>
      </c>
      <c r="Y119" s="599">
        <v>7787255661</v>
      </c>
      <c r="Z119" s="599">
        <v>7647654529</v>
      </c>
      <c r="AA119" s="599">
        <v>8086183350</v>
      </c>
      <c r="AB119" s="599">
        <v>8092075888</v>
      </c>
      <c r="AC119" s="599">
        <v>13640256684</v>
      </c>
      <c r="AD119" s="599">
        <v>7333061314</v>
      </c>
      <c r="AE119" s="599">
        <v>7354274097</v>
      </c>
    </row>
    <row r="120" spans="1:31">
      <c r="A120" s="596" t="s">
        <v>845</v>
      </c>
      <c r="B120" s="597">
        <v>2922260065</v>
      </c>
      <c r="C120" s="597">
        <v>4028642860</v>
      </c>
      <c r="D120" s="597">
        <v>5264847603</v>
      </c>
      <c r="E120" s="597">
        <v>2628148432</v>
      </c>
      <c r="F120" s="597">
        <v>3579401403</v>
      </c>
      <c r="G120" s="597">
        <v>4417501132</v>
      </c>
      <c r="H120" s="597">
        <v>5535225007</v>
      </c>
      <c r="I120" s="597">
        <v>0</v>
      </c>
      <c r="J120" s="597">
        <v>1114112109</v>
      </c>
      <c r="K120" s="597">
        <v>2571156301</v>
      </c>
      <c r="L120" s="597">
        <v>3524333346</v>
      </c>
      <c r="M120" s="597">
        <v>-1143160806</v>
      </c>
      <c r="N120" s="597">
        <v>927918488</v>
      </c>
      <c r="O120" s="597">
        <v>2228240972</v>
      </c>
      <c r="P120" s="597">
        <v>4064685262</v>
      </c>
      <c r="Q120" s="597">
        <v>0</v>
      </c>
      <c r="R120" s="597">
        <v>2361688938</v>
      </c>
      <c r="S120" s="597">
        <v>3606014889</v>
      </c>
      <c r="T120" s="597">
        <v>4663811540</v>
      </c>
      <c r="U120" s="597">
        <v>332246287</v>
      </c>
      <c r="V120" s="597">
        <v>2256353575</v>
      </c>
      <c r="W120" s="597">
        <v>3358772343</v>
      </c>
      <c r="X120" s="597">
        <v>4266635904</v>
      </c>
      <c r="Y120" s="597">
        <v>0</v>
      </c>
      <c r="Z120" s="597">
        <v>1122889614</v>
      </c>
      <c r="AA120" s="597">
        <v>801060190</v>
      </c>
      <c r="AB120" s="597">
        <v>1401020533</v>
      </c>
      <c r="AC120" s="597">
        <v>0</v>
      </c>
      <c r="AD120" s="597">
        <v>914009170</v>
      </c>
      <c r="AE120" s="597">
        <v>398713081</v>
      </c>
    </row>
    <row r="121" spans="1:31">
      <c r="A121" s="598" t="s">
        <v>846</v>
      </c>
      <c r="B121" s="599">
        <v>2922260065</v>
      </c>
      <c r="C121" s="599">
        <v>4028642860</v>
      </c>
      <c r="D121" s="599">
        <v>5264847603</v>
      </c>
      <c r="E121" s="599">
        <v>2628148432</v>
      </c>
      <c r="F121" s="599">
        <v>3579401403</v>
      </c>
      <c r="G121" s="599">
        <v>4417501132</v>
      </c>
      <c r="H121" s="599">
        <v>5535225007</v>
      </c>
      <c r="I121" s="599">
        <v>0</v>
      </c>
      <c r="J121" s="599">
        <v>1114112109</v>
      </c>
      <c r="K121" s="599">
        <v>2571156301</v>
      </c>
      <c r="L121" s="599">
        <v>3524333346</v>
      </c>
      <c r="M121" s="599">
        <v>-1143160806</v>
      </c>
      <c r="N121" s="599">
        <v>927918488</v>
      </c>
      <c r="O121" s="599">
        <v>2228240972</v>
      </c>
      <c r="P121" s="599">
        <v>4064685262</v>
      </c>
      <c r="Q121" s="599">
        <v>0</v>
      </c>
      <c r="R121" s="599">
        <v>2361688938</v>
      </c>
      <c r="S121" s="599">
        <v>3606014889</v>
      </c>
      <c r="T121" s="599">
        <v>4663811540</v>
      </c>
      <c r="U121" s="599">
        <v>332246287</v>
      </c>
      <c r="V121" s="599">
        <v>2256353575</v>
      </c>
      <c r="W121" s="599">
        <v>3358772343</v>
      </c>
      <c r="X121" s="599">
        <v>4266635904</v>
      </c>
      <c r="Y121" s="599">
        <v>0</v>
      </c>
      <c r="Z121" s="599">
        <v>1122889614</v>
      </c>
      <c r="AA121" s="599">
        <v>801060190</v>
      </c>
      <c r="AB121" s="599">
        <v>1401020533</v>
      </c>
      <c r="AC121" s="599">
        <v>0</v>
      </c>
      <c r="AD121" s="599">
        <v>914009170</v>
      </c>
      <c r="AE121" s="599">
        <v>398713081</v>
      </c>
    </row>
    <row r="122" spans="1:31">
      <c r="A122" s="596" t="s">
        <v>847</v>
      </c>
      <c r="B122" s="597">
        <v>61147578681</v>
      </c>
      <c r="C122" s="597">
        <v>30280551103</v>
      </c>
      <c r="D122" s="597">
        <v>21803658713</v>
      </c>
      <c r="E122" s="597">
        <v>14966778614</v>
      </c>
      <c r="F122" s="597">
        <v>16087416905</v>
      </c>
      <c r="G122" s="597">
        <v>29281835454</v>
      </c>
      <c r="H122" s="597">
        <v>36112931279</v>
      </c>
      <c r="I122" s="597">
        <v>45430497805</v>
      </c>
      <c r="J122" s="597">
        <v>40770874631</v>
      </c>
      <c r="K122" s="597">
        <v>20531583603</v>
      </c>
      <c r="L122" s="597">
        <v>28715220634</v>
      </c>
      <c r="M122" s="597">
        <v>55052677714</v>
      </c>
      <c r="N122" s="597">
        <v>98503802215</v>
      </c>
      <c r="O122" s="597">
        <v>88660454499</v>
      </c>
      <c r="P122" s="597">
        <v>66024158452</v>
      </c>
      <c r="Q122" s="597">
        <v>118946649436</v>
      </c>
      <c r="R122" s="597">
        <v>85420463405</v>
      </c>
      <c r="S122" s="597">
        <v>50268879021</v>
      </c>
      <c r="T122" s="597">
        <v>75475854720</v>
      </c>
      <c r="U122" s="597">
        <v>133240656775</v>
      </c>
      <c r="V122" s="597">
        <v>138293897434</v>
      </c>
      <c r="W122" s="597">
        <v>157278139168</v>
      </c>
      <c r="X122" s="597">
        <v>117991538881</v>
      </c>
      <c r="Y122" s="597">
        <v>128522597514</v>
      </c>
      <c r="Z122" s="597">
        <v>133594904545</v>
      </c>
      <c r="AA122" s="597">
        <v>85122211214</v>
      </c>
      <c r="AB122" s="597">
        <v>80801104016</v>
      </c>
      <c r="AC122" s="597">
        <v>44223936637</v>
      </c>
      <c r="AD122" s="597">
        <v>37607229840</v>
      </c>
      <c r="AE122" s="597">
        <v>30736842360</v>
      </c>
    </row>
    <row r="123" spans="1:31">
      <c r="A123" s="598" t="s">
        <v>848</v>
      </c>
      <c r="B123" s="599">
        <v>61147578681</v>
      </c>
      <c r="C123" s="599">
        <v>30280551103</v>
      </c>
      <c r="D123" s="599">
        <v>21803658713</v>
      </c>
      <c r="E123" s="599">
        <v>14966778614</v>
      </c>
      <c r="F123" s="599">
        <v>16087416905</v>
      </c>
      <c r="G123" s="599">
        <v>29281835454</v>
      </c>
      <c r="H123" s="599">
        <v>36112931279</v>
      </c>
      <c r="I123" s="599">
        <v>45430497805</v>
      </c>
      <c r="J123" s="599">
        <v>40770874631</v>
      </c>
      <c r="K123" s="599">
        <v>20531583603</v>
      </c>
      <c r="L123" s="599">
        <v>28715220634</v>
      </c>
      <c r="M123" s="599">
        <v>55052677714</v>
      </c>
      <c r="N123" s="599">
        <v>98503802215</v>
      </c>
      <c r="O123" s="599">
        <v>88660454499</v>
      </c>
      <c r="P123" s="599">
        <v>66024158452</v>
      </c>
      <c r="Q123" s="599">
        <v>118946649436</v>
      </c>
      <c r="R123" s="599">
        <v>85420463405</v>
      </c>
      <c r="S123" s="599">
        <v>50268879021</v>
      </c>
      <c r="T123" s="599">
        <v>75475854720</v>
      </c>
      <c r="U123" s="599">
        <v>133240656775</v>
      </c>
      <c r="V123" s="599">
        <v>138293897434</v>
      </c>
      <c r="W123" s="599">
        <v>157278139168</v>
      </c>
      <c r="X123" s="599">
        <v>117991538881</v>
      </c>
      <c r="Y123" s="599">
        <v>128522597514</v>
      </c>
      <c r="Z123" s="599">
        <v>133594904545</v>
      </c>
      <c r="AA123" s="599">
        <v>85122211214</v>
      </c>
      <c r="AB123" s="599">
        <v>80801104016</v>
      </c>
      <c r="AC123" s="599">
        <v>44223936637</v>
      </c>
      <c r="AD123" s="599">
        <v>35086020487</v>
      </c>
      <c r="AE123" s="599">
        <v>30736842360</v>
      </c>
    </row>
    <row r="124" spans="1:31">
      <c r="A124" s="598" t="s">
        <v>849</v>
      </c>
      <c r="B124" s="599">
        <v>0</v>
      </c>
      <c r="C124" s="599">
        <v>0</v>
      </c>
      <c r="D124" s="599">
        <v>0</v>
      </c>
      <c r="E124" s="599">
        <v>0</v>
      </c>
      <c r="F124" s="599">
        <v>0</v>
      </c>
      <c r="G124" s="599">
        <v>0</v>
      </c>
      <c r="H124" s="599">
        <v>0</v>
      </c>
      <c r="I124" s="599">
        <v>0</v>
      </c>
      <c r="J124" s="599">
        <v>0</v>
      </c>
      <c r="K124" s="599">
        <v>0</v>
      </c>
      <c r="L124" s="599">
        <v>0</v>
      </c>
      <c r="M124" s="599">
        <v>0</v>
      </c>
      <c r="N124" s="599">
        <v>0</v>
      </c>
      <c r="O124" s="599">
        <v>0</v>
      </c>
      <c r="P124" s="599">
        <v>0</v>
      </c>
      <c r="Q124" s="599">
        <v>0</v>
      </c>
      <c r="R124" s="599">
        <v>0</v>
      </c>
      <c r="S124" s="599">
        <v>0</v>
      </c>
      <c r="T124" s="599">
        <v>0</v>
      </c>
      <c r="U124" s="599">
        <v>0</v>
      </c>
      <c r="V124" s="599">
        <v>0</v>
      </c>
      <c r="W124" s="599">
        <v>0</v>
      </c>
      <c r="X124" s="599">
        <v>0</v>
      </c>
      <c r="Y124" s="599">
        <v>0</v>
      </c>
      <c r="Z124" s="599">
        <v>0</v>
      </c>
      <c r="AA124" s="599">
        <v>0</v>
      </c>
      <c r="AB124" s="599">
        <v>0</v>
      </c>
      <c r="AC124" s="599">
        <v>0</v>
      </c>
      <c r="AD124" s="599">
        <v>2521209353</v>
      </c>
      <c r="AE124" s="599">
        <v>0</v>
      </c>
    </row>
    <row r="125" spans="1:31">
      <c r="A125" s="596" t="s">
        <v>850</v>
      </c>
      <c r="B125" s="597">
        <v>2766898325918</v>
      </c>
      <c r="C125" s="597">
        <v>2026601662914</v>
      </c>
      <c r="D125" s="597">
        <v>2523576411810</v>
      </c>
      <c r="E125" s="597">
        <v>491155506776</v>
      </c>
      <c r="F125" s="597">
        <v>2664918604642</v>
      </c>
      <c r="G125" s="597">
        <v>2518018318341</v>
      </c>
      <c r="H125" s="597">
        <v>2193311326490</v>
      </c>
      <c r="I125" s="597">
        <v>624585294893</v>
      </c>
      <c r="J125" s="597">
        <v>2347919461863</v>
      </c>
      <c r="K125" s="597">
        <v>1982471369034</v>
      </c>
      <c r="L125" s="597">
        <v>3268799095797</v>
      </c>
      <c r="M125" s="597">
        <v>755282172807</v>
      </c>
      <c r="N125" s="597">
        <v>2863395082373</v>
      </c>
      <c r="O125" s="597">
        <v>2754351783534</v>
      </c>
      <c r="P125" s="597">
        <v>3752927068360</v>
      </c>
      <c r="Q125" s="597">
        <v>1154569891658</v>
      </c>
      <c r="R125" s="597">
        <v>2649142961966</v>
      </c>
      <c r="S125" s="597">
        <v>3726871594126</v>
      </c>
      <c r="T125" s="597">
        <v>3836596971698</v>
      </c>
      <c r="U125" s="597">
        <v>1961269481215</v>
      </c>
      <c r="V125" s="597">
        <v>4469420889134</v>
      </c>
      <c r="W125" s="597">
        <v>3885071627780</v>
      </c>
      <c r="X125" s="597">
        <v>6067013353713</v>
      </c>
      <c r="Y125" s="597">
        <v>2062145912968</v>
      </c>
      <c r="Z125" s="597">
        <v>4828142385700</v>
      </c>
      <c r="AA125" s="597">
        <v>4050376548552</v>
      </c>
      <c r="AB125" s="597">
        <v>6596126112379</v>
      </c>
      <c r="AC125" s="597">
        <v>1804082913623</v>
      </c>
      <c r="AD125" s="597">
        <v>4463599122442</v>
      </c>
      <c r="AE125" s="597">
        <v>3717151472024</v>
      </c>
    </row>
    <row r="126" spans="1:31">
      <c r="A126" s="598" t="s">
        <v>851</v>
      </c>
      <c r="B126" s="599">
        <v>5507135280</v>
      </c>
      <c r="C126" s="599">
        <v>126126710</v>
      </c>
      <c r="D126" s="599">
        <v>126126710</v>
      </c>
      <c r="E126" s="599">
        <v>120235015</v>
      </c>
      <c r="F126" s="599">
        <v>118528285</v>
      </c>
      <c r="G126" s="599">
        <v>118528285</v>
      </c>
      <c r="H126" s="599">
        <v>118528285</v>
      </c>
      <c r="I126" s="599">
        <v>112748555</v>
      </c>
      <c r="J126" s="599">
        <v>112748555</v>
      </c>
      <c r="K126" s="599">
        <v>112748555</v>
      </c>
      <c r="L126" s="599">
        <v>112748555</v>
      </c>
      <c r="M126" s="599">
        <v>112748555</v>
      </c>
      <c r="N126" s="599">
        <v>112748555</v>
      </c>
      <c r="O126" s="599">
        <v>112748555</v>
      </c>
      <c r="P126" s="599">
        <v>112236355</v>
      </c>
      <c r="Q126" s="599">
        <v>112236355</v>
      </c>
      <c r="R126" s="599">
        <v>820433075</v>
      </c>
      <c r="S126" s="599">
        <v>804039632</v>
      </c>
      <c r="T126" s="599">
        <v>820433075</v>
      </c>
      <c r="U126" s="599">
        <v>836826516</v>
      </c>
      <c r="V126" s="599">
        <v>794075593</v>
      </c>
      <c r="W126" s="599">
        <v>2122568741</v>
      </c>
      <c r="X126" s="599">
        <v>2176712576</v>
      </c>
      <c r="Y126" s="599">
        <v>3801541346</v>
      </c>
      <c r="Z126" s="599">
        <v>3572448697</v>
      </c>
      <c r="AA126" s="599">
        <v>3573202120</v>
      </c>
      <c r="AB126" s="599">
        <v>3642448696</v>
      </c>
      <c r="AC126" s="599">
        <v>3735530893</v>
      </c>
      <c r="AD126" s="599">
        <v>3572448697</v>
      </c>
      <c r="AE126" s="599">
        <v>3695145898</v>
      </c>
    </row>
    <row r="127" spans="1:31">
      <c r="A127" s="598" t="s">
        <v>852</v>
      </c>
      <c r="B127" s="599">
        <v>1342672057276</v>
      </c>
      <c r="C127" s="599">
        <v>1081227101323</v>
      </c>
      <c r="D127" s="599">
        <v>1270845533563</v>
      </c>
      <c r="E127" s="599">
        <v>191882611526</v>
      </c>
      <c r="F127" s="599">
        <v>1130501313058</v>
      </c>
      <c r="G127" s="599">
        <v>1623812075845</v>
      </c>
      <c r="H127" s="599">
        <v>784820376581</v>
      </c>
      <c r="I127" s="599">
        <v>282528633644</v>
      </c>
      <c r="J127" s="599">
        <v>1102123885480</v>
      </c>
      <c r="K127" s="599">
        <v>970907065498</v>
      </c>
      <c r="L127" s="599">
        <v>1739588642127</v>
      </c>
      <c r="M127" s="599">
        <v>255589611162</v>
      </c>
      <c r="N127" s="599">
        <v>1407533058331</v>
      </c>
      <c r="O127" s="599">
        <v>1628116393541</v>
      </c>
      <c r="P127" s="599">
        <v>1308150122480</v>
      </c>
      <c r="Q127" s="599">
        <v>317140034790</v>
      </c>
      <c r="R127" s="599">
        <v>1516002774890</v>
      </c>
      <c r="S127" s="599">
        <v>1989221467617</v>
      </c>
      <c r="T127" s="599">
        <v>1091038121388</v>
      </c>
      <c r="U127" s="599">
        <v>595293388066</v>
      </c>
      <c r="V127" s="599">
        <v>1724988980420</v>
      </c>
      <c r="W127" s="599">
        <v>1477435680449</v>
      </c>
      <c r="X127" s="599">
        <v>1323254554312</v>
      </c>
      <c r="Y127" s="599">
        <v>520811052774</v>
      </c>
      <c r="Z127" s="599">
        <v>1314454339305</v>
      </c>
      <c r="AA127" s="599">
        <v>1271690819216</v>
      </c>
      <c r="AB127" s="599">
        <v>1120983513408</v>
      </c>
      <c r="AC127" s="599">
        <v>374119222410</v>
      </c>
      <c r="AD127" s="599">
        <v>1788371899796</v>
      </c>
      <c r="AE127" s="599">
        <v>903265982904</v>
      </c>
    </row>
    <row r="128" spans="1:31">
      <c r="A128" s="598" t="s">
        <v>853</v>
      </c>
      <c r="B128" s="599">
        <v>207447656965</v>
      </c>
      <c r="C128" s="599">
        <v>199861716573</v>
      </c>
      <c r="D128" s="599">
        <v>219910852835</v>
      </c>
      <c r="E128" s="599">
        <v>244540985607</v>
      </c>
      <c r="F128" s="599">
        <v>215629374739</v>
      </c>
      <c r="G128" s="599">
        <v>258288166589</v>
      </c>
      <c r="H128" s="599">
        <v>276060215338</v>
      </c>
      <c r="I128" s="599">
        <v>303244446906</v>
      </c>
      <c r="J128" s="599">
        <v>266907933706</v>
      </c>
      <c r="K128" s="599">
        <v>288234194824</v>
      </c>
      <c r="L128" s="599">
        <v>336844227558</v>
      </c>
      <c r="M128" s="599">
        <v>401880823829</v>
      </c>
      <c r="N128" s="599">
        <v>344259336936</v>
      </c>
      <c r="O128" s="599">
        <v>395035975631</v>
      </c>
      <c r="P128" s="599">
        <v>434258181703</v>
      </c>
      <c r="Q128" s="599">
        <v>444191195100</v>
      </c>
      <c r="R128" s="599">
        <v>444994247431</v>
      </c>
      <c r="S128" s="599">
        <v>458067713287</v>
      </c>
      <c r="T128" s="599">
        <v>511666455075</v>
      </c>
      <c r="U128" s="599">
        <v>541775720977</v>
      </c>
      <c r="V128" s="599">
        <v>552757843029</v>
      </c>
      <c r="W128" s="599">
        <v>611736204686</v>
      </c>
      <c r="X128" s="599">
        <v>716711600426</v>
      </c>
      <c r="Y128" s="599">
        <v>713671935568</v>
      </c>
      <c r="Z128" s="599">
        <v>725630716685</v>
      </c>
      <c r="AA128" s="599">
        <v>692837637889</v>
      </c>
      <c r="AB128" s="599">
        <v>812559004110</v>
      </c>
      <c r="AC128" s="599">
        <v>827627486079</v>
      </c>
      <c r="AD128" s="599">
        <v>750377370931</v>
      </c>
      <c r="AE128" s="599">
        <v>813918905684</v>
      </c>
    </row>
    <row r="129" spans="1:31">
      <c r="A129" s="598" t="s">
        <v>854</v>
      </c>
      <c r="B129" s="599">
        <v>4101940000</v>
      </c>
      <c r="C129" s="599">
        <v>4101940000</v>
      </c>
      <c r="D129" s="599">
        <v>4101940000</v>
      </c>
      <c r="E129" s="599">
        <v>4071940000</v>
      </c>
      <c r="F129" s="599">
        <v>3721940000</v>
      </c>
      <c r="G129" s="599">
        <v>3721940000</v>
      </c>
      <c r="H129" s="599">
        <v>3721940000</v>
      </c>
      <c r="I129" s="599">
        <v>3685400000</v>
      </c>
      <c r="J129" s="599">
        <v>3685400000</v>
      </c>
      <c r="K129" s="599">
        <v>3685400000</v>
      </c>
      <c r="L129" s="599">
        <v>3685400000</v>
      </c>
      <c r="M129" s="599">
        <v>3685400000</v>
      </c>
      <c r="N129" s="599">
        <v>3685400000</v>
      </c>
      <c r="O129" s="599">
        <v>3415000000</v>
      </c>
      <c r="P129" s="599">
        <v>3415000000</v>
      </c>
      <c r="Q129" s="599">
        <v>3415000000</v>
      </c>
      <c r="R129" s="599">
        <v>3415000000</v>
      </c>
      <c r="S129" s="599">
        <v>3415000000</v>
      </c>
      <c r="T129" s="599">
        <v>3415000000</v>
      </c>
      <c r="U129" s="599">
        <v>2415000000</v>
      </c>
      <c r="V129" s="599">
        <v>2415000000</v>
      </c>
      <c r="W129" s="599">
        <v>150000000</v>
      </c>
      <c r="X129" s="599">
        <v>50000000</v>
      </c>
      <c r="Y129" s="599">
        <v>50000000</v>
      </c>
      <c r="Z129" s="599">
        <v>50000000</v>
      </c>
      <c r="AA129" s="599">
        <v>50000000</v>
      </c>
      <c r="AB129" s="599">
        <v>50000000</v>
      </c>
      <c r="AC129" s="599">
        <v>50000000</v>
      </c>
      <c r="AD129" s="599">
        <v>50000000</v>
      </c>
      <c r="AE129" s="599">
        <v>0</v>
      </c>
    </row>
    <row r="130" spans="1:31">
      <c r="A130" s="598" t="s">
        <v>855</v>
      </c>
      <c r="B130" s="599">
        <v>1199792100000</v>
      </c>
      <c r="C130" s="599">
        <v>736539850000</v>
      </c>
      <c r="D130" s="599">
        <v>1022930880682</v>
      </c>
      <c r="E130" s="599">
        <v>46667720000</v>
      </c>
      <c r="F130" s="599">
        <v>1311059230000</v>
      </c>
      <c r="G130" s="599">
        <v>628586599023</v>
      </c>
      <c r="H130" s="599">
        <v>1126662700000</v>
      </c>
      <c r="I130" s="599">
        <v>32175200000</v>
      </c>
      <c r="J130" s="599">
        <v>974307045349</v>
      </c>
      <c r="K130" s="599">
        <v>700265429296</v>
      </c>
      <c r="L130" s="599">
        <v>1171729358503</v>
      </c>
      <c r="M130" s="599">
        <v>89503500000</v>
      </c>
      <c r="N130" s="599">
        <v>1064035764330</v>
      </c>
      <c r="O130" s="599">
        <v>698573592204</v>
      </c>
      <c r="P130" s="599">
        <v>1977539742606</v>
      </c>
      <c r="Q130" s="599">
        <v>357136634998</v>
      </c>
      <c r="R130" s="599">
        <v>625826080152</v>
      </c>
      <c r="S130" s="599">
        <v>1243934234485</v>
      </c>
      <c r="T130" s="599">
        <v>2200336221240</v>
      </c>
      <c r="U130" s="599">
        <v>791213105577</v>
      </c>
      <c r="V130" s="599">
        <v>2152606287398</v>
      </c>
      <c r="W130" s="599">
        <v>1763735859998</v>
      </c>
      <c r="X130" s="599">
        <v>3991683640501</v>
      </c>
      <c r="Y130" s="599">
        <v>792990942832</v>
      </c>
      <c r="Z130" s="599">
        <v>2757873219714</v>
      </c>
      <c r="AA130" s="599">
        <v>2052145017580</v>
      </c>
      <c r="AB130" s="599">
        <v>4625160425265</v>
      </c>
      <c r="AC130" s="599">
        <v>572924940293</v>
      </c>
      <c r="AD130" s="599">
        <v>1891793480896</v>
      </c>
      <c r="AE130" s="599">
        <v>1975485594495</v>
      </c>
    </row>
    <row r="131" spans="1:31">
      <c r="A131" s="598" t="s">
        <v>856</v>
      </c>
      <c r="B131" s="599">
        <v>7377436397</v>
      </c>
      <c r="C131" s="599">
        <v>4744928308</v>
      </c>
      <c r="D131" s="599">
        <v>5661078020</v>
      </c>
      <c r="E131" s="599">
        <v>3872014628</v>
      </c>
      <c r="F131" s="599">
        <v>3888218560</v>
      </c>
      <c r="G131" s="599">
        <v>3491008599</v>
      </c>
      <c r="H131" s="599">
        <v>1927566286</v>
      </c>
      <c r="I131" s="599">
        <v>2838865788</v>
      </c>
      <c r="J131" s="599">
        <v>782448773</v>
      </c>
      <c r="K131" s="599">
        <v>19266530861</v>
      </c>
      <c r="L131" s="599">
        <v>16838719054</v>
      </c>
      <c r="M131" s="599">
        <v>4510089261</v>
      </c>
      <c r="N131" s="599">
        <v>20405277066</v>
      </c>
      <c r="O131" s="599">
        <v>794461556</v>
      </c>
      <c r="P131" s="599">
        <v>1731261090</v>
      </c>
      <c r="Q131" s="599">
        <v>4172962356</v>
      </c>
      <c r="R131" s="599">
        <v>26413417079</v>
      </c>
      <c r="S131" s="599">
        <v>463265775</v>
      </c>
      <c r="T131" s="599">
        <v>545694595</v>
      </c>
      <c r="U131" s="599">
        <v>3569441871</v>
      </c>
      <c r="V131" s="599">
        <v>8673635401</v>
      </c>
      <c r="W131" s="599">
        <v>3513460009</v>
      </c>
      <c r="X131" s="599">
        <v>3952044642</v>
      </c>
      <c r="Y131" s="599">
        <v>3031441727</v>
      </c>
      <c r="Z131" s="599">
        <v>142299098</v>
      </c>
      <c r="AA131" s="599">
        <v>1099401445</v>
      </c>
      <c r="AB131" s="599">
        <v>7122086768</v>
      </c>
      <c r="AC131" s="599">
        <v>1487820922</v>
      </c>
      <c r="AD131" s="599">
        <v>6186255963</v>
      </c>
      <c r="AE131" s="599">
        <v>154097212</v>
      </c>
    </row>
    <row r="132" spans="1:31">
      <c r="A132" s="598" t="s">
        <v>857</v>
      </c>
      <c r="B132" s="599">
        <v>0</v>
      </c>
      <c r="C132" s="599">
        <v>0</v>
      </c>
      <c r="D132" s="599">
        <v>0</v>
      </c>
      <c r="E132" s="599">
        <v>0</v>
      </c>
      <c r="F132" s="599">
        <v>0</v>
      </c>
      <c r="G132" s="599">
        <v>0</v>
      </c>
      <c r="H132" s="599">
        <v>0</v>
      </c>
      <c r="I132" s="599">
        <v>0</v>
      </c>
      <c r="J132" s="599">
        <v>0</v>
      </c>
      <c r="K132" s="599">
        <v>0</v>
      </c>
      <c r="L132" s="599">
        <v>0</v>
      </c>
      <c r="M132" s="599">
        <v>0</v>
      </c>
      <c r="N132" s="599">
        <v>0</v>
      </c>
      <c r="O132" s="599">
        <v>0</v>
      </c>
      <c r="P132" s="599">
        <v>0</v>
      </c>
      <c r="Q132" s="599">
        <v>0</v>
      </c>
      <c r="R132" s="599">
        <v>0</v>
      </c>
      <c r="S132" s="599">
        <v>0</v>
      </c>
      <c r="T132" s="599">
        <v>0</v>
      </c>
      <c r="U132" s="599">
        <v>0</v>
      </c>
      <c r="V132" s="599">
        <v>0</v>
      </c>
      <c r="W132" s="599">
        <v>0</v>
      </c>
      <c r="X132" s="599">
        <v>0</v>
      </c>
      <c r="Y132" s="599">
        <v>0</v>
      </c>
      <c r="Z132" s="599">
        <v>0</v>
      </c>
      <c r="AA132" s="599">
        <v>0</v>
      </c>
      <c r="AB132" s="599">
        <v>0</v>
      </c>
      <c r="AC132" s="599">
        <v>0</v>
      </c>
      <c r="AD132" s="599">
        <v>0</v>
      </c>
      <c r="AE132" s="599">
        <v>0</v>
      </c>
    </row>
    <row r="133" spans="1:31">
      <c r="A133" s="598" t="s">
        <v>858</v>
      </c>
      <c r="B133" s="599">
        <v>0</v>
      </c>
      <c r="C133" s="599">
        <v>0</v>
      </c>
      <c r="D133" s="599">
        <v>0</v>
      </c>
      <c r="E133" s="599">
        <v>0</v>
      </c>
      <c r="F133" s="599">
        <v>0</v>
      </c>
      <c r="G133" s="599">
        <v>0</v>
      </c>
      <c r="H133" s="599">
        <v>0</v>
      </c>
      <c r="I133" s="599">
        <v>0</v>
      </c>
      <c r="J133" s="599">
        <v>0</v>
      </c>
      <c r="K133" s="599">
        <v>0</v>
      </c>
      <c r="L133" s="599">
        <v>0</v>
      </c>
      <c r="M133" s="599">
        <v>0</v>
      </c>
      <c r="N133" s="599">
        <v>23363497155</v>
      </c>
      <c r="O133" s="599">
        <v>28303612047</v>
      </c>
      <c r="P133" s="599">
        <v>27720524126</v>
      </c>
      <c r="Q133" s="599">
        <v>28401828059</v>
      </c>
      <c r="R133" s="599">
        <v>31671009339</v>
      </c>
      <c r="S133" s="599">
        <v>30965873330</v>
      </c>
      <c r="T133" s="599">
        <v>28775046325</v>
      </c>
      <c r="U133" s="599">
        <v>26165998208</v>
      </c>
      <c r="V133" s="599">
        <v>27185067293</v>
      </c>
      <c r="W133" s="599">
        <v>26377853897</v>
      </c>
      <c r="X133" s="599">
        <v>29184801256</v>
      </c>
      <c r="Y133" s="599">
        <v>27788998721</v>
      </c>
      <c r="Z133" s="599">
        <v>26419362201</v>
      </c>
      <c r="AA133" s="599">
        <v>28980470302</v>
      </c>
      <c r="AB133" s="599">
        <v>26608634132</v>
      </c>
      <c r="AC133" s="599">
        <v>24137913026</v>
      </c>
      <c r="AD133" s="599">
        <v>23247666159</v>
      </c>
      <c r="AE133" s="599">
        <v>20631745831</v>
      </c>
    </row>
    <row r="134" spans="1:31">
      <c r="A134" s="598" t="s">
        <v>859</v>
      </c>
      <c r="B134" s="599"/>
      <c r="C134" s="599"/>
      <c r="D134" s="599"/>
      <c r="E134" s="599"/>
      <c r="F134" s="599"/>
      <c r="G134" s="599"/>
      <c r="H134" s="599"/>
      <c r="I134" s="599"/>
      <c r="J134" s="599"/>
      <c r="K134" s="599"/>
      <c r="L134" s="599"/>
      <c r="M134" s="599"/>
      <c r="N134" s="599"/>
      <c r="O134" s="599"/>
      <c r="P134" s="599"/>
      <c r="Q134" s="599"/>
      <c r="R134" s="599"/>
      <c r="S134" s="599"/>
      <c r="T134" s="599">
        <v>0</v>
      </c>
      <c r="U134" s="599">
        <v>0</v>
      </c>
      <c r="V134" s="599">
        <v>0</v>
      </c>
      <c r="W134" s="599">
        <v>0</v>
      </c>
      <c r="X134" s="599">
        <v>0</v>
      </c>
      <c r="Y134" s="599">
        <v>0</v>
      </c>
      <c r="Z134" s="599">
        <v>0</v>
      </c>
      <c r="AA134" s="599">
        <v>0</v>
      </c>
      <c r="AB134" s="599">
        <v>0</v>
      </c>
      <c r="AC134" s="599">
        <v>0</v>
      </c>
      <c r="AD134" s="599">
        <v>0</v>
      </c>
      <c r="AE134" s="599">
        <v>0</v>
      </c>
    </row>
    <row r="135" spans="1:31">
      <c r="A135" s="598" t="s">
        <v>860</v>
      </c>
      <c r="B135" s="599"/>
      <c r="C135" s="599"/>
      <c r="D135" s="599"/>
      <c r="E135" s="599"/>
      <c r="F135" s="599"/>
      <c r="G135" s="599"/>
      <c r="H135" s="599"/>
      <c r="I135" s="599"/>
      <c r="J135" s="599"/>
      <c r="K135" s="599"/>
      <c r="L135" s="599"/>
      <c r="M135" s="599"/>
      <c r="N135" s="599">
        <v>0</v>
      </c>
      <c r="O135" s="599">
        <v>0</v>
      </c>
      <c r="P135" s="599">
        <v>0</v>
      </c>
      <c r="Q135" s="599">
        <v>0</v>
      </c>
      <c r="R135" s="599">
        <v>0</v>
      </c>
      <c r="S135" s="599">
        <v>0</v>
      </c>
      <c r="T135" s="599">
        <v>0</v>
      </c>
      <c r="U135" s="599">
        <v>0</v>
      </c>
      <c r="V135" s="599">
        <v>0</v>
      </c>
      <c r="W135" s="599">
        <v>0</v>
      </c>
      <c r="X135" s="599">
        <v>0</v>
      </c>
      <c r="Y135" s="599">
        <v>0</v>
      </c>
      <c r="Z135" s="599">
        <v>0</v>
      </c>
      <c r="AA135" s="599">
        <v>0</v>
      </c>
      <c r="AB135" s="599">
        <v>0</v>
      </c>
      <c r="AC135" s="599">
        <v>0</v>
      </c>
      <c r="AD135" s="599">
        <v>0</v>
      </c>
      <c r="AE135" s="599">
        <v>0</v>
      </c>
    </row>
    <row r="136" spans="1:31">
      <c r="A136" s="600" t="s">
        <v>861</v>
      </c>
      <c r="B136" s="601">
        <v>101348682706</v>
      </c>
      <c r="C136" s="601">
        <v>106209925971</v>
      </c>
      <c r="D136" s="601">
        <v>106875110528</v>
      </c>
      <c r="E136" s="601">
        <v>120733147377</v>
      </c>
      <c r="F136" s="601">
        <v>128516534018</v>
      </c>
      <c r="G136" s="601">
        <v>140212180906</v>
      </c>
      <c r="H136" s="601">
        <v>137721253691</v>
      </c>
      <c r="I136" s="601">
        <v>123104353198</v>
      </c>
      <c r="J136" s="601">
        <v>151996826042</v>
      </c>
      <c r="K136" s="601">
        <v>124077169432</v>
      </c>
      <c r="L136" s="601">
        <v>120464137738</v>
      </c>
      <c r="M136" s="601">
        <v>157255697343</v>
      </c>
      <c r="N136" s="601">
        <v>185109698066</v>
      </c>
      <c r="O136" s="601">
        <v>126387252139</v>
      </c>
      <c r="P136" s="601">
        <v>134540351509</v>
      </c>
      <c r="Q136" s="601">
        <v>169657389991</v>
      </c>
      <c r="R136" s="601">
        <v>190678047999</v>
      </c>
      <c r="S136" s="601">
        <v>139561724729</v>
      </c>
      <c r="T136" s="601">
        <v>140300096980</v>
      </c>
      <c r="U136" s="601">
        <v>142487689711</v>
      </c>
      <c r="V136" s="601">
        <v>163975991253</v>
      </c>
      <c r="W136" s="601">
        <v>148483896638</v>
      </c>
      <c r="X136" s="601">
        <v>144880052838</v>
      </c>
      <c r="Y136" s="601">
        <v>147314273389</v>
      </c>
      <c r="Z136" s="601">
        <v>209992533743</v>
      </c>
      <c r="AA136" s="601">
        <v>196760421627</v>
      </c>
      <c r="AB136" s="601">
        <v>176543857412</v>
      </c>
      <c r="AC136" s="601">
        <v>169429606855</v>
      </c>
      <c r="AD136" s="601">
        <v>203824780623</v>
      </c>
      <c r="AE136" s="601">
        <v>215876415463</v>
      </c>
    </row>
    <row r="137" spans="1:31">
      <c r="A137" s="598" t="s">
        <v>862</v>
      </c>
      <c r="B137" s="599">
        <v>4578294501</v>
      </c>
      <c r="C137" s="599">
        <v>3283306346</v>
      </c>
      <c r="D137" s="599">
        <v>3881384025</v>
      </c>
      <c r="E137" s="599">
        <v>5161137249</v>
      </c>
      <c r="F137" s="599">
        <v>3608136224</v>
      </c>
      <c r="G137" s="599">
        <v>3153065035</v>
      </c>
      <c r="H137" s="599">
        <v>2607315812</v>
      </c>
      <c r="I137" s="599">
        <v>1926797325</v>
      </c>
      <c r="J137" s="599">
        <v>1455382388</v>
      </c>
      <c r="K137" s="599">
        <v>1320794867</v>
      </c>
      <c r="L137" s="599">
        <v>1054591280</v>
      </c>
      <c r="M137" s="599">
        <v>32677306710</v>
      </c>
      <c r="N137" s="599">
        <v>32343782010</v>
      </c>
      <c r="O137" s="599">
        <v>422696158</v>
      </c>
      <c r="P137" s="599">
        <v>202616032</v>
      </c>
      <c r="Q137" s="599">
        <v>104560422</v>
      </c>
      <c r="R137" s="599">
        <v>82905119</v>
      </c>
      <c r="S137" s="599">
        <v>106882695</v>
      </c>
      <c r="T137" s="599">
        <v>55848332</v>
      </c>
      <c r="U137" s="599">
        <v>29060580</v>
      </c>
      <c r="V137" s="599">
        <v>29200298</v>
      </c>
      <c r="W137" s="599">
        <v>34001366</v>
      </c>
      <c r="X137" s="599">
        <v>33968784</v>
      </c>
      <c r="Y137" s="599">
        <v>34086864</v>
      </c>
      <c r="Z137" s="599">
        <v>34086864</v>
      </c>
      <c r="AA137" s="599">
        <v>34086864</v>
      </c>
      <c r="AB137" s="599">
        <v>34086864</v>
      </c>
      <c r="AC137" s="599">
        <v>34086864</v>
      </c>
      <c r="AD137" s="599">
        <v>34086864</v>
      </c>
      <c r="AE137" s="599">
        <v>34086864</v>
      </c>
    </row>
    <row r="138" spans="1:31">
      <c r="A138" s="598" t="s">
        <v>863</v>
      </c>
      <c r="B138" s="599">
        <v>67509024750</v>
      </c>
      <c r="C138" s="599">
        <v>76183843423</v>
      </c>
      <c r="D138" s="599">
        <v>72874424537</v>
      </c>
      <c r="E138" s="599">
        <v>91084059241</v>
      </c>
      <c r="F138" s="599">
        <v>89810050547</v>
      </c>
      <c r="G138" s="599">
        <v>98381153925</v>
      </c>
      <c r="H138" s="599">
        <v>95338104643</v>
      </c>
      <c r="I138" s="599">
        <v>88313113297</v>
      </c>
      <c r="J138" s="599">
        <v>89289176457</v>
      </c>
      <c r="K138" s="599">
        <v>89660118502</v>
      </c>
      <c r="L138" s="599">
        <v>94738213532</v>
      </c>
      <c r="M138" s="599">
        <v>91441717880</v>
      </c>
      <c r="N138" s="599">
        <v>108119169827</v>
      </c>
      <c r="O138" s="599">
        <v>112258179483</v>
      </c>
      <c r="P138" s="599">
        <v>123068240948</v>
      </c>
      <c r="Q138" s="599">
        <v>149636257016</v>
      </c>
      <c r="R138" s="599">
        <v>158964192990</v>
      </c>
      <c r="S138" s="599">
        <v>124529432719</v>
      </c>
      <c r="T138" s="599">
        <v>122148597708</v>
      </c>
      <c r="U138" s="599">
        <v>125008333131</v>
      </c>
      <c r="V138" s="599">
        <v>125086051695</v>
      </c>
      <c r="W138" s="599">
        <v>121732665544</v>
      </c>
      <c r="X138" s="599">
        <v>117688802859</v>
      </c>
      <c r="Y138" s="599">
        <v>128126008465</v>
      </c>
      <c r="Z138" s="599">
        <v>140499116099</v>
      </c>
      <c r="AA138" s="599">
        <v>132441976584</v>
      </c>
      <c r="AB138" s="599">
        <v>119062638721</v>
      </c>
      <c r="AC138" s="599">
        <v>110671086036</v>
      </c>
      <c r="AD138" s="599">
        <v>137418752852</v>
      </c>
      <c r="AE138" s="599">
        <v>157299138606</v>
      </c>
    </row>
    <row r="139" spans="1:31">
      <c r="A139" s="598" t="s">
        <v>864</v>
      </c>
      <c r="B139" s="599">
        <v>13258105924</v>
      </c>
      <c r="C139" s="599">
        <v>10738725345</v>
      </c>
      <c r="D139" s="599">
        <v>12762883153</v>
      </c>
      <c r="E139" s="599">
        <v>8481018247</v>
      </c>
      <c r="F139" s="599">
        <v>16150532766</v>
      </c>
      <c r="G139" s="599">
        <v>11529683522</v>
      </c>
      <c r="H139" s="599">
        <v>13080528043</v>
      </c>
      <c r="I139" s="599">
        <v>10089557428</v>
      </c>
      <c r="J139" s="599">
        <v>24548688913</v>
      </c>
      <c r="K139" s="599">
        <v>11376908509</v>
      </c>
      <c r="L139" s="599">
        <v>11836744552</v>
      </c>
      <c r="M139" s="599">
        <v>17090645159</v>
      </c>
      <c r="N139" s="599">
        <v>30876785248</v>
      </c>
      <c r="O139" s="599">
        <v>13046956021</v>
      </c>
      <c r="P139" s="599">
        <v>10792873806</v>
      </c>
      <c r="Q139" s="599">
        <v>14509934962</v>
      </c>
      <c r="R139" s="599">
        <v>30080581372</v>
      </c>
      <c r="S139" s="599">
        <v>12299802974</v>
      </c>
      <c r="T139" s="599">
        <v>16528427152</v>
      </c>
      <c r="U139" s="599">
        <v>13512855697</v>
      </c>
      <c r="V139" s="599">
        <v>30224132456</v>
      </c>
      <c r="W139" s="599">
        <v>18443232230</v>
      </c>
      <c r="X139" s="599">
        <v>19185774841</v>
      </c>
      <c r="Y139" s="599">
        <v>16450850522</v>
      </c>
      <c r="Z139" s="599">
        <v>22974329863</v>
      </c>
      <c r="AA139" s="599">
        <v>21026096363</v>
      </c>
      <c r="AB139" s="599">
        <v>13569401961</v>
      </c>
      <c r="AC139" s="599">
        <v>14379738610</v>
      </c>
      <c r="AD139" s="599">
        <v>21727222583</v>
      </c>
      <c r="AE139" s="599">
        <v>18483955572</v>
      </c>
    </row>
    <row r="140" spans="1:31">
      <c r="A140" s="598" t="s">
        <v>865</v>
      </c>
      <c r="B140" s="599">
        <v>0</v>
      </c>
      <c r="C140" s="599">
        <v>0</v>
      </c>
      <c r="D140" s="599">
        <v>0</v>
      </c>
      <c r="E140" s="599">
        <v>0</v>
      </c>
      <c r="F140" s="599">
        <v>0</v>
      </c>
      <c r="G140" s="599">
        <v>0</v>
      </c>
      <c r="H140" s="599">
        <v>7500</v>
      </c>
      <c r="I140" s="599">
        <v>0</v>
      </c>
      <c r="J140" s="599">
        <v>0</v>
      </c>
      <c r="K140" s="599">
        <v>0</v>
      </c>
      <c r="L140" s="599">
        <v>0</v>
      </c>
      <c r="M140" s="599">
        <v>0</v>
      </c>
      <c r="N140" s="599">
        <v>0</v>
      </c>
      <c r="O140" s="599">
        <v>0</v>
      </c>
      <c r="P140" s="599">
        <v>0</v>
      </c>
      <c r="Q140" s="599">
        <v>0</v>
      </c>
      <c r="R140" s="599">
        <v>0</v>
      </c>
      <c r="S140" s="599">
        <v>0</v>
      </c>
      <c r="T140" s="599">
        <v>0</v>
      </c>
      <c r="U140" s="599">
        <v>0</v>
      </c>
      <c r="V140" s="599">
        <v>0</v>
      </c>
      <c r="W140" s="599">
        <v>0</v>
      </c>
      <c r="X140" s="599">
        <v>0</v>
      </c>
      <c r="Y140" s="599">
        <v>0</v>
      </c>
      <c r="Z140" s="599">
        <v>0</v>
      </c>
      <c r="AA140" s="599">
        <v>0</v>
      </c>
      <c r="AB140" s="599">
        <v>0</v>
      </c>
      <c r="AC140" s="599">
        <v>0</v>
      </c>
      <c r="AD140" s="599">
        <v>0</v>
      </c>
      <c r="AE140" s="599">
        <v>0</v>
      </c>
    </row>
    <row r="141" spans="1:31">
      <c r="A141" s="598" t="s">
        <v>866</v>
      </c>
      <c r="B141" s="599">
        <v>16003257531</v>
      </c>
      <c r="C141" s="599">
        <v>16004050857</v>
      </c>
      <c r="D141" s="599">
        <v>17356418813</v>
      </c>
      <c r="E141" s="599">
        <v>16006932640</v>
      </c>
      <c r="F141" s="599">
        <v>18947814481</v>
      </c>
      <c r="G141" s="599">
        <v>27148278424</v>
      </c>
      <c r="H141" s="599">
        <v>26695297693</v>
      </c>
      <c r="I141" s="599">
        <v>22774885148</v>
      </c>
      <c r="J141" s="599">
        <v>36703578284</v>
      </c>
      <c r="K141" s="599">
        <v>21719347554</v>
      </c>
      <c r="L141" s="599">
        <v>12834588374</v>
      </c>
      <c r="M141" s="599">
        <v>16046027594</v>
      </c>
      <c r="N141" s="599">
        <v>13769960981</v>
      </c>
      <c r="O141" s="599">
        <v>659420477</v>
      </c>
      <c r="P141" s="599">
        <v>476620723</v>
      </c>
      <c r="Q141" s="599">
        <v>5406637591</v>
      </c>
      <c r="R141" s="599">
        <v>1550368518</v>
      </c>
      <c r="S141" s="599">
        <v>2625606341</v>
      </c>
      <c r="T141" s="599">
        <v>1567223788</v>
      </c>
      <c r="U141" s="599">
        <v>3937440303</v>
      </c>
      <c r="V141" s="599">
        <v>8636606804</v>
      </c>
      <c r="W141" s="599">
        <v>8273997498</v>
      </c>
      <c r="X141" s="599">
        <v>7971506354</v>
      </c>
      <c r="Y141" s="599">
        <v>2703327538</v>
      </c>
      <c r="Z141" s="599">
        <v>46485000917</v>
      </c>
      <c r="AA141" s="599">
        <v>43258261816</v>
      </c>
      <c r="AB141" s="599">
        <v>43877729866</v>
      </c>
      <c r="AC141" s="599">
        <v>44344695345</v>
      </c>
      <c r="AD141" s="599">
        <v>44644718324</v>
      </c>
      <c r="AE141" s="599">
        <v>40059234421</v>
      </c>
    </row>
    <row r="142" spans="1:31">
      <c r="A142" s="594" t="s">
        <v>867</v>
      </c>
      <c r="B142" s="595">
        <v>1676599119053</v>
      </c>
      <c r="C142" s="595">
        <v>1762781088535</v>
      </c>
      <c r="D142" s="595">
        <v>1825103360178</v>
      </c>
      <c r="E142" s="595">
        <v>1877564488032</v>
      </c>
      <c r="F142" s="595">
        <v>1893076996229</v>
      </c>
      <c r="G142" s="595">
        <v>3168044652757</v>
      </c>
      <c r="H142" s="595">
        <v>3238694782194</v>
      </c>
      <c r="I142" s="595">
        <v>3311406760833</v>
      </c>
      <c r="J142" s="595">
        <v>3252526689133</v>
      </c>
      <c r="K142" s="595">
        <v>3330272010411</v>
      </c>
      <c r="L142" s="595">
        <v>3300570372158</v>
      </c>
      <c r="M142" s="595">
        <v>3391501574488</v>
      </c>
      <c r="N142" s="595">
        <v>3372414475883</v>
      </c>
      <c r="O142" s="595">
        <v>3629626406577</v>
      </c>
      <c r="P142" s="595">
        <v>3643893714013</v>
      </c>
      <c r="Q142" s="595">
        <v>3984324687816</v>
      </c>
      <c r="R142" s="595">
        <v>3968776660000</v>
      </c>
      <c r="S142" s="595">
        <v>4314189798442</v>
      </c>
      <c r="T142" s="595">
        <v>4428469625474</v>
      </c>
      <c r="U142" s="595">
        <v>4547118605749</v>
      </c>
      <c r="V142" s="595">
        <v>4481434576497</v>
      </c>
      <c r="W142" s="595">
        <v>4704172729631</v>
      </c>
      <c r="X142" s="595">
        <v>4759497340852</v>
      </c>
      <c r="Y142" s="595">
        <v>5068815484163</v>
      </c>
      <c r="Z142" s="595">
        <v>5046985121104</v>
      </c>
      <c r="AA142" s="595">
        <v>5255560452614</v>
      </c>
      <c r="AB142" s="595">
        <v>5379842093044</v>
      </c>
      <c r="AC142" s="595">
        <v>5371796142195</v>
      </c>
      <c r="AD142" s="595">
        <v>5636139978113</v>
      </c>
      <c r="AE142" s="595">
        <v>5728899818483</v>
      </c>
    </row>
    <row r="143" spans="1:31">
      <c r="A143" s="596" t="s">
        <v>868</v>
      </c>
      <c r="B143" s="597">
        <v>496638534000</v>
      </c>
      <c r="C143" s="597">
        <v>496638534000</v>
      </c>
      <c r="D143" s="597">
        <v>496638534000</v>
      </c>
      <c r="E143" s="597">
        <v>496638534000</v>
      </c>
      <c r="F143" s="597">
        <v>496638534000</v>
      </c>
      <c r="G143" s="597">
        <v>717488890000</v>
      </c>
      <c r="H143" s="597">
        <v>717488890000</v>
      </c>
      <c r="I143" s="597">
        <v>717488890000</v>
      </c>
      <c r="J143" s="597">
        <v>717488890000</v>
      </c>
      <c r="K143" s="597">
        <v>717488890000</v>
      </c>
      <c r="L143" s="597">
        <v>717488890000</v>
      </c>
      <c r="M143" s="597">
        <v>717488890000</v>
      </c>
      <c r="N143" s="597">
        <v>717488890000</v>
      </c>
      <c r="O143" s="597">
        <v>717488890000</v>
      </c>
      <c r="P143" s="597">
        <v>717488890000</v>
      </c>
      <c r="Q143" s="597">
        <v>717488890000</v>
      </c>
      <c r="R143" s="597">
        <v>717488890000</v>
      </c>
      <c r="S143" s="597">
        <v>776139916000</v>
      </c>
      <c r="T143" s="597">
        <v>776139916000</v>
      </c>
      <c r="U143" s="597">
        <v>776139916000</v>
      </c>
      <c r="V143" s="597">
        <v>776139916000</v>
      </c>
      <c r="W143" s="597">
        <v>776178787000</v>
      </c>
      <c r="X143" s="597">
        <v>776178787000</v>
      </c>
      <c r="Y143" s="597">
        <v>776178787000</v>
      </c>
      <c r="Z143" s="597">
        <v>776178787000</v>
      </c>
      <c r="AA143" s="597">
        <v>776178787000</v>
      </c>
      <c r="AB143" s="597">
        <v>776178787000</v>
      </c>
      <c r="AC143" s="597">
        <v>776178787000</v>
      </c>
      <c r="AD143" s="597">
        <v>776178787000</v>
      </c>
      <c r="AE143" s="597">
        <v>776178787000</v>
      </c>
    </row>
    <row r="144" spans="1:31">
      <c r="A144" s="598" t="s">
        <v>869</v>
      </c>
      <c r="B144" s="599">
        <v>496638534000</v>
      </c>
      <c r="C144" s="599">
        <v>496638534000</v>
      </c>
      <c r="D144" s="599">
        <v>496638534000</v>
      </c>
      <c r="E144" s="599">
        <v>496638534000</v>
      </c>
      <c r="F144" s="599">
        <v>496638534000</v>
      </c>
      <c r="G144" s="599">
        <v>605641072000</v>
      </c>
      <c r="H144" s="599">
        <v>605641072000</v>
      </c>
      <c r="I144" s="599">
        <v>605641072000</v>
      </c>
      <c r="J144" s="599">
        <v>605641072000</v>
      </c>
      <c r="K144" s="599">
        <v>605641072000</v>
      </c>
      <c r="L144" s="599">
        <v>605641072000</v>
      </c>
      <c r="M144" s="599">
        <v>605641072000</v>
      </c>
      <c r="N144" s="599">
        <v>605641072000</v>
      </c>
      <c r="O144" s="599">
        <v>613409322000</v>
      </c>
      <c r="P144" s="599">
        <v>617310701000</v>
      </c>
      <c r="Q144" s="599">
        <v>617310701000</v>
      </c>
      <c r="R144" s="599">
        <v>617310701000</v>
      </c>
      <c r="S144" s="599">
        <v>675961727000</v>
      </c>
      <c r="T144" s="599">
        <v>675961727000</v>
      </c>
      <c r="U144" s="599">
        <v>675961727000</v>
      </c>
      <c r="V144" s="599">
        <v>675961727000</v>
      </c>
      <c r="W144" s="599">
        <v>681730579000</v>
      </c>
      <c r="X144" s="599">
        <v>681730579000</v>
      </c>
      <c r="Y144" s="599">
        <v>681730579000</v>
      </c>
      <c r="Z144" s="599">
        <v>681730579000</v>
      </c>
      <c r="AA144" s="599">
        <v>681730579000</v>
      </c>
      <c r="AB144" s="599">
        <v>681730579000</v>
      </c>
      <c r="AC144" s="599">
        <v>681730579000</v>
      </c>
      <c r="AD144" s="599">
        <v>681730579000</v>
      </c>
      <c r="AE144" s="599">
        <v>681730579000</v>
      </c>
    </row>
    <row r="145" spans="1:31">
      <c r="A145" s="598" t="s">
        <v>870</v>
      </c>
      <c r="B145" s="599">
        <v>0</v>
      </c>
      <c r="C145" s="599">
        <v>0</v>
      </c>
      <c r="D145" s="599">
        <v>0</v>
      </c>
      <c r="E145" s="599">
        <v>0</v>
      </c>
      <c r="F145" s="599">
        <v>0</v>
      </c>
      <c r="G145" s="599">
        <v>111847818000</v>
      </c>
      <c r="H145" s="599">
        <v>111847818000</v>
      </c>
      <c r="I145" s="599">
        <v>111847818000</v>
      </c>
      <c r="J145" s="599">
        <v>111847818000</v>
      </c>
      <c r="K145" s="599">
        <v>111847818000</v>
      </c>
      <c r="L145" s="599">
        <v>111847818000</v>
      </c>
      <c r="M145" s="599">
        <v>111847818000</v>
      </c>
      <c r="N145" s="599">
        <v>111847818000</v>
      </c>
      <c r="O145" s="599">
        <v>104079568000</v>
      </c>
      <c r="P145" s="599">
        <v>100178189000</v>
      </c>
      <c r="Q145" s="599">
        <v>100178189000</v>
      </c>
      <c r="R145" s="599">
        <v>100178189000</v>
      </c>
      <c r="S145" s="599">
        <v>100178189000</v>
      </c>
      <c r="T145" s="599">
        <v>100178189000</v>
      </c>
      <c r="U145" s="599">
        <v>100178189000</v>
      </c>
      <c r="V145" s="599">
        <v>100178189000</v>
      </c>
      <c r="W145" s="599">
        <v>94448208000</v>
      </c>
      <c r="X145" s="599">
        <v>94448208000</v>
      </c>
      <c r="Y145" s="599">
        <v>94448208000</v>
      </c>
      <c r="Z145" s="599">
        <v>94448208000</v>
      </c>
      <c r="AA145" s="599">
        <v>94448208000</v>
      </c>
      <c r="AB145" s="599">
        <v>94448208000</v>
      </c>
      <c r="AC145" s="599">
        <v>94448208000</v>
      </c>
      <c r="AD145" s="599">
        <v>94448208000</v>
      </c>
      <c r="AE145" s="599">
        <v>94448208000</v>
      </c>
    </row>
    <row r="146" spans="1:31">
      <c r="A146" s="596" t="s">
        <v>871</v>
      </c>
      <c r="B146" s="597">
        <v>0</v>
      </c>
      <c r="C146" s="597">
        <v>0</v>
      </c>
      <c r="D146" s="597">
        <v>0</v>
      </c>
      <c r="E146" s="597">
        <v>0</v>
      </c>
      <c r="F146" s="597">
        <v>0</v>
      </c>
      <c r="G146" s="597">
        <v>0</v>
      </c>
      <c r="H146" s="597">
        <v>0</v>
      </c>
      <c r="I146" s="597">
        <v>0</v>
      </c>
      <c r="J146" s="597">
        <v>0</v>
      </c>
      <c r="K146" s="597">
        <v>0</v>
      </c>
      <c r="L146" s="597">
        <v>0</v>
      </c>
      <c r="M146" s="597">
        <v>0</v>
      </c>
      <c r="N146" s="597">
        <v>0</v>
      </c>
      <c r="O146" s="597">
        <v>0</v>
      </c>
      <c r="P146" s="597">
        <v>0</v>
      </c>
      <c r="Q146" s="597">
        <v>199909080000</v>
      </c>
      <c r="R146" s="597">
        <v>249916116648</v>
      </c>
      <c r="S146" s="597">
        <v>249886460000</v>
      </c>
      <c r="T146" s="597">
        <v>249886460000</v>
      </c>
      <c r="U146" s="597">
        <v>249886460000</v>
      </c>
      <c r="V146" s="597">
        <v>249886460000</v>
      </c>
      <c r="W146" s="597">
        <v>544741370000</v>
      </c>
      <c r="X146" s="597">
        <v>544741370000</v>
      </c>
      <c r="Y146" s="597">
        <v>694740750000</v>
      </c>
      <c r="Z146" s="597">
        <v>694740750000</v>
      </c>
      <c r="AA146" s="597">
        <v>844660930000</v>
      </c>
      <c r="AB146" s="597">
        <v>844660930000</v>
      </c>
      <c r="AC146" s="597">
        <v>844660930000</v>
      </c>
      <c r="AD146" s="597">
        <v>844660930000</v>
      </c>
      <c r="AE146" s="597">
        <v>844660930000</v>
      </c>
    </row>
    <row r="147" spans="1:31">
      <c r="A147" s="598" t="s">
        <v>872</v>
      </c>
      <c r="B147" s="599">
        <v>0</v>
      </c>
      <c r="C147" s="599">
        <v>0</v>
      </c>
      <c r="D147" s="599">
        <v>0</v>
      </c>
      <c r="E147" s="599">
        <v>0</v>
      </c>
      <c r="F147" s="599">
        <v>0</v>
      </c>
      <c r="G147" s="599">
        <v>0</v>
      </c>
      <c r="H147" s="599">
        <v>0</v>
      </c>
      <c r="I147" s="599">
        <v>0</v>
      </c>
      <c r="J147" s="599">
        <v>0</v>
      </c>
      <c r="K147" s="599">
        <v>0</v>
      </c>
      <c r="L147" s="599">
        <v>0</v>
      </c>
      <c r="M147" s="599">
        <v>0</v>
      </c>
      <c r="N147" s="599">
        <v>0</v>
      </c>
      <c r="O147" s="599">
        <v>0</v>
      </c>
      <c r="P147" s="599">
        <v>0</v>
      </c>
      <c r="Q147" s="599">
        <v>199909080000</v>
      </c>
      <c r="R147" s="599">
        <v>249916116648</v>
      </c>
      <c r="S147" s="599">
        <v>249886460000</v>
      </c>
      <c r="T147" s="599">
        <v>249886460000</v>
      </c>
      <c r="U147" s="599">
        <v>249886460000</v>
      </c>
      <c r="V147" s="599">
        <v>249886460000</v>
      </c>
      <c r="W147" s="599">
        <v>544741370000</v>
      </c>
      <c r="X147" s="599">
        <v>544741370000</v>
      </c>
      <c r="Y147" s="599">
        <v>694740750000</v>
      </c>
      <c r="Z147" s="599">
        <v>694740750000</v>
      </c>
      <c r="AA147" s="599">
        <v>844660930000</v>
      </c>
      <c r="AB147" s="599">
        <v>844660930000</v>
      </c>
      <c r="AC147" s="599">
        <v>844660930000</v>
      </c>
      <c r="AD147" s="599">
        <v>844660930000</v>
      </c>
      <c r="AE147" s="599">
        <v>844660930000</v>
      </c>
    </row>
    <row r="148" spans="1:31">
      <c r="A148" s="596" t="s">
        <v>873</v>
      </c>
      <c r="B148" s="597">
        <v>577174637252</v>
      </c>
      <c r="C148" s="597">
        <v>577358461628</v>
      </c>
      <c r="D148" s="597">
        <v>577542286004</v>
      </c>
      <c r="E148" s="597">
        <v>577726110380</v>
      </c>
      <c r="F148" s="597">
        <v>595620115421</v>
      </c>
      <c r="G148" s="597">
        <v>1571897052546</v>
      </c>
      <c r="H148" s="597">
        <v>1571334497250</v>
      </c>
      <c r="I148" s="597">
        <v>1571518321626</v>
      </c>
      <c r="J148" s="597">
        <v>1571712053933</v>
      </c>
      <c r="K148" s="597">
        <v>1571925602102</v>
      </c>
      <c r="L148" s="597">
        <v>1572139150271</v>
      </c>
      <c r="M148" s="597">
        <v>1572352698440</v>
      </c>
      <c r="N148" s="597">
        <v>1572566246609</v>
      </c>
      <c r="O148" s="597">
        <v>1572763537138</v>
      </c>
      <c r="P148" s="597">
        <v>1572955021555</v>
      </c>
      <c r="Q148" s="597">
        <v>1573167358420</v>
      </c>
      <c r="R148" s="597">
        <v>1573195870909</v>
      </c>
      <c r="S148" s="597">
        <v>1714255320238</v>
      </c>
      <c r="T148" s="597">
        <v>1714283832727</v>
      </c>
      <c r="U148" s="597">
        <v>1714312346595</v>
      </c>
      <c r="V148" s="597">
        <v>1698398059349</v>
      </c>
      <c r="W148" s="597">
        <v>1607079937556</v>
      </c>
      <c r="X148" s="597">
        <v>1519133380785</v>
      </c>
      <c r="Y148" s="597">
        <v>1461566036334</v>
      </c>
      <c r="Z148" s="597">
        <v>856839134378</v>
      </c>
      <c r="AA148" s="597">
        <v>874732334287</v>
      </c>
      <c r="AB148" s="597">
        <v>874758846776</v>
      </c>
      <c r="AC148" s="597">
        <v>1014720936715</v>
      </c>
      <c r="AD148" s="597">
        <v>1322290376819</v>
      </c>
      <c r="AE148" s="597">
        <v>1318235630706</v>
      </c>
    </row>
    <row r="149" spans="1:31">
      <c r="A149" s="598" t="s">
        <v>874</v>
      </c>
      <c r="B149" s="599">
        <v>586119311178</v>
      </c>
      <c r="C149" s="599">
        <v>586119311178</v>
      </c>
      <c r="D149" s="599">
        <v>586119311178</v>
      </c>
      <c r="E149" s="599">
        <v>586119311178</v>
      </c>
      <c r="F149" s="599">
        <v>603829491843</v>
      </c>
      <c r="G149" s="599">
        <v>1579928487379</v>
      </c>
      <c r="H149" s="599">
        <v>1579182107707</v>
      </c>
      <c r="I149" s="599">
        <v>1579182107707</v>
      </c>
      <c r="J149" s="599">
        <v>1579182107707</v>
      </c>
      <c r="K149" s="599">
        <v>1579182107707</v>
      </c>
      <c r="L149" s="599">
        <v>1579182107707</v>
      </c>
      <c r="M149" s="599">
        <v>1579182107707</v>
      </c>
      <c r="N149" s="599">
        <v>1579182107707</v>
      </c>
      <c r="O149" s="599">
        <v>1579165850067</v>
      </c>
      <c r="P149" s="599">
        <v>1579151457907</v>
      </c>
      <c r="Q149" s="599">
        <v>1579151457907</v>
      </c>
      <c r="R149" s="599">
        <v>1579151457907</v>
      </c>
      <c r="S149" s="599">
        <v>1720182343631</v>
      </c>
      <c r="T149" s="599">
        <v>1720182343631</v>
      </c>
      <c r="U149" s="599">
        <v>1720182345010</v>
      </c>
      <c r="V149" s="599">
        <v>1720182345010</v>
      </c>
      <c r="W149" s="599">
        <v>1720133706198</v>
      </c>
      <c r="X149" s="599">
        <v>1720133706198</v>
      </c>
      <c r="Y149" s="599">
        <v>1720133706198</v>
      </c>
      <c r="Z149" s="599">
        <v>1120134722571</v>
      </c>
      <c r="AA149" s="599">
        <v>1120134722571</v>
      </c>
      <c r="AB149" s="599">
        <v>1120132722571</v>
      </c>
      <c r="AC149" s="599">
        <v>1120130722571</v>
      </c>
      <c r="AD149" s="599">
        <v>1318230023608</v>
      </c>
      <c r="AE149" s="599">
        <v>1318235630706</v>
      </c>
    </row>
    <row r="150" spans="1:31">
      <c r="A150" s="598" t="s">
        <v>875</v>
      </c>
      <c r="B150" s="599">
        <v>-8944673926</v>
      </c>
      <c r="C150" s="599">
        <v>-8760849550</v>
      </c>
      <c r="D150" s="599">
        <v>-8577025174</v>
      </c>
      <c r="E150" s="599">
        <v>-8393200798</v>
      </c>
      <c r="F150" s="599">
        <v>-8209376422</v>
      </c>
      <c r="G150" s="599">
        <v>-8031434833</v>
      </c>
      <c r="H150" s="599">
        <v>-7847610457</v>
      </c>
      <c r="I150" s="599">
        <v>-7663786081</v>
      </c>
      <c r="J150" s="599">
        <v>-7470053774</v>
      </c>
      <c r="K150" s="599">
        <v>-7256505605</v>
      </c>
      <c r="L150" s="599">
        <v>-7042957436</v>
      </c>
      <c r="M150" s="599">
        <v>-6829409267</v>
      </c>
      <c r="N150" s="599">
        <v>-6615861098</v>
      </c>
      <c r="O150" s="599">
        <v>-6402312929</v>
      </c>
      <c r="P150" s="599">
        <v>-6196436352</v>
      </c>
      <c r="Q150" s="599">
        <v>-5984099487</v>
      </c>
      <c r="R150" s="599">
        <v>-5955586998</v>
      </c>
      <c r="S150" s="599">
        <v>-5927023393</v>
      </c>
      <c r="T150" s="599">
        <v>-5898510904</v>
      </c>
      <c r="U150" s="599">
        <v>-5869998415</v>
      </c>
      <c r="V150" s="599">
        <v>-21784285661</v>
      </c>
      <c r="W150" s="599">
        <v>-113053768642</v>
      </c>
      <c r="X150" s="599">
        <v>-201000325413</v>
      </c>
      <c r="Y150" s="599">
        <v>-258567669864</v>
      </c>
      <c r="Z150" s="599">
        <v>-263295588193</v>
      </c>
      <c r="AA150" s="599">
        <v>-245402388284</v>
      </c>
      <c r="AB150" s="599">
        <v>-245373875795</v>
      </c>
      <c r="AC150" s="599">
        <v>-105409785856</v>
      </c>
      <c r="AD150" s="599">
        <v>4060353211</v>
      </c>
      <c r="AE150" s="599">
        <v>0</v>
      </c>
    </row>
    <row r="151" spans="1:31">
      <c r="A151" s="596" t="s">
        <v>876</v>
      </c>
      <c r="B151" s="597">
        <v>72019238495</v>
      </c>
      <c r="C151" s="597">
        <v>74667016688</v>
      </c>
      <c r="D151" s="597">
        <v>74176918403</v>
      </c>
      <c r="E151" s="597">
        <v>70110715199</v>
      </c>
      <c r="F151" s="597">
        <v>79496093933</v>
      </c>
      <c r="G151" s="597">
        <v>78765894357</v>
      </c>
      <c r="H151" s="597">
        <v>77706617672</v>
      </c>
      <c r="I151" s="597">
        <v>79887012858</v>
      </c>
      <c r="J151" s="597">
        <v>77732052144</v>
      </c>
      <c r="K151" s="597">
        <v>76681632815</v>
      </c>
      <c r="L151" s="597">
        <v>82583326168</v>
      </c>
      <c r="M151" s="597">
        <v>79764244117</v>
      </c>
      <c r="N151" s="597">
        <v>80649376736</v>
      </c>
      <c r="O151" s="597">
        <v>91201883729</v>
      </c>
      <c r="P151" s="597">
        <v>91408280005</v>
      </c>
      <c r="Q151" s="597">
        <v>87723537079</v>
      </c>
      <c r="R151" s="597">
        <v>85702144575</v>
      </c>
      <c r="S151" s="597">
        <v>106652105023</v>
      </c>
      <c r="T151" s="597">
        <v>109068596822</v>
      </c>
      <c r="U151" s="597">
        <v>124761580810</v>
      </c>
      <c r="V151" s="597">
        <v>131188384949</v>
      </c>
      <c r="W151" s="597">
        <v>138291507891</v>
      </c>
      <c r="X151" s="597">
        <v>143142155729</v>
      </c>
      <c r="Y151" s="597">
        <v>149733064747</v>
      </c>
      <c r="Z151" s="597">
        <v>120076977010</v>
      </c>
      <c r="AA151" s="597">
        <v>135048070328</v>
      </c>
      <c r="AB151" s="597">
        <v>127938994656</v>
      </c>
      <c r="AC151" s="597">
        <v>184854138006</v>
      </c>
      <c r="AD151" s="597">
        <v>193401690765</v>
      </c>
      <c r="AE151" s="597">
        <v>198001808594</v>
      </c>
    </row>
    <row r="152" spans="1:31">
      <c r="A152" s="598" t="s">
        <v>877</v>
      </c>
      <c r="B152" s="599">
        <v>72871284041</v>
      </c>
      <c r="C152" s="599">
        <v>75498266711</v>
      </c>
      <c r="D152" s="599">
        <v>75010223704</v>
      </c>
      <c r="E152" s="599">
        <v>70773978960</v>
      </c>
      <c r="F152" s="599">
        <v>80358137871</v>
      </c>
      <c r="G152" s="599">
        <v>79469713351</v>
      </c>
      <c r="H152" s="599">
        <v>78202712995</v>
      </c>
      <c r="I152" s="599">
        <v>80158911345</v>
      </c>
      <c r="J152" s="599">
        <v>78480730447</v>
      </c>
      <c r="K152" s="599">
        <v>77614349247</v>
      </c>
      <c r="L152" s="599">
        <v>83234645143</v>
      </c>
      <c r="M152" s="599">
        <v>80462025785</v>
      </c>
      <c r="N152" s="599">
        <v>82574011212</v>
      </c>
      <c r="O152" s="599">
        <v>92590490764</v>
      </c>
      <c r="P152" s="599">
        <v>93177195750</v>
      </c>
      <c r="Q152" s="599">
        <v>89029811339</v>
      </c>
      <c r="R152" s="599">
        <v>87530025174</v>
      </c>
      <c r="S152" s="599">
        <v>107781031076</v>
      </c>
      <c r="T152" s="599">
        <v>110045957317</v>
      </c>
      <c r="U152" s="599">
        <v>126402590470</v>
      </c>
      <c r="V152" s="599">
        <v>133734776794</v>
      </c>
      <c r="W152" s="599">
        <v>140901120674</v>
      </c>
      <c r="X152" s="599">
        <v>145428364205</v>
      </c>
      <c r="Y152" s="599">
        <v>151870482483</v>
      </c>
      <c r="Z152" s="599">
        <v>122024862423</v>
      </c>
      <c r="AA152" s="599">
        <v>135597816483</v>
      </c>
      <c r="AB152" s="599">
        <v>126738816038</v>
      </c>
      <c r="AC152" s="599">
        <v>182396093646</v>
      </c>
      <c r="AD152" s="599">
        <v>192752307306</v>
      </c>
      <c r="AE152" s="599">
        <v>198406934337</v>
      </c>
    </row>
    <row r="153" spans="1:31">
      <c r="A153" s="598" t="s">
        <v>878</v>
      </c>
      <c r="B153" s="599">
        <v>0</v>
      </c>
      <c r="C153" s="599">
        <v>0</v>
      </c>
      <c r="D153" s="599">
        <v>0</v>
      </c>
      <c r="E153" s="599">
        <v>0</v>
      </c>
      <c r="F153" s="599">
        <v>0</v>
      </c>
      <c r="G153" s="599">
        <v>0</v>
      </c>
      <c r="H153" s="599">
        <v>0</v>
      </c>
      <c r="I153" s="599">
        <v>0</v>
      </c>
      <c r="J153" s="599">
        <v>0</v>
      </c>
      <c r="K153" s="599">
        <v>0</v>
      </c>
      <c r="L153" s="599">
        <v>0</v>
      </c>
      <c r="M153" s="599">
        <v>0</v>
      </c>
      <c r="N153" s="599">
        <v>0</v>
      </c>
      <c r="O153" s="599">
        <v>0</v>
      </c>
      <c r="P153" s="599">
        <v>0</v>
      </c>
      <c r="Q153" s="599">
        <v>0</v>
      </c>
      <c r="R153" s="599">
        <v>0</v>
      </c>
      <c r="S153" s="599">
        <v>0</v>
      </c>
      <c r="T153" s="599">
        <v>0</v>
      </c>
      <c r="U153" s="599">
        <v>0</v>
      </c>
      <c r="V153" s="599">
        <v>0</v>
      </c>
      <c r="W153" s="599">
        <v>0</v>
      </c>
      <c r="X153" s="599">
        <v>0</v>
      </c>
      <c r="Y153" s="599">
        <v>0</v>
      </c>
      <c r="Z153" s="599">
        <v>0</v>
      </c>
      <c r="AA153" s="599">
        <v>0</v>
      </c>
      <c r="AB153" s="599">
        <v>0</v>
      </c>
      <c r="AC153" s="599">
        <v>0</v>
      </c>
      <c r="AD153" s="599">
        <v>0</v>
      </c>
      <c r="AE153" s="599">
        <v>0</v>
      </c>
    </row>
    <row r="154" spans="1:31">
      <c r="A154" s="598" t="s">
        <v>879</v>
      </c>
      <c r="B154" s="599">
        <v>0</v>
      </c>
      <c r="C154" s="599">
        <v>0</v>
      </c>
      <c r="D154" s="599">
        <v>0</v>
      </c>
      <c r="E154" s="599">
        <v>0</v>
      </c>
      <c r="F154" s="599">
        <v>0</v>
      </c>
      <c r="G154" s="599">
        <v>0</v>
      </c>
      <c r="H154" s="599">
        <v>0</v>
      </c>
      <c r="I154" s="599">
        <v>0</v>
      </c>
      <c r="J154" s="599">
        <v>0</v>
      </c>
      <c r="K154" s="599">
        <v>0</v>
      </c>
      <c r="L154" s="599">
        <v>0</v>
      </c>
      <c r="M154" s="599">
        <v>0</v>
      </c>
      <c r="N154" s="599">
        <v>0</v>
      </c>
      <c r="O154" s="599">
        <v>0</v>
      </c>
      <c r="P154" s="599">
        <v>0</v>
      </c>
      <c r="Q154" s="599">
        <v>0</v>
      </c>
      <c r="R154" s="599">
        <v>0</v>
      </c>
      <c r="S154" s="599">
        <v>0</v>
      </c>
      <c r="T154" s="599">
        <v>0</v>
      </c>
      <c r="U154" s="599">
        <v>0</v>
      </c>
      <c r="V154" s="599">
        <v>0</v>
      </c>
      <c r="W154" s="599">
        <v>0</v>
      </c>
      <c r="X154" s="599">
        <v>0</v>
      </c>
      <c r="Y154" s="599">
        <v>0</v>
      </c>
      <c r="Z154" s="599">
        <v>0</v>
      </c>
      <c r="AA154" s="599">
        <v>0</v>
      </c>
      <c r="AB154" s="599">
        <v>0</v>
      </c>
      <c r="AC154" s="599">
        <v>0</v>
      </c>
      <c r="AD154" s="599">
        <v>0</v>
      </c>
      <c r="AE154" s="599">
        <v>0</v>
      </c>
    </row>
    <row r="155" spans="1:31">
      <c r="A155" s="598" t="s">
        <v>880</v>
      </c>
      <c r="B155" s="599">
        <v>0</v>
      </c>
      <c r="C155" s="599">
        <v>0</v>
      </c>
      <c r="D155" s="599">
        <v>0</v>
      </c>
      <c r="E155" s="599">
        <v>0</v>
      </c>
      <c r="F155" s="599">
        <v>0</v>
      </c>
      <c r="G155" s="599">
        <v>0</v>
      </c>
      <c r="H155" s="599">
        <v>0</v>
      </c>
      <c r="I155" s="599">
        <v>0</v>
      </c>
      <c r="J155" s="599">
        <v>0</v>
      </c>
      <c r="K155" s="599">
        <v>0</v>
      </c>
      <c r="L155" s="599">
        <v>0</v>
      </c>
      <c r="M155" s="599">
        <v>0</v>
      </c>
      <c r="N155" s="599">
        <v>0</v>
      </c>
      <c r="O155" s="599">
        <v>0</v>
      </c>
      <c r="P155" s="599">
        <v>0</v>
      </c>
      <c r="Q155" s="599">
        <v>0</v>
      </c>
      <c r="R155" s="599">
        <v>0</v>
      </c>
      <c r="S155" s="599">
        <v>0</v>
      </c>
      <c r="T155" s="599">
        <v>0</v>
      </c>
      <c r="U155" s="599">
        <v>0</v>
      </c>
      <c r="V155" s="599">
        <v>0</v>
      </c>
      <c r="W155" s="599">
        <v>0</v>
      </c>
      <c r="X155" s="599">
        <v>0</v>
      </c>
      <c r="Y155" s="599">
        <v>0</v>
      </c>
      <c r="Z155" s="599">
        <v>0</v>
      </c>
      <c r="AA155" s="599">
        <v>0</v>
      </c>
      <c r="AB155" s="599">
        <v>0</v>
      </c>
      <c r="AC155" s="599">
        <v>0</v>
      </c>
      <c r="AD155" s="599">
        <v>0</v>
      </c>
      <c r="AE155" s="599">
        <v>0</v>
      </c>
    </row>
    <row r="156" spans="1:31">
      <c r="A156" s="598" t="s">
        <v>881</v>
      </c>
      <c r="B156" s="599">
        <v>-852045546</v>
      </c>
      <c r="C156" s="599">
        <v>-831250023</v>
      </c>
      <c r="D156" s="599">
        <v>-833305301</v>
      </c>
      <c r="E156" s="599">
        <v>-663263761</v>
      </c>
      <c r="F156" s="599">
        <v>-862043938</v>
      </c>
      <c r="G156" s="599">
        <v>-703818994</v>
      </c>
      <c r="H156" s="599">
        <v>-496095323</v>
      </c>
      <c r="I156" s="599">
        <v>-271898487</v>
      </c>
      <c r="J156" s="599">
        <v>-823078602</v>
      </c>
      <c r="K156" s="599">
        <v>-1173917454</v>
      </c>
      <c r="L156" s="599">
        <v>-1011492374</v>
      </c>
      <c r="M156" s="599">
        <v>-843111457</v>
      </c>
      <c r="N156" s="599">
        <v>-1818032843</v>
      </c>
      <c r="O156" s="599">
        <v>-1152367018</v>
      </c>
      <c r="P156" s="599">
        <v>-1699706750</v>
      </c>
      <c r="Q156" s="599">
        <v>-1188579407</v>
      </c>
      <c r="R156" s="599">
        <v>-1903917644</v>
      </c>
      <c r="S156" s="599">
        <v>-1886054781</v>
      </c>
      <c r="T156" s="599">
        <v>-1830172423</v>
      </c>
      <c r="U156" s="599">
        <v>-2059786811</v>
      </c>
      <c r="V156" s="599">
        <v>-2685662114</v>
      </c>
      <c r="W156" s="599">
        <v>-2611522240</v>
      </c>
      <c r="X156" s="599">
        <v>-2280783188</v>
      </c>
      <c r="Y156" s="599">
        <v>-2133819511</v>
      </c>
      <c r="Z156" s="599">
        <v>-2167431126</v>
      </c>
      <c r="AA156" s="599">
        <v>-1213488295</v>
      </c>
      <c r="AB156" s="599">
        <v>-484398405</v>
      </c>
      <c r="AC156" s="599">
        <v>-376157887</v>
      </c>
      <c r="AD156" s="599">
        <v>-2093859653</v>
      </c>
      <c r="AE156" s="599">
        <v>-1802181586</v>
      </c>
    </row>
    <row r="157" spans="1:31">
      <c r="A157" s="598" t="s">
        <v>882</v>
      </c>
      <c r="B157" s="599">
        <v>0</v>
      </c>
      <c r="C157" s="599">
        <v>0</v>
      </c>
      <c r="D157" s="599">
        <v>0</v>
      </c>
      <c r="E157" s="599">
        <v>0</v>
      </c>
      <c r="F157" s="599">
        <v>0</v>
      </c>
      <c r="G157" s="599">
        <v>0</v>
      </c>
      <c r="H157" s="599">
        <v>0</v>
      </c>
      <c r="I157" s="599">
        <v>0</v>
      </c>
      <c r="J157" s="599">
        <v>74400299</v>
      </c>
      <c r="K157" s="599">
        <v>241201022</v>
      </c>
      <c r="L157" s="599">
        <v>360173399</v>
      </c>
      <c r="M157" s="599">
        <v>145329789</v>
      </c>
      <c r="N157" s="599">
        <v>-106601633</v>
      </c>
      <c r="O157" s="599">
        <v>-236240017</v>
      </c>
      <c r="P157" s="599">
        <v>-69208995</v>
      </c>
      <c r="Q157" s="599">
        <v>-117694853</v>
      </c>
      <c r="R157" s="599">
        <v>76037045</v>
      </c>
      <c r="S157" s="599">
        <v>757128728</v>
      </c>
      <c r="T157" s="599">
        <v>852811928</v>
      </c>
      <c r="U157" s="599">
        <v>418777151</v>
      </c>
      <c r="V157" s="599">
        <v>139270269</v>
      </c>
      <c r="W157" s="599">
        <v>1909457</v>
      </c>
      <c r="X157" s="599">
        <v>-5425288</v>
      </c>
      <c r="Y157" s="599">
        <v>-3598225</v>
      </c>
      <c r="Z157" s="599">
        <v>219545713</v>
      </c>
      <c r="AA157" s="599">
        <v>663742140</v>
      </c>
      <c r="AB157" s="599">
        <v>1684577023</v>
      </c>
      <c r="AC157" s="599">
        <v>2834202247</v>
      </c>
      <c r="AD157" s="599">
        <v>2743243112</v>
      </c>
      <c r="AE157" s="599">
        <v>1397055843</v>
      </c>
    </row>
    <row r="158" spans="1:31">
      <c r="A158" s="596" t="s">
        <v>883</v>
      </c>
      <c r="B158" s="597">
        <v>530766709306</v>
      </c>
      <c r="C158" s="597">
        <v>614117076219</v>
      </c>
      <c r="D158" s="597">
        <v>676745621771</v>
      </c>
      <c r="E158" s="597">
        <v>733089128453</v>
      </c>
      <c r="F158" s="597">
        <v>721322252875</v>
      </c>
      <c r="G158" s="597">
        <v>799892815854</v>
      </c>
      <c r="H158" s="597">
        <v>872164777272</v>
      </c>
      <c r="I158" s="597">
        <v>942512536349</v>
      </c>
      <c r="J158" s="597">
        <v>885593693056</v>
      </c>
      <c r="K158" s="597">
        <v>964175885494</v>
      </c>
      <c r="L158" s="597">
        <v>928359005719</v>
      </c>
      <c r="M158" s="597">
        <v>1021895741931</v>
      </c>
      <c r="N158" s="597">
        <v>1001709962538</v>
      </c>
      <c r="O158" s="597">
        <v>1248172095710</v>
      </c>
      <c r="P158" s="597">
        <v>1262041522453</v>
      </c>
      <c r="Q158" s="597">
        <v>1406035822317</v>
      </c>
      <c r="R158" s="597">
        <v>1342473637868</v>
      </c>
      <c r="S158" s="597">
        <v>1467255997181</v>
      </c>
      <c r="T158" s="597">
        <v>1579090819925</v>
      </c>
      <c r="U158" s="597">
        <v>1682018302344</v>
      </c>
      <c r="V158" s="597">
        <v>1625821756199</v>
      </c>
      <c r="W158" s="597">
        <v>1637881127184</v>
      </c>
      <c r="X158" s="597">
        <v>1776301647338</v>
      </c>
      <c r="Y158" s="597">
        <v>1986596846082</v>
      </c>
      <c r="Z158" s="597">
        <v>2599149472716</v>
      </c>
      <c r="AA158" s="597">
        <v>2624940330999</v>
      </c>
      <c r="AB158" s="597">
        <v>2756304534612</v>
      </c>
      <c r="AC158" s="597">
        <v>2551381350474</v>
      </c>
      <c r="AD158" s="597">
        <v>2499608193529</v>
      </c>
      <c r="AE158" s="597">
        <v>2591822662183</v>
      </c>
    </row>
    <row r="159" spans="1:31">
      <c r="A159" s="598" t="s">
        <v>884</v>
      </c>
      <c r="B159" s="599">
        <v>36979394044</v>
      </c>
      <c r="C159" s="599">
        <v>36979394044</v>
      </c>
      <c r="D159" s="599">
        <v>36979394044</v>
      </c>
      <c r="E159" s="599">
        <v>36979394044</v>
      </c>
      <c r="F159" s="599">
        <v>46049434604</v>
      </c>
      <c r="G159" s="599">
        <v>46049434604</v>
      </c>
      <c r="H159" s="599">
        <v>46049434604</v>
      </c>
      <c r="I159" s="599">
        <v>46049434604</v>
      </c>
      <c r="J159" s="599">
        <v>58929278315</v>
      </c>
      <c r="K159" s="599">
        <v>58929278315</v>
      </c>
      <c r="L159" s="599">
        <v>58929278315</v>
      </c>
      <c r="M159" s="599">
        <v>58929278315</v>
      </c>
      <c r="N159" s="599">
        <v>73192271755</v>
      </c>
      <c r="O159" s="599">
        <v>73192271755</v>
      </c>
      <c r="P159" s="599">
        <v>73192271755</v>
      </c>
      <c r="Q159" s="599">
        <v>73192271755</v>
      </c>
      <c r="R159" s="599">
        <v>86945230058</v>
      </c>
      <c r="S159" s="599">
        <v>86945230058</v>
      </c>
      <c r="T159" s="599">
        <v>86945230058</v>
      </c>
      <c r="U159" s="599">
        <v>86945230058</v>
      </c>
      <c r="V159" s="599">
        <v>109212330253</v>
      </c>
      <c r="W159" s="599">
        <v>109212330253</v>
      </c>
      <c r="X159" s="599">
        <v>109212330253</v>
      </c>
      <c r="Y159" s="599">
        <v>109212330253</v>
      </c>
      <c r="Z159" s="599">
        <v>116679310151</v>
      </c>
      <c r="AA159" s="599">
        <v>116679310151</v>
      </c>
      <c r="AB159" s="599">
        <v>116679310151</v>
      </c>
      <c r="AC159" s="599">
        <v>116679310151</v>
      </c>
      <c r="AD159" s="599">
        <v>125635591554</v>
      </c>
      <c r="AE159" s="599">
        <v>125635591554</v>
      </c>
    </row>
    <row r="160" spans="1:31">
      <c r="A160" s="598" t="s">
        <v>885</v>
      </c>
      <c r="B160" s="599">
        <v>0</v>
      </c>
      <c r="C160" s="599">
        <v>0</v>
      </c>
      <c r="D160" s="599">
        <v>0</v>
      </c>
      <c r="E160" s="599">
        <v>0</v>
      </c>
      <c r="F160" s="599">
        <v>0</v>
      </c>
      <c r="G160" s="599">
        <v>0</v>
      </c>
      <c r="H160" s="599">
        <v>0</v>
      </c>
      <c r="I160" s="599">
        <v>0</v>
      </c>
      <c r="J160" s="599">
        <v>0</v>
      </c>
      <c r="K160" s="599">
        <v>0</v>
      </c>
      <c r="L160" s="599">
        <v>0</v>
      </c>
      <c r="M160" s="599">
        <v>0</v>
      </c>
      <c r="N160" s="599">
        <v>0</v>
      </c>
      <c r="O160" s="599">
        <v>0</v>
      </c>
      <c r="P160" s="599">
        <v>0</v>
      </c>
      <c r="Q160" s="599">
        <v>0</v>
      </c>
      <c r="R160" s="599">
        <v>0</v>
      </c>
      <c r="S160" s="599">
        <v>0</v>
      </c>
      <c r="T160" s="599">
        <v>0</v>
      </c>
      <c r="U160" s="599">
        <v>0</v>
      </c>
      <c r="V160" s="599">
        <v>0</v>
      </c>
      <c r="W160" s="599">
        <v>0</v>
      </c>
      <c r="X160" s="599">
        <v>0</v>
      </c>
      <c r="Y160" s="599">
        <v>0</v>
      </c>
      <c r="Z160" s="599">
        <v>0</v>
      </c>
      <c r="AA160" s="599">
        <v>0</v>
      </c>
      <c r="AB160" s="599">
        <v>0</v>
      </c>
      <c r="AC160" s="599">
        <v>0</v>
      </c>
      <c r="AD160" s="599">
        <v>0</v>
      </c>
      <c r="AE160" s="599">
        <v>0</v>
      </c>
    </row>
    <row r="161" spans="1:31">
      <c r="A161" s="598" t="s">
        <v>886</v>
      </c>
      <c r="B161" s="599">
        <v>12276238959</v>
      </c>
      <c r="C161" s="599">
        <v>12276238959</v>
      </c>
      <c r="D161" s="599">
        <v>12276238959</v>
      </c>
      <c r="E161" s="599">
        <v>12276238959</v>
      </c>
      <c r="F161" s="599">
        <v>23675828911</v>
      </c>
      <c r="G161" s="599">
        <v>23675828911</v>
      </c>
      <c r="H161" s="599">
        <v>23675828911</v>
      </c>
      <c r="I161" s="599">
        <v>23675828911</v>
      </c>
      <c r="J161" s="599">
        <v>93482355957</v>
      </c>
      <c r="K161" s="599">
        <v>93482355957</v>
      </c>
      <c r="L161" s="599">
        <v>93482355957</v>
      </c>
      <c r="M161" s="599">
        <v>93482355957</v>
      </c>
      <c r="N161" s="599">
        <v>163127588154</v>
      </c>
      <c r="O161" s="599">
        <v>163127588154</v>
      </c>
      <c r="P161" s="599">
        <v>163127588154</v>
      </c>
      <c r="Q161" s="599">
        <v>163127588154</v>
      </c>
      <c r="R161" s="599">
        <v>222807386645</v>
      </c>
      <c r="S161" s="599">
        <v>222807386645</v>
      </c>
      <c r="T161" s="599">
        <v>222807386645</v>
      </c>
      <c r="U161" s="599">
        <v>222807386645</v>
      </c>
      <c r="V161" s="599">
        <v>140086057460</v>
      </c>
      <c r="W161" s="599">
        <v>140086057460</v>
      </c>
      <c r="X161" s="599">
        <v>140086057460</v>
      </c>
      <c r="Y161" s="599">
        <v>140086057460</v>
      </c>
      <c r="Z161" s="599">
        <v>161266927402</v>
      </c>
      <c r="AA161" s="599">
        <v>161266927402</v>
      </c>
      <c r="AB161" s="599">
        <v>161266927402</v>
      </c>
      <c r="AC161" s="599">
        <v>161266927402</v>
      </c>
      <c r="AD161" s="599">
        <v>77179860770</v>
      </c>
      <c r="AE161" s="599">
        <v>77179860770</v>
      </c>
    </row>
    <row r="162" spans="1:31">
      <c r="A162" s="598" t="s">
        <v>887</v>
      </c>
      <c r="B162" s="599">
        <v>42466456819</v>
      </c>
      <c r="C162" s="599">
        <v>42466456819</v>
      </c>
      <c r="D162" s="599">
        <v>42466456819</v>
      </c>
      <c r="E162" s="599">
        <v>42466456819</v>
      </c>
      <c r="F162" s="599">
        <v>42466456819</v>
      </c>
      <c r="G162" s="599">
        <v>42466456819</v>
      </c>
      <c r="H162" s="599">
        <v>42466456819</v>
      </c>
      <c r="I162" s="599">
        <v>42466456819</v>
      </c>
      <c r="J162" s="599">
        <v>42466456819</v>
      </c>
      <c r="K162" s="599">
        <v>42466456819</v>
      </c>
      <c r="L162" s="599">
        <v>42466456819</v>
      </c>
      <c r="M162" s="599">
        <v>42466456819</v>
      </c>
      <c r="N162" s="599">
        <v>196881991982</v>
      </c>
      <c r="O162" s="599">
        <v>196881991982</v>
      </c>
      <c r="P162" s="599">
        <v>124098187789</v>
      </c>
      <c r="Q162" s="599">
        <v>124098187789</v>
      </c>
      <c r="R162" s="599">
        <v>253511974050</v>
      </c>
      <c r="S162" s="599">
        <v>253511974050</v>
      </c>
      <c r="T162" s="599">
        <v>253511974050</v>
      </c>
      <c r="U162" s="599">
        <v>253511974050</v>
      </c>
      <c r="V162" s="599">
        <v>253511974050</v>
      </c>
      <c r="W162" s="599">
        <v>120899631720</v>
      </c>
      <c r="X162" s="599">
        <v>120899631720</v>
      </c>
      <c r="Y162" s="599">
        <v>120899631720</v>
      </c>
      <c r="Z162" s="599">
        <v>365484973087</v>
      </c>
      <c r="AA162" s="599">
        <v>365484973087</v>
      </c>
      <c r="AB162" s="599">
        <v>365484973087</v>
      </c>
      <c r="AC162" s="599">
        <v>11015126667</v>
      </c>
      <c r="AD162" s="599">
        <v>10665395169</v>
      </c>
      <c r="AE162" s="599">
        <v>10665395169</v>
      </c>
    </row>
    <row r="163" spans="1:31">
      <c r="A163" s="598" t="s">
        <v>888</v>
      </c>
      <c r="B163" s="599">
        <v>439044619484</v>
      </c>
      <c r="C163" s="599">
        <v>522394986397</v>
      </c>
      <c r="D163" s="599">
        <v>585023531949</v>
      </c>
      <c r="E163" s="599">
        <v>641367038631</v>
      </c>
      <c r="F163" s="599">
        <v>609130532541</v>
      </c>
      <c r="G163" s="599">
        <v>687701095520</v>
      </c>
      <c r="H163" s="599">
        <v>759973056938</v>
      </c>
      <c r="I163" s="599">
        <v>830320816015</v>
      </c>
      <c r="J163" s="599">
        <v>690715601965</v>
      </c>
      <c r="K163" s="599">
        <v>769297794403</v>
      </c>
      <c r="L163" s="599">
        <v>733480914628</v>
      </c>
      <c r="M163" s="599">
        <v>827017650840</v>
      </c>
      <c r="N163" s="599">
        <v>568508110647</v>
      </c>
      <c r="O163" s="599">
        <v>814970243819</v>
      </c>
      <c r="P163" s="599">
        <v>901623474755</v>
      </c>
      <c r="Q163" s="599">
        <v>1045617774619</v>
      </c>
      <c r="R163" s="599">
        <v>779209047115</v>
      </c>
      <c r="S163" s="599">
        <v>903991406428</v>
      </c>
      <c r="T163" s="599">
        <v>1015826229172</v>
      </c>
      <c r="U163" s="599">
        <v>1118753711591</v>
      </c>
      <c r="V163" s="599">
        <v>1123011394436</v>
      </c>
      <c r="W163" s="599">
        <v>1267683107751</v>
      </c>
      <c r="X163" s="599">
        <v>1406103627905</v>
      </c>
      <c r="Y163" s="599">
        <v>1616398826649</v>
      </c>
      <c r="Z163" s="599">
        <v>1955718262076</v>
      </c>
      <c r="AA163" s="599">
        <v>1981509120359</v>
      </c>
      <c r="AB163" s="599">
        <v>2112873323972</v>
      </c>
      <c r="AC163" s="599">
        <v>2262419986254</v>
      </c>
      <c r="AD163" s="599">
        <v>2286127346036</v>
      </c>
      <c r="AE163" s="599">
        <v>2378341814690</v>
      </c>
    </row>
    <row r="164" spans="1:31">
      <c r="A164" s="596" t="s">
        <v>889</v>
      </c>
      <c r="B164" s="597">
        <v>0</v>
      </c>
      <c r="C164" s="597">
        <v>0</v>
      </c>
      <c r="D164" s="597">
        <v>0</v>
      </c>
      <c r="E164" s="597">
        <v>0</v>
      </c>
      <c r="F164" s="597">
        <v>0</v>
      </c>
      <c r="G164" s="597">
        <v>0</v>
      </c>
      <c r="H164" s="597">
        <v>0</v>
      </c>
      <c r="I164" s="597">
        <v>0</v>
      </c>
      <c r="J164" s="597">
        <v>0</v>
      </c>
      <c r="K164" s="597">
        <v>0</v>
      </c>
      <c r="L164" s="597">
        <v>0</v>
      </c>
      <c r="M164" s="597">
        <v>0</v>
      </c>
      <c r="N164" s="597">
        <v>0</v>
      </c>
      <c r="O164" s="597">
        <v>0</v>
      </c>
      <c r="P164" s="597">
        <v>0</v>
      </c>
      <c r="Q164" s="597">
        <v>0</v>
      </c>
      <c r="R164" s="597">
        <v>0</v>
      </c>
      <c r="S164" s="597">
        <v>0</v>
      </c>
      <c r="T164" s="597">
        <v>0</v>
      </c>
      <c r="U164" s="597">
        <v>0</v>
      </c>
      <c r="V164" s="597">
        <v>0</v>
      </c>
      <c r="W164" s="597">
        <v>0</v>
      </c>
      <c r="X164" s="597">
        <v>0</v>
      </c>
      <c r="Y164" s="597">
        <v>0</v>
      </c>
      <c r="Z164" s="597">
        <v>0</v>
      </c>
      <c r="AA164" s="597">
        <v>0</v>
      </c>
      <c r="AB164" s="597">
        <v>0</v>
      </c>
      <c r="AC164" s="597">
        <v>0</v>
      </c>
      <c r="AD164" s="597">
        <v>0</v>
      </c>
      <c r="AE164" s="597">
        <v>0</v>
      </c>
    </row>
    <row r="165" spans="1:31">
      <c r="A165" s="594" t="s">
        <v>890</v>
      </c>
      <c r="B165" s="595">
        <v>16666035644896</v>
      </c>
      <c r="C165" s="595">
        <v>15539885938021</v>
      </c>
      <c r="D165" s="595">
        <v>17240322771136</v>
      </c>
      <c r="E165" s="595">
        <v>15311573692178</v>
      </c>
      <c r="F165" s="595">
        <v>18480791841650</v>
      </c>
      <c r="G165" s="595">
        <v>17810441896477</v>
      </c>
      <c r="H165" s="595">
        <v>16853550278551</v>
      </c>
      <c r="I165" s="595">
        <v>17984010113274</v>
      </c>
      <c r="J165" s="595">
        <v>21904826602029</v>
      </c>
      <c r="K165" s="595">
        <v>24495164932401</v>
      </c>
      <c r="L165" s="595">
        <v>24839755230605</v>
      </c>
      <c r="M165" s="595">
        <v>23685113067010</v>
      </c>
      <c r="N165" s="595">
        <v>28180012988933</v>
      </c>
      <c r="O165" s="595">
        <v>29007357273224</v>
      </c>
      <c r="P165" s="595">
        <v>30899102507246</v>
      </c>
      <c r="Q165" s="595">
        <v>29734067366385</v>
      </c>
      <c r="R165" s="595">
        <v>31452666769271</v>
      </c>
      <c r="S165" s="595">
        <v>33548817377747</v>
      </c>
      <c r="T165" s="595">
        <v>34330722643440</v>
      </c>
      <c r="U165" s="595">
        <v>35318142324881</v>
      </c>
      <c r="V165" s="595">
        <v>38593056440073</v>
      </c>
      <c r="W165" s="595">
        <v>39709596243032</v>
      </c>
      <c r="X165" s="595">
        <v>40780040875041</v>
      </c>
      <c r="Y165" s="595">
        <v>41952648067078</v>
      </c>
      <c r="Z165" s="595">
        <v>46775714262356</v>
      </c>
      <c r="AA165" s="595">
        <v>48063129100354</v>
      </c>
      <c r="AB165" s="595">
        <v>48364958953530</v>
      </c>
      <c r="AC165" s="595">
        <v>43188568068568</v>
      </c>
      <c r="AD165" s="595">
        <v>46127885694638</v>
      </c>
      <c r="AE165" s="595">
        <v>46509524942823</v>
      </c>
    </row>
  </sheetData>
  <phoneticPr fontId="18" type="noConversion"/>
  <pageMargins left="0.7" right="0.7" top="0.75" bottom="0.75" header="0.3" footer="0.3"/>
  <pageSetup paperSize="9" scale="48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O120"/>
  <sheetViews>
    <sheetView showGridLines="0" view="pageBreakPreview" zoomScaleNormal="100" zoomScaleSheetLayoutView="100" workbookViewId="0">
      <selection activeCell="AB22" sqref="AB22"/>
    </sheetView>
  </sheetViews>
  <sheetFormatPr defaultColWidth="8.88671875" defaultRowHeight="14.25"/>
  <cols>
    <col min="1" max="1" width="45.77734375" style="76" customWidth="1"/>
    <col min="2" max="26" width="14.33203125" style="76" hidden="1" customWidth="1"/>
    <col min="27" max="31" width="15.88671875" style="76" customWidth="1"/>
    <col min="32" max="32" width="0.77734375" style="76" customWidth="1"/>
    <col min="33" max="39" width="15.88671875" style="76" hidden="1" customWidth="1"/>
    <col min="40" max="41" width="15.88671875" style="76" customWidth="1"/>
    <col min="42" max="16384" width="8.88671875" style="81"/>
  </cols>
  <sheetData>
    <row r="1" spans="1:41" s="76" customFormat="1" ht="13.5" customHeight="1"/>
    <row r="2" spans="1:41" ht="33" customHeight="1">
      <c r="A2" s="589" t="s">
        <v>899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</row>
    <row r="3" spans="1:41" ht="4.5" customHeight="1"/>
    <row r="4" spans="1:41" ht="16.5" customHeight="1">
      <c r="AM4" s="591"/>
      <c r="AO4" s="591"/>
    </row>
    <row r="5" spans="1:41" s="593" customFormat="1" ht="18" customHeight="1">
      <c r="A5" s="592" t="s">
        <v>715</v>
      </c>
      <c r="B5" s="447" t="s">
        <v>892</v>
      </c>
      <c r="C5" s="447" t="s">
        <v>672</v>
      </c>
      <c r="D5" s="447" t="s">
        <v>900</v>
      </c>
      <c r="E5" s="447" t="s">
        <v>674</v>
      </c>
      <c r="F5" s="447" t="s">
        <v>720</v>
      </c>
      <c r="G5" s="447" t="s">
        <v>585</v>
      </c>
      <c r="H5" s="447" t="s">
        <v>722</v>
      </c>
      <c r="I5" s="447" t="s">
        <v>901</v>
      </c>
      <c r="J5" s="448" t="s">
        <v>588</v>
      </c>
      <c r="K5" s="294" t="s">
        <v>63</v>
      </c>
      <c r="L5" s="294" t="s">
        <v>64</v>
      </c>
      <c r="M5" s="294" t="s">
        <v>65</v>
      </c>
      <c r="N5" s="294" t="s">
        <v>66</v>
      </c>
      <c r="O5" s="294" t="s">
        <v>591</v>
      </c>
      <c r="P5" s="294" t="s">
        <v>678</v>
      </c>
      <c r="Q5" s="294" t="s">
        <v>894</v>
      </c>
      <c r="R5" s="294" t="s">
        <v>71</v>
      </c>
      <c r="S5" s="294" t="s">
        <v>594</v>
      </c>
      <c r="T5" s="294" t="s">
        <v>73</v>
      </c>
      <c r="U5" s="294" t="s">
        <v>74</v>
      </c>
      <c r="V5" s="294" t="s">
        <v>75</v>
      </c>
      <c r="W5" s="294" t="s">
        <v>92</v>
      </c>
      <c r="X5" s="294" t="s">
        <v>897</v>
      </c>
      <c r="Y5" s="294" t="s">
        <v>77</v>
      </c>
      <c r="Z5" s="414" t="s">
        <v>680</v>
      </c>
      <c r="AA5" s="414" t="s">
        <v>50</v>
      </c>
      <c r="AB5" s="414" t="s">
        <v>51</v>
      </c>
      <c r="AC5" s="414" t="s">
        <v>54</v>
      </c>
      <c r="AD5" s="294" t="s">
        <v>48</v>
      </c>
      <c r="AE5" s="294" t="s">
        <v>60</v>
      </c>
      <c r="AF5" s="602"/>
      <c r="AG5" s="603">
        <v>2016</v>
      </c>
      <c r="AH5" s="603">
        <v>2017</v>
      </c>
      <c r="AI5" s="603">
        <v>2018</v>
      </c>
      <c r="AJ5" s="603">
        <v>2019</v>
      </c>
      <c r="AK5" s="603">
        <v>2020</v>
      </c>
      <c r="AL5" s="603">
        <v>2021</v>
      </c>
      <c r="AM5" s="603">
        <v>2022</v>
      </c>
      <c r="AN5" s="603" t="s">
        <v>559</v>
      </c>
      <c r="AO5" s="603" t="s">
        <v>553</v>
      </c>
    </row>
    <row r="6" spans="1:41">
      <c r="A6" s="604" t="s">
        <v>902</v>
      </c>
      <c r="B6" s="595">
        <v>1176833608777</v>
      </c>
      <c r="C6" s="595">
        <v>1159159939388</v>
      </c>
      <c r="D6" s="595">
        <v>1002175839040</v>
      </c>
      <c r="E6" s="595">
        <v>1608432278145</v>
      </c>
      <c r="F6" s="595">
        <v>1250856589356.1191</v>
      </c>
      <c r="G6" s="595">
        <v>1201206688227.8809</v>
      </c>
      <c r="H6" s="595">
        <v>1348986130414</v>
      </c>
      <c r="I6" s="595">
        <v>1496416253031</v>
      </c>
      <c r="J6" s="595">
        <v>1931969415573</v>
      </c>
      <c r="K6" s="595">
        <v>1922225662999</v>
      </c>
      <c r="L6" s="595">
        <v>2054709217481</v>
      </c>
      <c r="M6" s="595">
        <v>2830513673430</v>
      </c>
      <c r="N6" s="595">
        <v>2828184036967</v>
      </c>
      <c r="O6" s="595">
        <v>2656415226531</v>
      </c>
      <c r="P6" s="595">
        <v>3186575296220</v>
      </c>
      <c r="Q6" s="595">
        <v>3241411894677</v>
      </c>
      <c r="R6" s="595">
        <v>7068348954448</v>
      </c>
      <c r="S6" s="595">
        <v>2682520933168</v>
      </c>
      <c r="T6" s="595">
        <v>3135135822430</v>
      </c>
      <c r="U6" s="595">
        <v>3719624658273</v>
      </c>
      <c r="V6" s="595">
        <v>4837616920391</v>
      </c>
      <c r="W6" s="595">
        <v>4778134330590</v>
      </c>
      <c r="X6" s="595">
        <v>5848740623468</v>
      </c>
      <c r="Y6" s="595">
        <v>7782893848572</v>
      </c>
      <c r="Z6" s="595">
        <v>10823549244252</v>
      </c>
      <c r="AA6" s="595">
        <v>14465184971968</v>
      </c>
      <c r="AB6" s="595">
        <v>17546662802145</v>
      </c>
      <c r="AC6" s="595">
        <v>14202194463790</v>
      </c>
      <c r="AD6" s="605">
        <v>14623254686659</v>
      </c>
      <c r="AE6" s="605">
        <v>10241293618903</v>
      </c>
      <c r="AF6" s="605"/>
      <c r="AG6" s="595">
        <v>4946601665350</v>
      </c>
      <c r="AH6" s="595">
        <v>5297465661029</v>
      </c>
      <c r="AI6" s="595">
        <v>8739417969483</v>
      </c>
      <c r="AJ6" s="595">
        <v>11912586454395</v>
      </c>
      <c r="AK6" s="595">
        <v>16604877677194</v>
      </c>
      <c r="AL6" s="595">
        <v>23247385723021</v>
      </c>
      <c r="AM6" s="595">
        <v>57037591482155</v>
      </c>
      <c r="AN6" s="595">
        <v>25288734216220</v>
      </c>
      <c r="AO6" s="595">
        <v>24864548305562</v>
      </c>
    </row>
    <row r="7" spans="1:41">
      <c r="A7" s="606" t="s">
        <v>903</v>
      </c>
      <c r="B7" s="597">
        <v>62350141991</v>
      </c>
      <c r="C7" s="597">
        <v>114862846717</v>
      </c>
      <c r="D7" s="597">
        <v>81508986300</v>
      </c>
      <c r="E7" s="597">
        <v>84551865339</v>
      </c>
      <c r="F7" s="597">
        <v>86814782418</v>
      </c>
      <c r="G7" s="597">
        <v>119581387626</v>
      </c>
      <c r="H7" s="597">
        <v>104094490970</v>
      </c>
      <c r="I7" s="597">
        <v>102365197684</v>
      </c>
      <c r="J7" s="597">
        <v>99472800535</v>
      </c>
      <c r="K7" s="597">
        <v>113743006477</v>
      </c>
      <c r="L7" s="597">
        <v>96045178409</v>
      </c>
      <c r="M7" s="597">
        <v>125547942895</v>
      </c>
      <c r="N7" s="597">
        <v>111481712692</v>
      </c>
      <c r="O7" s="597">
        <v>114261625356</v>
      </c>
      <c r="P7" s="597">
        <v>95358032264</v>
      </c>
      <c r="Q7" s="597">
        <v>147304571792</v>
      </c>
      <c r="R7" s="597">
        <v>180503330406</v>
      </c>
      <c r="S7" s="597">
        <v>131151855445</v>
      </c>
      <c r="T7" s="597">
        <v>122714432922</v>
      </c>
      <c r="U7" s="597">
        <v>148552365756</v>
      </c>
      <c r="V7" s="597">
        <v>172998749027</v>
      </c>
      <c r="W7" s="597">
        <v>196533115218</v>
      </c>
      <c r="X7" s="597">
        <v>163747036076</v>
      </c>
      <c r="Y7" s="597">
        <v>172593349354</v>
      </c>
      <c r="Z7" s="597">
        <v>168836024371</v>
      </c>
      <c r="AA7" s="597">
        <v>215904993544</v>
      </c>
      <c r="AB7" s="597">
        <v>150526761635</v>
      </c>
      <c r="AC7" s="597">
        <v>134007460903</v>
      </c>
      <c r="AD7" s="607">
        <v>119097381138</v>
      </c>
      <c r="AE7" s="607">
        <v>162398307737</v>
      </c>
      <c r="AF7" s="607"/>
      <c r="AG7" s="597">
        <v>343273840347</v>
      </c>
      <c r="AH7" s="597">
        <v>412855858698</v>
      </c>
      <c r="AI7" s="597">
        <v>434808928316</v>
      </c>
      <c r="AJ7" s="597">
        <v>468405942104</v>
      </c>
      <c r="AK7" s="597">
        <v>582921984529</v>
      </c>
      <c r="AL7" s="597">
        <v>705872249675</v>
      </c>
      <c r="AM7" s="597">
        <v>669275240453</v>
      </c>
      <c r="AN7" s="597">
        <v>384741017915</v>
      </c>
      <c r="AO7" s="597">
        <v>281495688875</v>
      </c>
    </row>
    <row r="8" spans="1:41">
      <c r="A8" s="608" t="s">
        <v>904</v>
      </c>
      <c r="B8" s="599">
        <v>17043724549</v>
      </c>
      <c r="C8" s="599">
        <v>24685811238</v>
      </c>
      <c r="D8" s="599">
        <v>18715476187</v>
      </c>
      <c r="E8" s="599">
        <v>12545912638</v>
      </c>
      <c r="F8" s="599">
        <v>14466042969</v>
      </c>
      <c r="G8" s="599">
        <v>19291717241</v>
      </c>
      <c r="H8" s="599">
        <v>18528675264</v>
      </c>
      <c r="I8" s="599">
        <v>22220421095</v>
      </c>
      <c r="J8" s="599">
        <v>30573956322</v>
      </c>
      <c r="K8" s="599">
        <v>26328605737</v>
      </c>
      <c r="L8" s="599">
        <v>17243480588</v>
      </c>
      <c r="M8" s="599">
        <v>15095985086</v>
      </c>
      <c r="N8" s="599">
        <v>16379927086</v>
      </c>
      <c r="O8" s="599">
        <v>15259779229</v>
      </c>
      <c r="P8" s="599">
        <v>12649892337</v>
      </c>
      <c r="Q8" s="599">
        <v>16626199016</v>
      </c>
      <c r="R8" s="599">
        <v>19797132050</v>
      </c>
      <c r="S8" s="599">
        <v>25342319328</v>
      </c>
      <c r="T8" s="599">
        <v>31990280433</v>
      </c>
      <c r="U8" s="599">
        <v>29344250925</v>
      </c>
      <c r="V8" s="599">
        <v>35034886967</v>
      </c>
      <c r="W8" s="599">
        <v>30605324911</v>
      </c>
      <c r="X8" s="599">
        <v>27799534331</v>
      </c>
      <c r="Y8" s="599">
        <v>27469823045</v>
      </c>
      <c r="Z8" s="599">
        <v>19394355204</v>
      </c>
      <c r="AA8" s="599">
        <v>16944396784</v>
      </c>
      <c r="AB8" s="599">
        <v>15795728535</v>
      </c>
      <c r="AC8" s="599">
        <v>13678525565</v>
      </c>
      <c r="AD8" s="609">
        <v>19689233494</v>
      </c>
      <c r="AE8" s="609">
        <v>20156987270</v>
      </c>
      <c r="AF8" s="609"/>
      <c r="AG8" s="599">
        <v>72990924612</v>
      </c>
      <c r="AH8" s="599">
        <v>74506856569</v>
      </c>
      <c r="AI8" s="599">
        <v>89242027733</v>
      </c>
      <c r="AJ8" s="599">
        <v>60915797668</v>
      </c>
      <c r="AK8" s="599">
        <v>106473982736</v>
      </c>
      <c r="AL8" s="599">
        <v>120909569254</v>
      </c>
      <c r="AM8" s="599">
        <v>65813006088</v>
      </c>
      <c r="AN8" s="599">
        <v>36338751988</v>
      </c>
      <c r="AO8" s="599">
        <v>39846220764</v>
      </c>
    </row>
    <row r="9" spans="1:41">
      <c r="A9" s="608" t="s">
        <v>905</v>
      </c>
      <c r="B9" s="599">
        <v>4990466930</v>
      </c>
      <c r="C9" s="599">
        <v>6099216848</v>
      </c>
      <c r="D9" s="599">
        <v>7114999561</v>
      </c>
      <c r="E9" s="599">
        <v>8309578022</v>
      </c>
      <c r="F9" s="599">
        <v>2389504667</v>
      </c>
      <c r="G9" s="599">
        <v>3544962107</v>
      </c>
      <c r="H9" s="599">
        <v>4664612074</v>
      </c>
      <c r="I9" s="599">
        <v>5260657917</v>
      </c>
      <c r="J9" s="599">
        <v>3215004754</v>
      </c>
      <c r="K9" s="599">
        <v>4592477105</v>
      </c>
      <c r="L9" s="599">
        <v>11949961091</v>
      </c>
      <c r="M9" s="599">
        <v>2254363581</v>
      </c>
      <c r="N9" s="599">
        <v>3509176852</v>
      </c>
      <c r="O9" s="599">
        <v>3169426011</v>
      </c>
      <c r="P9" s="599">
        <v>3626062391</v>
      </c>
      <c r="Q9" s="599">
        <v>3027382385</v>
      </c>
      <c r="R9" s="599">
        <v>3268125827</v>
      </c>
      <c r="S9" s="599">
        <v>3522294109</v>
      </c>
      <c r="T9" s="599">
        <v>3831153256</v>
      </c>
      <c r="U9" s="599">
        <v>2705874127</v>
      </c>
      <c r="V9" s="599">
        <v>2054595851</v>
      </c>
      <c r="W9" s="599">
        <v>3580698439</v>
      </c>
      <c r="X9" s="599">
        <v>1546822925</v>
      </c>
      <c r="Y9" s="599">
        <v>1200545372</v>
      </c>
      <c r="Z9" s="599">
        <v>2255500152</v>
      </c>
      <c r="AA9" s="599">
        <v>3332773409</v>
      </c>
      <c r="AB9" s="599">
        <v>3711675673</v>
      </c>
      <c r="AC9" s="599">
        <v>2848040944</v>
      </c>
      <c r="AD9" s="609">
        <v>3307754343</v>
      </c>
      <c r="AE9" s="609">
        <v>3337579402</v>
      </c>
      <c r="AF9" s="609"/>
      <c r="AG9" s="599">
        <v>26514261361</v>
      </c>
      <c r="AH9" s="599">
        <v>15859736765</v>
      </c>
      <c r="AI9" s="599">
        <v>22011806531</v>
      </c>
      <c r="AJ9" s="599">
        <v>13332047639</v>
      </c>
      <c r="AK9" s="599">
        <v>13327447319</v>
      </c>
      <c r="AL9" s="599">
        <v>8382662587</v>
      </c>
      <c r="AM9" s="599">
        <v>12147990178</v>
      </c>
      <c r="AN9" s="599">
        <v>5588273561</v>
      </c>
      <c r="AO9" s="599">
        <v>6645333745</v>
      </c>
    </row>
    <row r="10" spans="1:41">
      <c r="A10" s="608" t="s">
        <v>906</v>
      </c>
      <c r="B10" s="599">
        <v>942037451</v>
      </c>
      <c r="C10" s="599">
        <v>933132677</v>
      </c>
      <c r="D10" s="599">
        <v>1712766965</v>
      </c>
      <c r="E10" s="599">
        <v>992393151</v>
      </c>
      <c r="F10" s="599">
        <v>1111680695</v>
      </c>
      <c r="G10" s="599">
        <v>1189897465</v>
      </c>
      <c r="H10" s="599">
        <v>1303998436</v>
      </c>
      <c r="I10" s="599">
        <v>1185841217</v>
      </c>
      <c r="J10" s="599">
        <v>1282929139</v>
      </c>
      <c r="K10" s="599">
        <v>1416523125</v>
      </c>
      <c r="L10" s="599">
        <v>1602074365</v>
      </c>
      <c r="M10" s="599">
        <v>1427886222</v>
      </c>
      <c r="N10" s="599">
        <v>1619246461</v>
      </c>
      <c r="O10" s="599">
        <v>1829689728</v>
      </c>
      <c r="P10" s="599">
        <v>1809840302</v>
      </c>
      <c r="Q10" s="599">
        <v>1687361701</v>
      </c>
      <c r="R10" s="599">
        <v>1638095811</v>
      </c>
      <c r="S10" s="599">
        <v>1358337837</v>
      </c>
      <c r="T10" s="599">
        <v>1395715363</v>
      </c>
      <c r="U10" s="599">
        <v>1530090219</v>
      </c>
      <c r="V10" s="599">
        <v>1704038399</v>
      </c>
      <c r="W10" s="599">
        <v>1711206975</v>
      </c>
      <c r="X10" s="599">
        <v>1772767202</v>
      </c>
      <c r="Y10" s="599">
        <v>2321741122</v>
      </c>
      <c r="Z10" s="599">
        <v>2013565035</v>
      </c>
      <c r="AA10" s="599">
        <v>1941687892</v>
      </c>
      <c r="AB10" s="599">
        <v>1755891243</v>
      </c>
      <c r="AC10" s="599">
        <v>1616983505</v>
      </c>
      <c r="AD10" s="609">
        <v>1859191365</v>
      </c>
      <c r="AE10" s="609">
        <v>1578944849</v>
      </c>
      <c r="AF10" s="609"/>
      <c r="AG10" s="599">
        <v>4580330244</v>
      </c>
      <c r="AH10" s="599">
        <v>4791417813</v>
      </c>
      <c r="AI10" s="599">
        <v>5729412851</v>
      </c>
      <c r="AJ10" s="599">
        <v>6946138192</v>
      </c>
      <c r="AK10" s="599">
        <v>5922239230</v>
      </c>
      <c r="AL10" s="599">
        <v>7509753698</v>
      </c>
      <c r="AM10" s="599">
        <v>7328127675</v>
      </c>
      <c r="AN10" s="599">
        <v>3955252927</v>
      </c>
      <c r="AO10" s="599">
        <v>3438136214</v>
      </c>
    </row>
    <row r="11" spans="1:41">
      <c r="A11" s="608" t="s">
        <v>907</v>
      </c>
      <c r="B11" s="599">
        <v>378566990</v>
      </c>
      <c r="C11" s="599">
        <v>338379522</v>
      </c>
      <c r="D11" s="599">
        <v>313133087</v>
      </c>
      <c r="E11" s="599">
        <v>327634650</v>
      </c>
      <c r="F11" s="599">
        <v>781591363</v>
      </c>
      <c r="G11" s="599">
        <v>476212221</v>
      </c>
      <c r="H11" s="599">
        <v>681794398</v>
      </c>
      <c r="I11" s="599">
        <v>801059467</v>
      </c>
      <c r="J11" s="599">
        <v>1295341192</v>
      </c>
      <c r="K11" s="599">
        <v>957107908</v>
      </c>
      <c r="L11" s="599">
        <v>782110458</v>
      </c>
      <c r="M11" s="599">
        <v>502365639</v>
      </c>
      <c r="N11" s="599">
        <v>529778439</v>
      </c>
      <c r="O11" s="599">
        <v>537816529</v>
      </c>
      <c r="P11" s="599">
        <v>515714736</v>
      </c>
      <c r="Q11" s="599">
        <v>996719372</v>
      </c>
      <c r="R11" s="599">
        <v>782754601</v>
      </c>
      <c r="S11" s="599">
        <v>988754021</v>
      </c>
      <c r="T11" s="599">
        <v>1900369354</v>
      </c>
      <c r="U11" s="599">
        <v>6512097677</v>
      </c>
      <c r="V11" s="599">
        <v>5685813504</v>
      </c>
      <c r="W11" s="599">
        <v>4332284248</v>
      </c>
      <c r="X11" s="599">
        <v>3716109195</v>
      </c>
      <c r="Y11" s="599">
        <v>4741674371</v>
      </c>
      <c r="Z11" s="599">
        <v>3659726913</v>
      </c>
      <c r="AA11" s="599">
        <v>2344890734</v>
      </c>
      <c r="AB11" s="599">
        <v>1997934791</v>
      </c>
      <c r="AC11" s="599">
        <v>1922383620</v>
      </c>
      <c r="AD11" s="609">
        <v>2181360704</v>
      </c>
      <c r="AE11" s="609">
        <v>2981372348</v>
      </c>
      <c r="AF11" s="609"/>
      <c r="AG11" s="599">
        <v>1357714249</v>
      </c>
      <c r="AH11" s="599">
        <v>2740657449</v>
      </c>
      <c r="AI11" s="599">
        <v>3536925197</v>
      </c>
      <c r="AJ11" s="599">
        <v>2580029076</v>
      </c>
      <c r="AK11" s="599">
        <v>10183975653</v>
      </c>
      <c r="AL11" s="599">
        <v>18475881318</v>
      </c>
      <c r="AM11" s="599">
        <v>9924936058</v>
      </c>
      <c r="AN11" s="599">
        <v>6004617647</v>
      </c>
      <c r="AO11" s="599">
        <v>5162733052</v>
      </c>
    </row>
    <row r="12" spans="1:41">
      <c r="A12" s="608" t="s">
        <v>908</v>
      </c>
      <c r="B12" s="599">
        <v>23606311525</v>
      </c>
      <c r="C12" s="599">
        <v>53550725028</v>
      </c>
      <c r="D12" s="599">
        <v>33638385446</v>
      </c>
      <c r="E12" s="599">
        <v>24307297763</v>
      </c>
      <c r="F12" s="599">
        <v>45464227967</v>
      </c>
      <c r="G12" s="599">
        <v>51146817677</v>
      </c>
      <c r="H12" s="599">
        <v>40200523477</v>
      </c>
      <c r="I12" s="599">
        <v>41448642797</v>
      </c>
      <c r="J12" s="599">
        <v>37405671448</v>
      </c>
      <c r="K12" s="599">
        <v>48707665273</v>
      </c>
      <c r="L12" s="599">
        <v>41758604144</v>
      </c>
      <c r="M12" s="599">
        <v>56798900203</v>
      </c>
      <c r="N12" s="599">
        <v>47777781439</v>
      </c>
      <c r="O12" s="599">
        <v>66018615711</v>
      </c>
      <c r="P12" s="599">
        <v>39347864209</v>
      </c>
      <c r="Q12" s="599">
        <v>65142700074</v>
      </c>
      <c r="R12" s="599">
        <v>101893540899</v>
      </c>
      <c r="S12" s="599">
        <v>54923072375</v>
      </c>
      <c r="T12" s="599">
        <v>55365818490</v>
      </c>
      <c r="U12" s="599">
        <v>73569658539</v>
      </c>
      <c r="V12" s="599">
        <v>76105121777</v>
      </c>
      <c r="W12" s="599">
        <v>102108370892</v>
      </c>
      <c r="X12" s="599">
        <v>79537419917</v>
      </c>
      <c r="Y12" s="599">
        <v>69603253267</v>
      </c>
      <c r="Z12" s="599">
        <v>78534172035</v>
      </c>
      <c r="AA12" s="599">
        <v>123549614664</v>
      </c>
      <c r="AB12" s="599">
        <v>84070101777</v>
      </c>
      <c r="AC12" s="599">
        <v>69689665167</v>
      </c>
      <c r="AD12" s="609">
        <v>58533619348</v>
      </c>
      <c r="AE12" s="609">
        <v>82111187192</v>
      </c>
      <c r="AF12" s="609"/>
      <c r="AG12" s="599">
        <v>135102719762</v>
      </c>
      <c r="AH12" s="599">
        <v>178260211918</v>
      </c>
      <c r="AI12" s="599">
        <v>184670841068</v>
      </c>
      <c r="AJ12" s="599">
        <v>218286961433</v>
      </c>
      <c r="AK12" s="599">
        <v>285752090303</v>
      </c>
      <c r="AL12" s="599">
        <v>327354165853</v>
      </c>
      <c r="AM12" s="599">
        <v>355843553643</v>
      </c>
      <c r="AN12" s="599">
        <v>202083786699</v>
      </c>
      <c r="AO12" s="599">
        <v>140644806540</v>
      </c>
    </row>
    <row r="13" spans="1:41">
      <c r="A13" s="608" t="s">
        <v>909</v>
      </c>
      <c r="B13" s="599">
        <v>921998301</v>
      </c>
      <c r="C13" s="599">
        <v>624981731</v>
      </c>
      <c r="D13" s="599">
        <v>648472639</v>
      </c>
      <c r="E13" s="599">
        <v>921440756</v>
      </c>
      <c r="F13" s="599">
        <v>977544428</v>
      </c>
      <c r="G13" s="599">
        <v>745704678</v>
      </c>
      <c r="H13" s="599">
        <v>974021957</v>
      </c>
      <c r="I13" s="599">
        <v>681439554</v>
      </c>
      <c r="J13" s="599">
        <v>988574745</v>
      </c>
      <c r="K13" s="599">
        <v>750929729</v>
      </c>
      <c r="L13" s="599">
        <v>862601890</v>
      </c>
      <c r="M13" s="599">
        <v>530542856</v>
      </c>
      <c r="N13" s="599">
        <v>894375193</v>
      </c>
      <c r="O13" s="599">
        <v>421256976</v>
      </c>
      <c r="P13" s="599">
        <v>579179380</v>
      </c>
      <c r="Q13" s="599">
        <v>634494165</v>
      </c>
      <c r="R13" s="599">
        <v>729870567</v>
      </c>
      <c r="S13" s="599">
        <v>402399147</v>
      </c>
      <c r="T13" s="599">
        <v>642105093</v>
      </c>
      <c r="U13" s="599">
        <v>1357955053</v>
      </c>
      <c r="V13" s="599">
        <v>1004322712</v>
      </c>
      <c r="W13" s="599">
        <v>1101548689</v>
      </c>
      <c r="X13" s="599">
        <v>1156334360</v>
      </c>
      <c r="Y13" s="599">
        <v>1296107413</v>
      </c>
      <c r="Z13" s="599">
        <v>1473341452</v>
      </c>
      <c r="AA13" s="599">
        <v>1322152764</v>
      </c>
      <c r="AB13" s="599">
        <v>1312902374</v>
      </c>
      <c r="AC13" s="599">
        <v>809134101</v>
      </c>
      <c r="AD13" s="609">
        <v>1414561064</v>
      </c>
      <c r="AE13" s="609">
        <v>1359012372</v>
      </c>
      <c r="AF13" s="609"/>
      <c r="AG13" s="599">
        <v>3116893427</v>
      </c>
      <c r="AH13" s="599">
        <v>3378710617</v>
      </c>
      <c r="AI13" s="599">
        <v>3132649220</v>
      </c>
      <c r="AJ13" s="599">
        <v>2529305714</v>
      </c>
      <c r="AK13" s="599">
        <v>3132329860</v>
      </c>
      <c r="AL13" s="599">
        <v>4558313174</v>
      </c>
      <c r="AM13" s="599">
        <v>4917530691</v>
      </c>
      <c r="AN13" s="599">
        <v>2795494216</v>
      </c>
      <c r="AO13" s="599">
        <v>2773573436</v>
      </c>
    </row>
    <row r="14" spans="1:41">
      <c r="A14" s="608" t="s">
        <v>910</v>
      </c>
      <c r="B14" s="599">
        <v>34853680</v>
      </c>
      <c r="C14" s="599">
        <v>31636697</v>
      </c>
      <c r="D14" s="599">
        <v>29499707</v>
      </c>
      <c r="E14" s="599">
        <v>11910680</v>
      </c>
      <c r="F14" s="599">
        <v>6158329</v>
      </c>
      <c r="G14" s="599">
        <v>4979966</v>
      </c>
      <c r="H14" s="599">
        <v>4355872</v>
      </c>
      <c r="I14" s="599">
        <v>2472328</v>
      </c>
      <c r="J14" s="599">
        <v>2457535</v>
      </c>
      <c r="K14" s="599">
        <v>2493150</v>
      </c>
      <c r="L14" s="599">
        <v>2520548</v>
      </c>
      <c r="M14" s="599">
        <v>2520548</v>
      </c>
      <c r="N14" s="599">
        <v>2465753</v>
      </c>
      <c r="O14" s="599">
        <v>2312329</v>
      </c>
      <c r="P14" s="599">
        <v>2016438</v>
      </c>
      <c r="Q14" s="599">
        <v>1227397</v>
      </c>
      <c r="R14" s="599">
        <v>997261</v>
      </c>
      <c r="S14" s="599">
        <v>21917</v>
      </c>
      <c r="T14" s="599">
        <v>0</v>
      </c>
      <c r="U14" s="599">
        <v>0</v>
      </c>
      <c r="V14" s="599">
        <v>0</v>
      </c>
      <c r="W14" s="599">
        <v>0</v>
      </c>
      <c r="X14" s="599">
        <v>0</v>
      </c>
      <c r="Y14" s="599">
        <v>0</v>
      </c>
      <c r="Z14" s="599">
        <v>0</v>
      </c>
      <c r="AA14" s="599">
        <v>0</v>
      </c>
      <c r="AB14" s="599">
        <v>0</v>
      </c>
      <c r="AC14" s="599">
        <v>0</v>
      </c>
      <c r="AD14" s="609">
        <v>0</v>
      </c>
      <c r="AE14" s="609">
        <v>0</v>
      </c>
      <c r="AF14" s="609"/>
      <c r="AG14" s="599">
        <v>107900764</v>
      </c>
      <c r="AH14" s="599">
        <v>17966495</v>
      </c>
      <c r="AI14" s="599">
        <v>9991781</v>
      </c>
      <c r="AJ14" s="599">
        <v>8021917</v>
      </c>
      <c r="AK14" s="599">
        <v>1019178</v>
      </c>
      <c r="AL14" s="599">
        <v>0</v>
      </c>
      <c r="AM14" s="599">
        <v>0</v>
      </c>
      <c r="AN14" s="599">
        <v>0</v>
      </c>
      <c r="AO14" s="599">
        <v>0</v>
      </c>
    </row>
    <row r="15" spans="1:41">
      <c r="A15" s="608" t="s">
        <v>911</v>
      </c>
      <c r="B15" s="599">
        <v>14432182565</v>
      </c>
      <c r="C15" s="599">
        <v>28598962976</v>
      </c>
      <c r="D15" s="599">
        <v>19336252708</v>
      </c>
      <c r="E15" s="599">
        <v>37135697679</v>
      </c>
      <c r="F15" s="599">
        <v>21618032000</v>
      </c>
      <c r="G15" s="599">
        <v>43181096271</v>
      </c>
      <c r="H15" s="599">
        <v>37736509492</v>
      </c>
      <c r="I15" s="599">
        <v>30764663309</v>
      </c>
      <c r="J15" s="599">
        <v>24708865400</v>
      </c>
      <c r="K15" s="599">
        <v>30987204450</v>
      </c>
      <c r="L15" s="599">
        <v>21843825325</v>
      </c>
      <c r="M15" s="599">
        <v>48935378760</v>
      </c>
      <c r="N15" s="599">
        <v>40768961469</v>
      </c>
      <c r="O15" s="599">
        <v>27022728843</v>
      </c>
      <c r="P15" s="599">
        <v>36827462471</v>
      </c>
      <c r="Q15" s="599">
        <v>59188487682</v>
      </c>
      <c r="R15" s="599">
        <v>52392813390</v>
      </c>
      <c r="S15" s="599">
        <v>44614656711</v>
      </c>
      <c r="T15" s="599">
        <v>27588990933</v>
      </c>
      <c r="U15" s="599">
        <v>33532439216</v>
      </c>
      <c r="V15" s="599">
        <v>51409969817</v>
      </c>
      <c r="W15" s="599">
        <v>53093681064</v>
      </c>
      <c r="X15" s="599">
        <v>48218048146</v>
      </c>
      <c r="Y15" s="599">
        <v>65960204764</v>
      </c>
      <c r="Z15" s="599">
        <v>61505363580</v>
      </c>
      <c r="AA15" s="599">
        <v>66469477297</v>
      </c>
      <c r="AB15" s="599">
        <v>41882527242</v>
      </c>
      <c r="AC15" s="599">
        <v>43442728001</v>
      </c>
      <c r="AD15" s="609">
        <v>32111660820</v>
      </c>
      <c r="AE15" s="609">
        <v>50873224304</v>
      </c>
      <c r="AF15" s="609"/>
      <c r="AG15" s="599">
        <v>99503095928</v>
      </c>
      <c r="AH15" s="599">
        <v>133300301072</v>
      </c>
      <c r="AI15" s="599">
        <v>126475273935</v>
      </c>
      <c r="AJ15" s="599">
        <v>163807640465</v>
      </c>
      <c r="AK15" s="599">
        <v>158128900250</v>
      </c>
      <c r="AL15" s="599">
        <v>218681903791</v>
      </c>
      <c r="AM15" s="599">
        <v>213300096120</v>
      </c>
      <c r="AN15" s="599">
        <v>127974840877</v>
      </c>
      <c r="AO15" s="599">
        <v>82984885124</v>
      </c>
    </row>
    <row r="16" spans="1:41">
      <c r="A16" s="606" t="s">
        <v>912</v>
      </c>
      <c r="B16" s="597">
        <v>113926539454</v>
      </c>
      <c r="C16" s="597">
        <v>107187251410</v>
      </c>
      <c r="D16" s="597">
        <v>97083287736</v>
      </c>
      <c r="E16" s="597">
        <v>180350683474</v>
      </c>
      <c r="F16" s="597">
        <v>177357165881</v>
      </c>
      <c r="G16" s="597">
        <v>176750853285</v>
      </c>
      <c r="H16" s="597">
        <v>197609663713</v>
      </c>
      <c r="I16" s="597">
        <v>262290251117</v>
      </c>
      <c r="J16" s="597">
        <v>436347825656</v>
      </c>
      <c r="K16" s="597">
        <v>323117539562</v>
      </c>
      <c r="L16" s="597">
        <v>269888096439</v>
      </c>
      <c r="M16" s="597">
        <v>581454990101</v>
      </c>
      <c r="N16" s="597">
        <v>356720887168</v>
      </c>
      <c r="O16" s="597">
        <v>305413174447</v>
      </c>
      <c r="P16" s="597">
        <v>371410067196</v>
      </c>
      <c r="Q16" s="597">
        <v>394365374345</v>
      </c>
      <c r="R16" s="597">
        <v>1691755866795</v>
      </c>
      <c r="S16" s="597">
        <v>-138500432141</v>
      </c>
      <c r="T16" s="597">
        <v>428095688152</v>
      </c>
      <c r="U16" s="597">
        <v>518540099036</v>
      </c>
      <c r="V16" s="597">
        <v>843637915174</v>
      </c>
      <c r="W16" s="597">
        <v>484811691307</v>
      </c>
      <c r="X16" s="597">
        <v>678570590733</v>
      </c>
      <c r="Y16" s="597">
        <v>606094137636</v>
      </c>
      <c r="Z16" s="597">
        <v>1087345007550</v>
      </c>
      <c r="AA16" s="597">
        <v>1098769903689</v>
      </c>
      <c r="AB16" s="597">
        <v>1242665446551</v>
      </c>
      <c r="AC16" s="597">
        <v>-9102226269</v>
      </c>
      <c r="AD16" s="607">
        <v>1220871788705</v>
      </c>
      <c r="AE16" s="607">
        <v>478161776961</v>
      </c>
      <c r="AF16" s="607"/>
      <c r="AG16" s="597">
        <v>498547762074</v>
      </c>
      <c r="AH16" s="597">
        <v>814007933996</v>
      </c>
      <c r="AI16" s="597">
        <v>1610808451758</v>
      </c>
      <c r="AJ16" s="597">
        <v>1427909503156</v>
      </c>
      <c r="AK16" s="597">
        <v>2499891221842</v>
      </c>
      <c r="AL16" s="597">
        <v>2613114334850</v>
      </c>
      <c r="AM16" s="597">
        <v>3419678131521</v>
      </c>
      <c r="AN16" s="597">
        <v>2186114911239</v>
      </c>
      <c r="AO16" s="597">
        <v>1699033565666</v>
      </c>
    </row>
    <row r="17" spans="1:41">
      <c r="A17" s="608" t="s">
        <v>913</v>
      </c>
      <c r="B17" s="599">
        <v>92522419579</v>
      </c>
      <c r="C17" s="599">
        <v>93177670615</v>
      </c>
      <c r="D17" s="599">
        <v>94306790054</v>
      </c>
      <c r="E17" s="599">
        <v>162692235592</v>
      </c>
      <c r="F17" s="599">
        <v>133157893864</v>
      </c>
      <c r="G17" s="599">
        <v>164836511318</v>
      </c>
      <c r="H17" s="599">
        <v>175430934454</v>
      </c>
      <c r="I17" s="599">
        <v>251546745603</v>
      </c>
      <c r="J17" s="599">
        <v>353235383105</v>
      </c>
      <c r="K17" s="599">
        <v>234973043427</v>
      </c>
      <c r="L17" s="599">
        <v>323134212680</v>
      </c>
      <c r="M17" s="599">
        <v>360138037178</v>
      </c>
      <c r="N17" s="599">
        <v>213033418710</v>
      </c>
      <c r="O17" s="599">
        <v>282104614238</v>
      </c>
      <c r="P17" s="599">
        <v>361295863632</v>
      </c>
      <c r="Q17" s="599">
        <v>339806878715</v>
      </c>
      <c r="R17" s="599">
        <v>700492135931</v>
      </c>
      <c r="S17" s="599">
        <v>417015843563</v>
      </c>
      <c r="T17" s="599">
        <v>477894736249</v>
      </c>
      <c r="U17" s="599">
        <v>579670087726</v>
      </c>
      <c r="V17" s="599">
        <v>640611616022</v>
      </c>
      <c r="W17" s="599">
        <v>456642494719</v>
      </c>
      <c r="X17" s="599">
        <v>441117929530</v>
      </c>
      <c r="Y17" s="599">
        <v>631781937699</v>
      </c>
      <c r="Z17" s="599">
        <v>543957570458</v>
      </c>
      <c r="AA17" s="599">
        <v>666142946749</v>
      </c>
      <c r="AB17" s="599">
        <v>595779332524</v>
      </c>
      <c r="AC17" s="599">
        <v>709984211413</v>
      </c>
      <c r="AD17" s="609">
        <v>660752448399</v>
      </c>
      <c r="AE17" s="609">
        <v>467480671878</v>
      </c>
      <c r="AF17" s="609"/>
      <c r="AG17" s="599">
        <v>442699115840</v>
      </c>
      <c r="AH17" s="599">
        <v>724972085239</v>
      </c>
      <c r="AI17" s="599">
        <v>1271480676390</v>
      </c>
      <c r="AJ17" s="599">
        <v>1196240775295</v>
      </c>
      <c r="AK17" s="599">
        <v>2175072803469</v>
      </c>
      <c r="AL17" s="599">
        <v>2170153977970</v>
      </c>
      <c r="AM17" s="599">
        <v>2515864061144</v>
      </c>
      <c r="AN17" s="599">
        <v>1210100517207</v>
      </c>
      <c r="AO17" s="599">
        <v>1128233120277</v>
      </c>
    </row>
    <row r="18" spans="1:41">
      <c r="A18" s="608" t="s">
        <v>914</v>
      </c>
      <c r="B18" s="599">
        <v>16530772034</v>
      </c>
      <c r="C18" s="599">
        <v>6631394484</v>
      </c>
      <c r="D18" s="599">
        <v>-3697359884</v>
      </c>
      <c r="E18" s="599">
        <v>10188280398</v>
      </c>
      <c r="F18" s="599">
        <v>35816949611</v>
      </c>
      <c r="G18" s="599">
        <v>3111794108</v>
      </c>
      <c r="H18" s="599">
        <v>-4317611448</v>
      </c>
      <c r="I18" s="599">
        <v>10157065578</v>
      </c>
      <c r="J18" s="599">
        <v>48230967591</v>
      </c>
      <c r="K18" s="599">
        <v>84485603308</v>
      </c>
      <c r="L18" s="599">
        <v>-30224353955</v>
      </c>
      <c r="M18" s="599">
        <v>2185546602</v>
      </c>
      <c r="N18" s="599">
        <v>142222512005</v>
      </c>
      <c r="O18" s="599">
        <v>21379681886</v>
      </c>
      <c r="P18" s="599">
        <v>5124443873</v>
      </c>
      <c r="Q18" s="599">
        <v>48605326170</v>
      </c>
      <c r="R18" s="599">
        <v>179738993259</v>
      </c>
      <c r="S18" s="599">
        <v>-32410123300</v>
      </c>
      <c r="T18" s="599">
        <v>49257364366</v>
      </c>
      <c r="U18" s="599">
        <v>71422997194</v>
      </c>
      <c r="V18" s="599">
        <v>200940488157</v>
      </c>
      <c r="W18" s="599">
        <v>29242238524</v>
      </c>
      <c r="X18" s="599">
        <v>124906138685</v>
      </c>
      <c r="Y18" s="599">
        <v>-24673249777</v>
      </c>
      <c r="Z18" s="599">
        <v>342514617118</v>
      </c>
      <c r="AA18" s="599">
        <v>212227621415</v>
      </c>
      <c r="AB18" s="599">
        <v>185103025568</v>
      </c>
      <c r="AC18" s="599">
        <v>-320842622754</v>
      </c>
      <c r="AD18" s="609">
        <v>544717002489</v>
      </c>
      <c r="AE18" s="609">
        <v>-40590869702</v>
      </c>
      <c r="AF18" s="609"/>
      <c r="AG18" s="599">
        <v>29653087032</v>
      </c>
      <c r="AH18" s="599">
        <v>44768197849</v>
      </c>
      <c r="AI18" s="599">
        <v>104677763546</v>
      </c>
      <c r="AJ18" s="599">
        <v>217331963934</v>
      </c>
      <c r="AK18" s="599">
        <v>268009231519</v>
      </c>
      <c r="AL18" s="599">
        <v>330415615589</v>
      </c>
      <c r="AM18" s="599">
        <v>419002641347</v>
      </c>
      <c r="AN18" s="599">
        <v>554742238533</v>
      </c>
      <c r="AO18" s="599">
        <v>504126132787</v>
      </c>
    </row>
    <row r="19" spans="1:41">
      <c r="A19" s="608" t="s">
        <v>915</v>
      </c>
      <c r="B19" s="599">
        <v>39428352</v>
      </c>
      <c r="C19" s="599">
        <v>1177722622</v>
      </c>
      <c r="D19" s="599">
        <v>64287827</v>
      </c>
      <c r="E19" s="599">
        <v>1215333</v>
      </c>
      <c r="F19" s="599">
        <v>262163056</v>
      </c>
      <c r="G19" s="599">
        <v>12155636</v>
      </c>
      <c r="H19" s="599">
        <v>3217804688</v>
      </c>
      <c r="I19" s="599">
        <v>1737655510</v>
      </c>
      <c r="J19" s="599">
        <v>11270854</v>
      </c>
      <c r="K19" s="599">
        <v>626550602</v>
      </c>
      <c r="L19" s="599">
        <v>99102881</v>
      </c>
      <c r="M19" s="599">
        <v>1346168111</v>
      </c>
      <c r="N19" s="599">
        <v>364176120</v>
      </c>
      <c r="O19" s="599">
        <v>1363630240</v>
      </c>
      <c r="P19" s="599">
        <v>2134688826</v>
      </c>
      <c r="Q19" s="599">
        <v>1972160123</v>
      </c>
      <c r="R19" s="599">
        <v>16511395397</v>
      </c>
      <c r="S19" s="599">
        <v>3914061799</v>
      </c>
      <c r="T19" s="599">
        <v>5004349168</v>
      </c>
      <c r="U19" s="599">
        <v>17863512280</v>
      </c>
      <c r="V19" s="599">
        <v>367219657</v>
      </c>
      <c r="W19" s="599">
        <v>71008393</v>
      </c>
      <c r="X19" s="599">
        <v>718065046</v>
      </c>
      <c r="Y19" s="599">
        <v>1051974945</v>
      </c>
      <c r="Z19" s="599">
        <v>980626251</v>
      </c>
      <c r="AA19" s="599">
        <v>7096539093</v>
      </c>
      <c r="AB19" s="599">
        <v>25522175121</v>
      </c>
      <c r="AC19" s="599">
        <v>3524030574</v>
      </c>
      <c r="AD19" s="609">
        <v>3253784483</v>
      </c>
      <c r="AE19" s="609">
        <v>4436328744</v>
      </c>
      <c r="AF19" s="609"/>
      <c r="AG19" s="599">
        <v>1282654134</v>
      </c>
      <c r="AH19" s="599">
        <v>5229778890</v>
      </c>
      <c r="AI19" s="599">
        <v>2083092448</v>
      </c>
      <c r="AJ19" s="599">
        <v>5834655309</v>
      </c>
      <c r="AK19" s="599">
        <v>43293318644</v>
      </c>
      <c r="AL19" s="599">
        <v>2208268041</v>
      </c>
      <c r="AM19" s="599">
        <v>37123371039</v>
      </c>
      <c r="AN19" s="599">
        <v>8077165344</v>
      </c>
      <c r="AO19" s="599">
        <v>7690113227</v>
      </c>
    </row>
    <row r="20" spans="1:41">
      <c r="A20" s="608" t="s">
        <v>916</v>
      </c>
      <c r="B20" s="599">
        <v>3035083601</v>
      </c>
      <c r="C20" s="599">
        <v>96885664</v>
      </c>
      <c r="D20" s="599">
        <v>3237516503</v>
      </c>
      <c r="E20" s="599">
        <v>-161179888</v>
      </c>
      <c r="F20" s="599">
        <v>6113708228</v>
      </c>
      <c r="G20" s="599">
        <v>5975185309</v>
      </c>
      <c r="H20" s="599">
        <v>22258978670</v>
      </c>
      <c r="I20" s="599">
        <v>-4037521176</v>
      </c>
      <c r="J20" s="599">
        <v>32960880759</v>
      </c>
      <c r="K20" s="599">
        <v>2816956362</v>
      </c>
      <c r="L20" s="599">
        <v>-23185699100</v>
      </c>
      <c r="M20" s="599">
        <v>215358747236</v>
      </c>
      <c r="N20" s="599">
        <v>783094328</v>
      </c>
      <c r="O20" s="599">
        <v>550209456</v>
      </c>
      <c r="P20" s="599">
        <v>1716568545</v>
      </c>
      <c r="Q20" s="599">
        <v>2680993903</v>
      </c>
      <c r="R20" s="599">
        <v>794816447838</v>
      </c>
      <c r="S20" s="599">
        <v>-527017018114</v>
      </c>
      <c r="T20" s="599">
        <v>-104068649094</v>
      </c>
      <c r="U20" s="599">
        <v>-150673504907</v>
      </c>
      <c r="V20" s="599">
        <v>1718571238</v>
      </c>
      <c r="W20" s="599">
        <v>-1150489939</v>
      </c>
      <c r="X20" s="599">
        <v>111822586466</v>
      </c>
      <c r="Y20" s="599">
        <v>-3662199938</v>
      </c>
      <c r="Z20" s="599">
        <v>199768557018</v>
      </c>
      <c r="AA20" s="599">
        <v>213302782532</v>
      </c>
      <c r="AB20" s="599">
        <v>431663922697</v>
      </c>
      <c r="AC20" s="599">
        <v>-401878882664</v>
      </c>
      <c r="AD20" s="609">
        <v>2342766641</v>
      </c>
      <c r="AE20" s="609">
        <v>36836511301</v>
      </c>
      <c r="AF20" s="609"/>
      <c r="AG20" s="599">
        <v>6208305880</v>
      </c>
      <c r="AH20" s="599">
        <v>30310351031</v>
      </c>
      <c r="AI20" s="599">
        <v>227950885257</v>
      </c>
      <c r="AJ20" s="599">
        <v>5730866232</v>
      </c>
      <c r="AK20" s="599">
        <v>13057275723</v>
      </c>
      <c r="AL20" s="599">
        <v>108728467827</v>
      </c>
      <c r="AM20" s="599">
        <v>442856379583</v>
      </c>
      <c r="AN20" s="599">
        <v>413071339550</v>
      </c>
      <c r="AO20" s="599">
        <v>39179277942</v>
      </c>
    </row>
    <row r="21" spans="1:41">
      <c r="A21" s="608" t="s">
        <v>917</v>
      </c>
      <c r="B21" s="599">
        <v>1798834388</v>
      </c>
      <c r="C21" s="599">
        <v>6100563325</v>
      </c>
      <c r="D21" s="599">
        <v>3169052036</v>
      </c>
      <c r="E21" s="599">
        <v>7630126939</v>
      </c>
      <c r="F21" s="599">
        <v>2006442622</v>
      </c>
      <c r="G21" s="599">
        <v>2814204514</v>
      </c>
      <c r="H21" s="599">
        <v>1019552249</v>
      </c>
      <c r="I21" s="599">
        <v>2886294314</v>
      </c>
      <c r="J21" s="599">
        <v>0</v>
      </c>
      <c r="K21" s="599">
        <v>0</v>
      </c>
      <c r="L21" s="599">
        <v>0</v>
      </c>
      <c r="M21" s="599">
        <v>0</v>
      </c>
      <c r="N21" s="599">
        <v>0</v>
      </c>
      <c r="O21" s="599">
        <v>0</v>
      </c>
      <c r="P21" s="599">
        <v>0</v>
      </c>
      <c r="Q21" s="599">
        <v>832446</v>
      </c>
      <c r="R21" s="599">
        <v>0</v>
      </c>
      <c r="S21" s="599">
        <v>5640959</v>
      </c>
      <c r="T21" s="599">
        <v>14489186</v>
      </c>
      <c r="U21" s="599">
        <v>0</v>
      </c>
      <c r="V21" s="599">
        <v>0</v>
      </c>
      <c r="W21" s="599">
        <v>6427210</v>
      </c>
      <c r="X21" s="599">
        <v>5871606</v>
      </c>
      <c r="Y21" s="599">
        <v>1595636607</v>
      </c>
      <c r="Z21" s="599">
        <v>123538705</v>
      </c>
      <c r="AA21" s="599">
        <v>0</v>
      </c>
      <c r="AB21" s="599">
        <v>4596985641</v>
      </c>
      <c r="AC21" s="599">
        <v>108582817</v>
      </c>
      <c r="AD21" s="609">
        <v>8425984836</v>
      </c>
      <c r="AE21" s="609">
        <v>9038155448</v>
      </c>
      <c r="AF21" s="609"/>
      <c r="AG21" s="599">
        <v>18698576688</v>
      </c>
      <c r="AH21" s="599">
        <v>8726493699</v>
      </c>
      <c r="AI21" s="599">
        <v>0</v>
      </c>
      <c r="AJ21" s="599">
        <v>832446</v>
      </c>
      <c r="AK21" s="599">
        <v>20130145</v>
      </c>
      <c r="AL21" s="599">
        <v>1607935423</v>
      </c>
      <c r="AM21" s="599">
        <v>4829107163</v>
      </c>
      <c r="AN21" s="599">
        <v>123538705</v>
      </c>
      <c r="AO21" s="599">
        <v>17464140284</v>
      </c>
    </row>
    <row r="22" spans="1:41">
      <c r="A22" s="608" t="s">
        <v>918</v>
      </c>
      <c r="B22" s="599">
        <v>0</v>
      </c>
      <c r="C22" s="599">
        <v>0</v>
      </c>
      <c r="D22" s="599">
        <v>0</v>
      </c>
      <c r="E22" s="599">
        <v>0</v>
      </c>
      <c r="F22" s="599">
        <v>0</v>
      </c>
      <c r="G22" s="599">
        <v>0</v>
      </c>
      <c r="H22" s="599">
        <v>0</v>
      </c>
      <c r="I22" s="599">
        <v>0</v>
      </c>
      <c r="J22" s="599">
        <v>1909321047</v>
      </c>
      <c r="K22" s="599">
        <v>215380463</v>
      </c>
      <c r="L22" s="599">
        <v>64810733</v>
      </c>
      <c r="M22" s="599">
        <v>2426470974</v>
      </c>
      <c r="N22" s="599">
        <v>316670805</v>
      </c>
      <c r="O22" s="599">
        <v>15010527</v>
      </c>
      <c r="P22" s="599">
        <v>1138494520</v>
      </c>
      <c r="Q22" s="599">
        <v>1299172788</v>
      </c>
      <c r="R22" s="599">
        <v>196884170</v>
      </c>
      <c r="S22" s="599">
        <v>-8840248</v>
      </c>
      <c r="T22" s="599">
        <v>-6599823</v>
      </c>
      <c r="U22" s="599">
        <v>-181444099</v>
      </c>
      <c r="V22" s="599">
        <v>0</v>
      </c>
      <c r="W22" s="599">
        <v>0</v>
      </c>
      <c r="X22" s="599">
        <v>0</v>
      </c>
      <c r="Y22" s="599">
        <v>0</v>
      </c>
      <c r="Z22" s="599">
        <v>0</v>
      </c>
      <c r="AA22" s="599">
        <v>0</v>
      </c>
      <c r="AB22" s="599">
        <v>0</v>
      </c>
      <c r="AC22" s="599">
        <v>0</v>
      </c>
      <c r="AD22" s="609">
        <v>1379779557</v>
      </c>
      <c r="AE22" s="609">
        <v>960949492</v>
      </c>
      <c r="AF22" s="609"/>
      <c r="AG22" s="599">
        <v>0</v>
      </c>
      <c r="AH22" s="599">
        <v>0</v>
      </c>
      <c r="AI22" s="599">
        <v>4615983217</v>
      </c>
      <c r="AJ22" s="599">
        <v>2769348640</v>
      </c>
      <c r="AK22" s="599">
        <v>0</v>
      </c>
      <c r="AL22" s="599">
        <v>0</v>
      </c>
      <c r="AM22" s="599">
        <v>0</v>
      </c>
      <c r="AN22" s="599">
        <v>0</v>
      </c>
      <c r="AO22" s="599">
        <v>2340729049</v>
      </c>
    </row>
    <row r="23" spans="1:41">
      <c r="A23" s="608" t="s">
        <v>919</v>
      </c>
      <c r="B23" s="599">
        <v>0</v>
      </c>
      <c r="C23" s="599">
        <v>0</v>
      </c>
      <c r="D23" s="599">
        <v>0</v>
      </c>
      <c r="E23" s="599">
        <v>0</v>
      </c>
      <c r="F23" s="599">
        <v>0</v>
      </c>
      <c r="G23" s="599">
        <v>0</v>
      </c>
      <c r="H23" s="599">
        <v>0</v>
      </c>
      <c r="I23" s="599">
        <v>0</v>
      </c>
      <c r="J23" s="599">
        <v>0</v>
      </c>
      <c r="K23" s="599">
        <v>0</v>
      </c>
      <c r="L23" s="599">
        <v>0</v>
      </c>
      <c r="M23" s="599">
        <v>0</v>
      </c>
      <c r="N23" s="599">
        <v>0</v>
      </c>
      <c r="O23" s="599">
        <v>0</v>
      </c>
      <c r="P23" s="599">
        <v>0</v>
      </c>
      <c r="Q23" s="599">
        <v>0</v>
      </c>
      <c r="R23" s="599">
        <v>0</v>
      </c>
      <c r="S23" s="599">
        <v>0</v>
      </c>
      <c r="T23" s="599">
        <v>0</v>
      </c>
      <c r="U23" s="599">
        <v>0</v>
      </c>
      <c r="V23" s="599">
        <v>0</v>
      </c>
      <c r="W23" s="599">
        <v>0</v>
      </c>
      <c r="X23" s="599">
        <v>0</v>
      </c>
      <c r="Y23" s="599">
        <v>0</v>
      </c>
      <c r="Z23" s="599">
        <v>0</v>
      </c>
      <c r="AA23" s="599">
        <v>0</v>
      </c>
      <c r="AB23" s="599">
        <v>0</v>
      </c>
      <c r="AC23" s="599">
        <v>0</v>
      </c>
      <c r="AD23" s="609">
        <v>0</v>
      </c>
      <c r="AE23" s="609">
        <v>0</v>
      </c>
      <c r="AF23" s="609"/>
      <c r="AG23" s="599">
        <v>0</v>
      </c>
      <c r="AH23" s="599">
        <v>0</v>
      </c>
      <c r="AI23" s="599">
        <v>0</v>
      </c>
      <c r="AJ23" s="599">
        <v>0</v>
      </c>
      <c r="AK23" s="599">
        <v>0</v>
      </c>
      <c r="AL23" s="599">
        <v>0</v>
      </c>
      <c r="AM23" s="599">
        <v>0</v>
      </c>
      <c r="AN23" s="599">
        <v>0</v>
      </c>
      <c r="AO23" s="599">
        <v>0</v>
      </c>
    </row>
    <row r="24" spans="1:41">
      <c r="A24" s="608" t="s">
        <v>920</v>
      </c>
      <c r="B24" s="599">
        <v>1500</v>
      </c>
      <c r="C24" s="599">
        <v>3014700</v>
      </c>
      <c r="D24" s="599">
        <v>3001200</v>
      </c>
      <c r="E24" s="599">
        <v>5100</v>
      </c>
      <c r="F24" s="599">
        <v>8500</v>
      </c>
      <c r="G24" s="599">
        <v>1002400</v>
      </c>
      <c r="H24" s="599">
        <v>5100</v>
      </c>
      <c r="I24" s="599">
        <v>11288</v>
      </c>
      <c r="J24" s="599">
        <v>2300</v>
      </c>
      <c r="K24" s="599">
        <v>5400</v>
      </c>
      <c r="L24" s="599">
        <v>23200</v>
      </c>
      <c r="M24" s="599">
        <v>20000</v>
      </c>
      <c r="N24" s="599">
        <v>1015200</v>
      </c>
      <c r="O24" s="599">
        <v>28100</v>
      </c>
      <c r="P24" s="599">
        <v>7800</v>
      </c>
      <c r="Q24" s="599">
        <v>10200</v>
      </c>
      <c r="R24" s="599">
        <v>10200</v>
      </c>
      <c r="S24" s="599">
        <v>3200</v>
      </c>
      <c r="T24" s="599">
        <v>-1900</v>
      </c>
      <c r="U24" s="599">
        <v>438450842</v>
      </c>
      <c r="V24" s="599">
        <v>20100</v>
      </c>
      <c r="W24" s="599">
        <v>12400</v>
      </c>
      <c r="X24" s="599">
        <v>-600</v>
      </c>
      <c r="Y24" s="599">
        <v>38100</v>
      </c>
      <c r="Z24" s="599">
        <v>98000</v>
      </c>
      <c r="AA24" s="599">
        <v>13900</v>
      </c>
      <c r="AB24" s="599">
        <v>5000</v>
      </c>
      <c r="AC24" s="599">
        <v>2454345</v>
      </c>
      <c r="AD24" s="609">
        <v>22300</v>
      </c>
      <c r="AE24" s="609">
        <v>29800</v>
      </c>
      <c r="AF24" s="609"/>
      <c r="AG24" s="599">
        <v>6022500</v>
      </c>
      <c r="AH24" s="599">
        <v>1027288</v>
      </c>
      <c r="AI24" s="599">
        <v>50900</v>
      </c>
      <c r="AJ24" s="599">
        <v>1061300</v>
      </c>
      <c r="AK24" s="599">
        <v>438462342</v>
      </c>
      <c r="AL24" s="599">
        <v>70000</v>
      </c>
      <c r="AM24" s="599">
        <v>2571245</v>
      </c>
      <c r="AN24" s="599">
        <v>111900</v>
      </c>
      <c r="AO24" s="599">
        <v>52100</v>
      </c>
    </row>
    <row r="25" spans="1:41">
      <c r="A25" s="606" t="s">
        <v>921</v>
      </c>
      <c r="B25" s="597">
        <v>531348780599</v>
      </c>
      <c r="C25" s="597">
        <v>539071739426</v>
      </c>
      <c r="D25" s="597">
        <v>484002379752</v>
      </c>
      <c r="E25" s="597">
        <v>1005741896672</v>
      </c>
      <c r="F25" s="597">
        <v>623641776874</v>
      </c>
      <c r="G25" s="597">
        <v>552210650581</v>
      </c>
      <c r="H25" s="597">
        <v>702435863926</v>
      </c>
      <c r="I25" s="597">
        <v>798686466703</v>
      </c>
      <c r="J25" s="597">
        <v>971385115405</v>
      </c>
      <c r="K25" s="597">
        <v>971366808399</v>
      </c>
      <c r="L25" s="597">
        <v>1150291595176</v>
      </c>
      <c r="M25" s="597">
        <v>1564410924150</v>
      </c>
      <c r="N25" s="597">
        <v>1801440461520</v>
      </c>
      <c r="O25" s="597">
        <v>1559250990238</v>
      </c>
      <c r="P25" s="597">
        <v>1978063576278</v>
      </c>
      <c r="Q25" s="597">
        <v>2067033842151</v>
      </c>
      <c r="R25" s="597">
        <v>4178610987523</v>
      </c>
      <c r="S25" s="597">
        <v>1965032315071</v>
      </c>
      <c r="T25" s="597">
        <v>1990675334680</v>
      </c>
      <c r="U25" s="597">
        <v>2383100671214</v>
      </c>
      <c r="V25" s="597">
        <v>3038344672790</v>
      </c>
      <c r="W25" s="597">
        <v>3348861246041</v>
      </c>
      <c r="X25" s="597">
        <v>4140439976957</v>
      </c>
      <c r="Y25" s="597">
        <v>6283357841135</v>
      </c>
      <c r="Z25" s="597">
        <v>8454331299629</v>
      </c>
      <c r="AA25" s="597">
        <v>11844040231942</v>
      </c>
      <c r="AB25" s="597">
        <v>14604861732970</v>
      </c>
      <c r="AC25" s="597">
        <v>12765761976802</v>
      </c>
      <c r="AD25" s="607">
        <v>11988882382141</v>
      </c>
      <c r="AE25" s="607">
        <v>8416148707071</v>
      </c>
      <c r="AF25" s="607"/>
      <c r="AG25" s="597">
        <v>2560164796449</v>
      </c>
      <c r="AH25" s="597">
        <v>2676974758084</v>
      </c>
      <c r="AI25" s="597">
        <v>4657454443130</v>
      </c>
      <c r="AJ25" s="597">
        <v>7405788870187</v>
      </c>
      <c r="AK25" s="597">
        <v>10517419308488</v>
      </c>
      <c r="AL25" s="597">
        <v>16811003736923</v>
      </c>
      <c r="AM25" s="597">
        <v>47668995241343</v>
      </c>
      <c r="AN25" s="597">
        <v>20298371531571</v>
      </c>
      <c r="AO25" s="597">
        <v>20405031089212</v>
      </c>
    </row>
    <row r="26" spans="1:41">
      <c r="A26" s="608" t="s">
        <v>922</v>
      </c>
      <c r="B26" s="599">
        <v>68674027827</v>
      </c>
      <c r="C26" s="599">
        <v>72849356961</v>
      </c>
      <c r="D26" s="599">
        <v>66039506584</v>
      </c>
      <c r="E26" s="599">
        <v>122660139639</v>
      </c>
      <c r="F26" s="599">
        <v>72796967949</v>
      </c>
      <c r="G26" s="599">
        <v>80995140941</v>
      </c>
      <c r="H26" s="599">
        <v>93608633345</v>
      </c>
      <c r="I26" s="599">
        <v>111852502454</v>
      </c>
      <c r="J26" s="599">
        <v>179488820918</v>
      </c>
      <c r="K26" s="599">
        <v>145851014774</v>
      </c>
      <c r="L26" s="599">
        <v>134536080645</v>
      </c>
      <c r="M26" s="599">
        <v>288552839133</v>
      </c>
      <c r="N26" s="599">
        <v>476968911839</v>
      </c>
      <c r="O26" s="599">
        <v>183061597376</v>
      </c>
      <c r="P26" s="599">
        <v>179167787894</v>
      </c>
      <c r="Q26" s="599">
        <v>198912039404</v>
      </c>
      <c r="R26" s="599">
        <v>694488727064</v>
      </c>
      <c r="S26" s="599">
        <v>367033374074</v>
      </c>
      <c r="T26" s="599">
        <v>327565356885</v>
      </c>
      <c r="U26" s="599">
        <v>374665088104</v>
      </c>
      <c r="V26" s="599">
        <v>514340151128</v>
      </c>
      <c r="W26" s="599">
        <v>383064693399</v>
      </c>
      <c r="X26" s="599">
        <v>426048131421</v>
      </c>
      <c r="Y26" s="599">
        <v>448195544593</v>
      </c>
      <c r="Z26" s="599">
        <v>892543935685</v>
      </c>
      <c r="AA26" s="599">
        <v>568071887188</v>
      </c>
      <c r="AB26" s="599">
        <v>792263842837</v>
      </c>
      <c r="AC26" s="599">
        <v>536390933307</v>
      </c>
      <c r="AD26" s="609">
        <v>1167080526628</v>
      </c>
      <c r="AE26" s="609">
        <v>654827147465</v>
      </c>
      <c r="AF26" s="609"/>
      <c r="AG26" s="599">
        <v>330223031011</v>
      </c>
      <c r="AH26" s="599">
        <v>359253244689</v>
      </c>
      <c r="AI26" s="599">
        <v>748428755470</v>
      </c>
      <c r="AJ26" s="599">
        <v>1038110336513</v>
      </c>
      <c r="AK26" s="599">
        <v>1763752546127</v>
      </c>
      <c r="AL26" s="599">
        <v>1771648520541</v>
      </c>
      <c r="AM26" s="599">
        <v>2789270599017</v>
      </c>
      <c r="AN26" s="599">
        <v>1460615822873</v>
      </c>
      <c r="AO26" s="599">
        <v>1821907674093</v>
      </c>
    </row>
    <row r="27" spans="1:41">
      <c r="A27" s="608" t="s">
        <v>923</v>
      </c>
      <c r="B27" s="599">
        <v>462674752772</v>
      </c>
      <c r="C27" s="599">
        <v>466222382465</v>
      </c>
      <c r="D27" s="599">
        <v>417962873168</v>
      </c>
      <c r="E27" s="599">
        <v>883081757033</v>
      </c>
      <c r="F27" s="599">
        <v>550844808925</v>
      </c>
      <c r="G27" s="599">
        <v>471215509640</v>
      </c>
      <c r="H27" s="599">
        <v>608827230581</v>
      </c>
      <c r="I27" s="599">
        <v>686833964249</v>
      </c>
      <c r="J27" s="599">
        <v>791896294487</v>
      </c>
      <c r="K27" s="599">
        <v>825515793625</v>
      </c>
      <c r="L27" s="599">
        <v>1015755514531</v>
      </c>
      <c r="M27" s="599">
        <v>1275858085017</v>
      </c>
      <c r="N27" s="599">
        <v>1324471549681</v>
      </c>
      <c r="O27" s="599">
        <v>1376189392862</v>
      </c>
      <c r="P27" s="599">
        <v>1798895788384</v>
      </c>
      <c r="Q27" s="599">
        <v>1868121802747</v>
      </c>
      <c r="R27" s="599">
        <v>3484122260459</v>
      </c>
      <c r="S27" s="599">
        <v>1597998940997</v>
      </c>
      <c r="T27" s="599">
        <v>1663109977795</v>
      </c>
      <c r="U27" s="599">
        <v>2008435583110</v>
      </c>
      <c r="V27" s="599">
        <v>2524004521662</v>
      </c>
      <c r="W27" s="599">
        <v>2965796552642</v>
      </c>
      <c r="X27" s="599">
        <v>3714391845536</v>
      </c>
      <c r="Y27" s="599">
        <v>5835162296542</v>
      </c>
      <c r="Z27" s="599">
        <v>7561787363944</v>
      </c>
      <c r="AA27" s="599">
        <v>11275968344754</v>
      </c>
      <c r="AB27" s="599">
        <v>13812597890133</v>
      </c>
      <c r="AC27" s="599">
        <v>12229371043495</v>
      </c>
      <c r="AD27" s="609">
        <v>10821801855513</v>
      </c>
      <c r="AE27" s="609">
        <v>7761321559606</v>
      </c>
      <c r="AF27" s="609"/>
      <c r="AG27" s="599">
        <v>2229941765438</v>
      </c>
      <c r="AH27" s="599">
        <v>2317721513395</v>
      </c>
      <c r="AI27" s="599">
        <v>3909025687660</v>
      </c>
      <c r="AJ27" s="599">
        <v>6367678533674</v>
      </c>
      <c r="AK27" s="599">
        <v>8753666762361</v>
      </c>
      <c r="AL27" s="599">
        <v>15039355216382</v>
      </c>
      <c r="AM27" s="599">
        <v>44879724642326</v>
      </c>
      <c r="AN27" s="599">
        <v>18837755708698</v>
      </c>
      <c r="AO27" s="599">
        <v>18583123415119</v>
      </c>
    </row>
    <row r="28" spans="1:41">
      <c r="A28" s="606" t="s">
        <v>924</v>
      </c>
      <c r="B28" s="597">
        <v>111286438211</v>
      </c>
      <c r="C28" s="597">
        <v>120706784495</v>
      </c>
      <c r="D28" s="597">
        <v>121677776937</v>
      </c>
      <c r="E28" s="597">
        <v>124708756474</v>
      </c>
      <c r="F28" s="597">
        <v>129269096337.11926</v>
      </c>
      <c r="G28" s="597">
        <v>170830208065.88074</v>
      </c>
      <c r="H28" s="597">
        <v>177492498124</v>
      </c>
      <c r="I28" s="597">
        <v>185291821059</v>
      </c>
      <c r="J28" s="597">
        <v>203989165875</v>
      </c>
      <c r="K28" s="597">
        <v>242613087536</v>
      </c>
      <c r="L28" s="597">
        <v>272611793647</v>
      </c>
      <c r="M28" s="597">
        <v>324883125762</v>
      </c>
      <c r="N28" s="597">
        <v>296832157532</v>
      </c>
      <c r="O28" s="597">
        <v>321475124760</v>
      </c>
      <c r="P28" s="597">
        <v>318532476430</v>
      </c>
      <c r="Q28" s="597">
        <v>272641168461</v>
      </c>
      <c r="R28" s="597">
        <v>306187225296</v>
      </c>
      <c r="S28" s="597">
        <v>292501160431</v>
      </c>
      <c r="T28" s="597">
        <v>247812439010</v>
      </c>
      <c r="U28" s="597">
        <v>253234868047</v>
      </c>
      <c r="V28" s="597">
        <v>261400539253</v>
      </c>
      <c r="W28" s="597">
        <v>282623438581</v>
      </c>
      <c r="X28" s="597">
        <v>296780445074</v>
      </c>
      <c r="Y28" s="597">
        <v>319611011362</v>
      </c>
      <c r="Z28" s="597">
        <v>409952417520</v>
      </c>
      <c r="AA28" s="597">
        <v>403368491960</v>
      </c>
      <c r="AB28" s="597">
        <v>507171700198</v>
      </c>
      <c r="AC28" s="597">
        <v>613558464062</v>
      </c>
      <c r="AD28" s="607">
        <v>547665819672</v>
      </c>
      <c r="AE28" s="607">
        <v>576872322982</v>
      </c>
      <c r="AF28" s="607"/>
      <c r="AG28" s="597">
        <v>478379756117</v>
      </c>
      <c r="AH28" s="597">
        <v>662883623586</v>
      </c>
      <c r="AI28" s="597">
        <v>1044097172820</v>
      </c>
      <c r="AJ28" s="597">
        <v>1209480927183</v>
      </c>
      <c r="AK28" s="597">
        <v>1099735692784</v>
      </c>
      <c r="AL28" s="597">
        <v>1160415434270</v>
      </c>
      <c r="AM28" s="597">
        <v>1934051073740</v>
      </c>
      <c r="AN28" s="597">
        <v>813320909480</v>
      </c>
      <c r="AO28" s="597">
        <v>1124538142654</v>
      </c>
    </row>
    <row r="29" spans="1:41">
      <c r="A29" s="608" t="s">
        <v>925</v>
      </c>
      <c r="B29" s="599">
        <v>2901570487</v>
      </c>
      <c r="C29" s="599">
        <v>2503037459</v>
      </c>
      <c r="D29" s="599">
        <v>2294162478</v>
      </c>
      <c r="E29" s="599">
        <v>2546145522</v>
      </c>
      <c r="F29" s="599">
        <v>2240557774</v>
      </c>
      <c r="G29" s="599">
        <v>4391752041</v>
      </c>
      <c r="H29" s="599">
        <v>4775117201</v>
      </c>
      <c r="I29" s="599">
        <v>3983889698</v>
      </c>
      <c r="J29" s="599">
        <v>4010468391</v>
      </c>
      <c r="K29" s="599">
        <v>3556868200</v>
      </c>
      <c r="L29" s="599">
        <v>5165622114</v>
      </c>
      <c r="M29" s="599">
        <v>10033408463</v>
      </c>
      <c r="N29" s="599">
        <v>7875062431</v>
      </c>
      <c r="O29" s="599">
        <v>6566499266</v>
      </c>
      <c r="P29" s="599">
        <v>5580619796</v>
      </c>
      <c r="Q29" s="599">
        <v>4952883177</v>
      </c>
      <c r="R29" s="599">
        <v>6804090684</v>
      </c>
      <c r="S29" s="599">
        <v>5708790151</v>
      </c>
      <c r="T29" s="599">
        <v>3974341375</v>
      </c>
      <c r="U29" s="599">
        <v>4553683981</v>
      </c>
      <c r="V29" s="599">
        <v>3966452662</v>
      </c>
      <c r="W29" s="599">
        <v>3451256860</v>
      </c>
      <c r="X29" s="599">
        <v>2856508040</v>
      </c>
      <c r="Y29" s="599">
        <v>6102887685</v>
      </c>
      <c r="Z29" s="599">
        <v>11637737973</v>
      </c>
      <c r="AA29" s="599">
        <v>10478300243</v>
      </c>
      <c r="AB29" s="599">
        <v>17927549404</v>
      </c>
      <c r="AC29" s="599">
        <v>21695220237</v>
      </c>
      <c r="AD29" s="609">
        <v>25875760793</v>
      </c>
      <c r="AE29" s="609">
        <v>19895399007</v>
      </c>
      <c r="AF29" s="609"/>
      <c r="AG29" s="599">
        <v>10244915946</v>
      </c>
      <c r="AH29" s="599">
        <v>15391316714</v>
      </c>
      <c r="AI29" s="599">
        <v>22766367168</v>
      </c>
      <c r="AJ29" s="599">
        <v>24975064670</v>
      </c>
      <c r="AK29" s="599">
        <v>21040906191</v>
      </c>
      <c r="AL29" s="599">
        <v>16377105247</v>
      </c>
      <c r="AM29" s="599">
        <v>61738807857</v>
      </c>
      <c r="AN29" s="599">
        <v>22116038216</v>
      </c>
      <c r="AO29" s="599">
        <v>45771159800</v>
      </c>
    </row>
    <row r="30" spans="1:41">
      <c r="A30" s="608" t="s">
        <v>926</v>
      </c>
      <c r="B30" s="599">
        <v>42236162067</v>
      </c>
      <c r="C30" s="599">
        <v>43895120760</v>
      </c>
      <c r="D30" s="599">
        <v>43900474630</v>
      </c>
      <c r="E30" s="599">
        <v>47265588470</v>
      </c>
      <c r="F30" s="599">
        <v>45147991103</v>
      </c>
      <c r="G30" s="599">
        <v>44670621627</v>
      </c>
      <c r="H30" s="599">
        <v>45329284985</v>
      </c>
      <c r="I30" s="599">
        <v>42828457717</v>
      </c>
      <c r="J30" s="599">
        <v>56913796945</v>
      </c>
      <c r="K30" s="599">
        <v>76334429859</v>
      </c>
      <c r="L30" s="599">
        <v>87321195764</v>
      </c>
      <c r="M30" s="599">
        <v>92972776277</v>
      </c>
      <c r="N30" s="599">
        <v>82491307923</v>
      </c>
      <c r="O30" s="599">
        <v>97963029300</v>
      </c>
      <c r="P30" s="599">
        <v>99799805753</v>
      </c>
      <c r="Q30" s="599">
        <v>101827294439</v>
      </c>
      <c r="R30" s="599">
        <v>102922543381</v>
      </c>
      <c r="S30" s="599">
        <v>104498765662</v>
      </c>
      <c r="T30" s="599">
        <v>86089247474</v>
      </c>
      <c r="U30" s="599">
        <v>89032901624</v>
      </c>
      <c r="V30" s="599">
        <v>108052063429</v>
      </c>
      <c r="W30" s="599">
        <v>113528655597</v>
      </c>
      <c r="X30" s="599">
        <v>132422428503</v>
      </c>
      <c r="Y30" s="599">
        <v>128855713343</v>
      </c>
      <c r="Z30" s="599">
        <v>139160333566</v>
      </c>
      <c r="AA30" s="599">
        <v>164151843119</v>
      </c>
      <c r="AB30" s="599">
        <v>187769762809</v>
      </c>
      <c r="AC30" s="599">
        <v>298945864318</v>
      </c>
      <c r="AD30" s="609">
        <v>227634224794</v>
      </c>
      <c r="AE30" s="609">
        <v>235024957619</v>
      </c>
      <c r="AF30" s="609"/>
      <c r="AG30" s="599">
        <v>177297345927</v>
      </c>
      <c r="AH30" s="599">
        <v>177976355432</v>
      </c>
      <c r="AI30" s="599">
        <v>313542198845</v>
      </c>
      <c r="AJ30" s="599">
        <v>382081437415</v>
      </c>
      <c r="AK30" s="599">
        <v>382543458141</v>
      </c>
      <c r="AL30" s="599">
        <v>482858860872</v>
      </c>
      <c r="AM30" s="599">
        <v>790027803812</v>
      </c>
      <c r="AN30" s="599">
        <v>303312176685</v>
      </c>
      <c r="AO30" s="599">
        <v>462659182413</v>
      </c>
    </row>
    <row r="31" spans="1:41">
      <c r="A31" s="608" t="s">
        <v>927</v>
      </c>
      <c r="B31" s="599">
        <v>1731186277</v>
      </c>
      <c r="C31" s="599">
        <v>2534438182</v>
      </c>
      <c r="D31" s="599">
        <v>4196172114</v>
      </c>
      <c r="E31" s="599">
        <v>5367139853</v>
      </c>
      <c r="F31" s="599">
        <v>4675429903</v>
      </c>
      <c r="G31" s="599">
        <v>3251505524</v>
      </c>
      <c r="H31" s="599">
        <v>6082176897</v>
      </c>
      <c r="I31" s="599">
        <v>14104321472</v>
      </c>
      <c r="J31" s="599">
        <v>5026317605</v>
      </c>
      <c r="K31" s="599">
        <v>4401479862</v>
      </c>
      <c r="L31" s="599">
        <v>13553059400</v>
      </c>
      <c r="M31" s="599">
        <v>16222294661</v>
      </c>
      <c r="N31" s="599">
        <v>5457093356</v>
      </c>
      <c r="O31" s="599">
        <v>7145081083</v>
      </c>
      <c r="P31" s="599">
        <v>6421518492</v>
      </c>
      <c r="Q31" s="599">
        <v>4564939915</v>
      </c>
      <c r="R31" s="599">
        <v>764399332</v>
      </c>
      <c r="S31" s="599">
        <v>586904289</v>
      </c>
      <c r="T31" s="599">
        <v>612621956</v>
      </c>
      <c r="U31" s="599">
        <v>1082211398</v>
      </c>
      <c r="V31" s="599">
        <v>1461638758</v>
      </c>
      <c r="W31" s="599">
        <v>1708894782</v>
      </c>
      <c r="X31" s="599">
        <v>2256311201</v>
      </c>
      <c r="Y31" s="599">
        <v>8482919867</v>
      </c>
      <c r="Z31" s="599">
        <v>12741248529</v>
      </c>
      <c r="AA31" s="599">
        <v>21689596503</v>
      </c>
      <c r="AB31" s="599">
        <v>32507768549</v>
      </c>
      <c r="AC31" s="599">
        <v>35756805721</v>
      </c>
      <c r="AD31" s="609">
        <v>29651683349</v>
      </c>
      <c r="AE31" s="609">
        <v>21341528959</v>
      </c>
      <c r="AF31" s="609"/>
      <c r="AG31" s="599">
        <v>13828936426</v>
      </c>
      <c r="AH31" s="599">
        <v>28113433796</v>
      </c>
      <c r="AI31" s="599">
        <v>39203151528</v>
      </c>
      <c r="AJ31" s="599">
        <v>23588632846</v>
      </c>
      <c r="AK31" s="599">
        <v>3046136975</v>
      </c>
      <c r="AL31" s="599">
        <v>13909764608</v>
      </c>
      <c r="AM31" s="599">
        <v>102695419302</v>
      </c>
      <c r="AN31" s="599">
        <v>34430845032</v>
      </c>
      <c r="AO31" s="599">
        <v>50993212308</v>
      </c>
    </row>
    <row r="32" spans="1:41">
      <c r="A32" s="608" t="s">
        <v>928</v>
      </c>
      <c r="B32" s="599">
        <v>59971344570</v>
      </c>
      <c r="C32" s="599">
        <v>67666063612</v>
      </c>
      <c r="D32" s="599">
        <v>67909387542</v>
      </c>
      <c r="E32" s="599">
        <v>66261594494</v>
      </c>
      <c r="F32" s="599">
        <v>73768781471.119263</v>
      </c>
      <c r="G32" s="599">
        <v>115584703089.88074</v>
      </c>
      <c r="H32" s="599">
        <v>118339438301</v>
      </c>
      <c r="I32" s="599">
        <v>122118254264</v>
      </c>
      <c r="J32" s="599">
        <v>133645259498</v>
      </c>
      <c r="K32" s="599">
        <v>152298519864</v>
      </c>
      <c r="L32" s="599">
        <v>160547937244</v>
      </c>
      <c r="M32" s="599">
        <v>199757485564</v>
      </c>
      <c r="N32" s="599">
        <v>192458536835</v>
      </c>
      <c r="O32" s="599">
        <v>201510341479</v>
      </c>
      <c r="P32" s="599">
        <v>198516021662</v>
      </c>
      <c r="Q32" s="599">
        <v>154009996102</v>
      </c>
      <c r="R32" s="599">
        <v>187193939827</v>
      </c>
      <c r="S32" s="599">
        <v>175995788286</v>
      </c>
      <c r="T32" s="599">
        <v>152222333435</v>
      </c>
      <c r="U32" s="599">
        <v>154534604274</v>
      </c>
      <c r="V32" s="599">
        <v>143071183783</v>
      </c>
      <c r="W32" s="599">
        <v>158022144181</v>
      </c>
      <c r="X32" s="599">
        <v>150457494217</v>
      </c>
      <c r="Y32" s="599">
        <v>162764409172</v>
      </c>
      <c r="Z32" s="599">
        <v>229963095930</v>
      </c>
      <c r="AA32" s="599">
        <v>179035060268</v>
      </c>
      <c r="AB32" s="599">
        <v>226686223958</v>
      </c>
      <c r="AC32" s="599">
        <v>204978200550</v>
      </c>
      <c r="AD32" s="609">
        <v>227759413274</v>
      </c>
      <c r="AE32" s="609">
        <v>257880834501</v>
      </c>
      <c r="AF32" s="609"/>
      <c r="AG32" s="599">
        <v>261808390218</v>
      </c>
      <c r="AH32" s="599">
        <v>429811177126</v>
      </c>
      <c r="AI32" s="599">
        <v>646249202170</v>
      </c>
      <c r="AJ32" s="599">
        <v>746494896078</v>
      </c>
      <c r="AK32" s="599">
        <v>669946665822</v>
      </c>
      <c r="AL32" s="599">
        <v>614315231353</v>
      </c>
      <c r="AM32" s="599">
        <v>840662580706</v>
      </c>
      <c r="AN32" s="599">
        <v>408998156198</v>
      </c>
      <c r="AO32" s="599">
        <v>485640247775</v>
      </c>
    </row>
    <row r="33" spans="1:41">
      <c r="A33" s="608" t="s">
        <v>929</v>
      </c>
      <c r="B33" s="599">
        <v>389353654</v>
      </c>
      <c r="C33" s="599">
        <v>343570627</v>
      </c>
      <c r="D33" s="599">
        <v>293154666</v>
      </c>
      <c r="E33" s="599">
        <v>118471914</v>
      </c>
      <c r="F33" s="599">
        <v>61355764</v>
      </c>
      <c r="G33" s="599">
        <v>77506132</v>
      </c>
      <c r="H33" s="599">
        <v>13707800</v>
      </c>
      <c r="I33" s="599">
        <v>18141371</v>
      </c>
      <c r="J33" s="599">
        <v>19008217</v>
      </c>
      <c r="K33" s="599">
        <v>19121919</v>
      </c>
      <c r="L33" s="599">
        <v>20050684</v>
      </c>
      <c r="M33" s="599">
        <v>21424657</v>
      </c>
      <c r="N33" s="599">
        <v>20958905</v>
      </c>
      <c r="O33" s="599">
        <v>19401643</v>
      </c>
      <c r="P33" s="599">
        <v>16433972</v>
      </c>
      <c r="Q33" s="599">
        <v>10003289</v>
      </c>
      <c r="R33" s="599">
        <v>8127670</v>
      </c>
      <c r="S33" s="599">
        <v>178631</v>
      </c>
      <c r="T33" s="599">
        <v>0</v>
      </c>
      <c r="U33" s="599">
        <v>0</v>
      </c>
      <c r="V33" s="599">
        <v>0</v>
      </c>
      <c r="W33" s="599">
        <v>0</v>
      </c>
      <c r="X33" s="599">
        <v>0</v>
      </c>
      <c r="Y33" s="599">
        <v>0</v>
      </c>
      <c r="Z33" s="599">
        <v>0</v>
      </c>
      <c r="AA33" s="599">
        <v>0</v>
      </c>
      <c r="AB33" s="599">
        <v>0</v>
      </c>
      <c r="AC33" s="599">
        <v>0</v>
      </c>
      <c r="AD33" s="609">
        <v>0</v>
      </c>
      <c r="AE33" s="609">
        <v>0</v>
      </c>
      <c r="AF33" s="609"/>
      <c r="AG33" s="599">
        <v>1144550861</v>
      </c>
      <c r="AH33" s="599">
        <v>170711067</v>
      </c>
      <c r="AI33" s="599">
        <v>79605477</v>
      </c>
      <c r="AJ33" s="599">
        <v>66797809</v>
      </c>
      <c r="AK33" s="599">
        <v>8306301</v>
      </c>
      <c r="AL33" s="599">
        <v>0</v>
      </c>
      <c r="AM33" s="599">
        <v>0</v>
      </c>
      <c r="AN33" s="599">
        <v>0</v>
      </c>
      <c r="AO33" s="599">
        <v>0</v>
      </c>
    </row>
    <row r="34" spans="1:41">
      <c r="A34" s="608" t="s">
        <v>930</v>
      </c>
      <c r="B34" s="599">
        <v>4056821156</v>
      </c>
      <c r="C34" s="599">
        <v>3764553855</v>
      </c>
      <c r="D34" s="599">
        <v>3084425507</v>
      </c>
      <c r="E34" s="599">
        <v>3149816221</v>
      </c>
      <c r="F34" s="599">
        <v>3374980322</v>
      </c>
      <c r="G34" s="599">
        <v>2854119652</v>
      </c>
      <c r="H34" s="599">
        <v>2952772940</v>
      </c>
      <c r="I34" s="599">
        <v>2238756537</v>
      </c>
      <c r="J34" s="599">
        <v>4374315219</v>
      </c>
      <c r="K34" s="599">
        <v>6002667832</v>
      </c>
      <c r="L34" s="599">
        <v>6003928441</v>
      </c>
      <c r="M34" s="599">
        <v>5875736140</v>
      </c>
      <c r="N34" s="599">
        <v>8529198082</v>
      </c>
      <c r="O34" s="599">
        <v>8270771989</v>
      </c>
      <c r="P34" s="599">
        <v>8198076755</v>
      </c>
      <c r="Q34" s="599">
        <v>7276051539</v>
      </c>
      <c r="R34" s="599">
        <v>8494124402</v>
      </c>
      <c r="S34" s="599">
        <v>5710733412</v>
      </c>
      <c r="T34" s="599">
        <v>4913894770</v>
      </c>
      <c r="U34" s="599">
        <v>4031466770</v>
      </c>
      <c r="V34" s="599">
        <v>4849200621</v>
      </c>
      <c r="W34" s="599">
        <v>5912487161</v>
      </c>
      <c r="X34" s="599">
        <v>8787703113</v>
      </c>
      <c r="Y34" s="599">
        <v>13405081295</v>
      </c>
      <c r="Z34" s="599">
        <v>16450001522</v>
      </c>
      <c r="AA34" s="599">
        <v>28013691827</v>
      </c>
      <c r="AB34" s="599">
        <v>42280395478</v>
      </c>
      <c r="AC34" s="599">
        <v>52182373236</v>
      </c>
      <c r="AD34" s="609">
        <v>36744737462</v>
      </c>
      <c r="AE34" s="609">
        <v>42729602896</v>
      </c>
      <c r="AF34" s="609"/>
      <c r="AG34" s="599">
        <v>14055616739</v>
      </c>
      <c r="AH34" s="599">
        <v>11420629451</v>
      </c>
      <c r="AI34" s="599">
        <v>22256647632</v>
      </c>
      <c r="AJ34" s="599">
        <v>32274098365</v>
      </c>
      <c r="AK34" s="599">
        <v>23150219354</v>
      </c>
      <c r="AL34" s="599">
        <v>32954472190</v>
      </c>
      <c r="AM34" s="599">
        <v>138926462063</v>
      </c>
      <c r="AN34" s="599">
        <v>44463693349</v>
      </c>
      <c r="AO34" s="599">
        <v>79474340358</v>
      </c>
    </row>
    <row r="35" spans="1:41">
      <c r="A35" s="606" t="s">
        <v>931</v>
      </c>
      <c r="B35" s="597">
        <v>1006837846</v>
      </c>
      <c r="C35" s="597">
        <v>1018525705</v>
      </c>
      <c r="D35" s="597">
        <v>694320635</v>
      </c>
      <c r="E35" s="597">
        <v>5575093007</v>
      </c>
      <c r="F35" s="597">
        <v>3399364837</v>
      </c>
      <c r="G35" s="597">
        <v>-944404662</v>
      </c>
      <c r="H35" s="597">
        <v>538029074</v>
      </c>
      <c r="I35" s="597">
        <v>1863238653</v>
      </c>
      <c r="J35" s="597">
        <v>166170123</v>
      </c>
      <c r="K35" s="597">
        <v>459627003</v>
      </c>
      <c r="L35" s="597">
        <v>1131759395</v>
      </c>
      <c r="M35" s="597">
        <v>1844921006</v>
      </c>
      <c r="N35" s="597">
        <v>4684174088</v>
      </c>
      <c r="O35" s="597">
        <v>8271207895</v>
      </c>
      <c r="P35" s="597">
        <v>1805988792</v>
      </c>
      <c r="Q35" s="597">
        <v>8343643717</v>
      </c>
      <c r="R35" s="597">
        <v>6992978308</v>
      </c>
      <c r="S35" s="597">
        <v>527354033</v>
      </c>
      <c r="T35" s="597">
        <v>4200743570</v>
      </c>
      <c r="U35" s="597">
        <v>452069307</v>
      </c>
      <c r="V35" s="597">
        <v>159825832</v>
      </c>
      <c r="W35" s="597">
        <v>4789614574</v>
      </c>
      <c r="X35" s="597">
        <v>76562875</v>
      </c>
      <c r="Y35" s="597">
        <v>5824613776</v>
      </c>
      <c r="Z35" s="597">
        <v>40813808</v>
      </c>
      <c r="AA35" s="597">
        <v>5098320631</v>
      </c>
      <c r="AB35" s="597">
        <v>38010998</v>
      </c>
      <c r="AC35" s="597">
        <v>233609303</v>
      </c>
      <c r="AD35" s="607">
        <v>406881020</v>
      </c>
      <c r="AE35" s="607">
        <v>3281915710</v>
      </c>
      <c r="AF35" s="607"/>
      <c r="AG35" s="597">
        <v>8294777193</v>
      </c>
      <c r="AH35" s="597">
        <v>4856227902</v>
      </c>
      <c r="AI35" s="597">
        <v>3602477527</v>
      </c>
      <c r="AJ35" s="597">
        <v>23105014492</v>
      </c>
      <c r="AK35" s="597">
        <v>11420454093</v>
      </c>
      <c r="AL35" s="597">
        <v>10850617057</v>
      </c>
      <c r="AM35" s="597">
        <v>5410754740</v>
      </c>
      <c r="AN35" s="597">
        <v>5139134439</v>
      </c>
      <c r="AO35" s="597">
        <v>3688796730</v>
      </c>
    </row>
    <row r="36" spans="1:41">
      <c r="A36" s="608" t="s">
        <v>932</v>
      </c>
      <c r="B36" s="599">
        <v>747986239</v>
      </c>
      <c r="C36" s="599">
        <v>1277377312</v>
      </c>
      <c r="D36" s="599">
        <v>694320635</v>
      </c>
      <c r="E36" s="599">
        <v>5575093007</v>
      </c>
      <c r="F36" s="599">
        <v>2157873309</v>
      </c>
      <c r="G36" s="599">
        <v>297086866</v>
      </c>
      <c r="H36" s="599">
        <v>538029074</v>
      </c>
      <c r="I36" s="599">
        <v>1863238653</v>
      </c>
      <c r="J36" s="599">
        <v>166170123</v>
      </c>
      <c r="K36" s="599">
        <v>459627003</v>
      </c>
      <c r="L36" s="599">
        <v>1131759395</v>
      </c>
      <c r="M36" s="599">
        <v>1844921006</v>
      </c>
      <c r="N36" s="599">
        <v>4684174088</v>
      </c>
      <c r="O36" s="599">
        <v>8271207895</v>
      </c>
      <c r="P36" s="599">
        <v>1805988792</v>
      </c>
      <c r="Q36" s="599">
        <v>8343643717</v>
      </c>
      <c r="R36" s="599">
        <v>6240287183</v>
      </c>
      <c r="S36" s="599">
        <v>305103898</v>
      </c>
      <c r="T36" s="599">
        <v>4039422709</v>
      </c>
      <c r="U36" s="599">
        <v>33508318</v>
      </c>
      <c r="V36" s="599">
        <v>32749100</v>
      </c>
      <c r="W36" s="599">
        <v>4067851760</v>
      </c>
      <c r="X36" s="599">
        <v>20563105</v>
      </c>
      <c r="Y36" s="599">
        <v>5209590695</v>
      </c>
      <c r="Z36" s="599">
        <v>31033697</v>
      </c>
      <c r="AA36" s="599">
        <v>4449448427</v>
      </c>
      <c r="AB36" s="599">
        <v>25112219</v>
      </c>
      <c r="AC36" s="599">
        <v>133705413</v>
      </c>
      <c r="AD36" s="609">
        <v>202771944</v>
      </c>
      <c r="AE36" s="609">
        <v>3216521684</v>
      </c>
      <c r="AF36" s="609"/>
      <c r="AG36" s="599">
        <v>8294777193</v>
      </c>
      <c r="AH36" s="599">
        <v>4856227902</v>
      </c>
      <c r="AI36" s="599">
        <v>3602477527</v>
      </c>
      <c r="AJ36" s="599">
        <v>23105014492</v>
      </c>
      <c r="AK36" s="599">
        <v>10618322108</v>
      </c>
      <c r="AL36" s="599">
        <v>9330754660</v>
      </c>
      <c r="AM36" s="599">
        <v>4639299756</v>
      </c>
      <c r="AN36" s="599">
        <v>4480482124</v>
      </c>
      <c r="AO36" s="599">
        <v>3419293628</v>
      </c>
    </row>
    <row r="37" spans="1:41">
      <c r="A37" s="608" t="s">
        <v>933</v>
      </c>
      <c r="B37" s="599">
        <v>258851607</v>
      </c>
      <c r="C37" s="599">
        <v>-258851607</v>
      </c>
      <c r="D37" s="599">
        <v>0</v>
      </c>
      <c r="E37" s="599">
        <v>0</v>
      </c>
      <c r="F37" s="599">
        <v>1241491528</v>
      </c>
      <c r="G37" s="599">
        <v>-1241491528</v>
      </c>
      <c r="H37" s="599">
        <v>0</v>
      </c>
      <c r="I37" s="599">
        <v>0</v>
      </c>
      <c r="J37" s="599">
        <v>0</v>
      </c>
      <c r="K37" s="599">
        <v>0</v>
      </c>
      <c r="L37" s="599">
        <v>0</v>
      </c>
      <c r="M37" s="599">
        <v>0</v>
      </c>
      <c r="N37" s="599">
        <v>0</v>
      </c>
      <c r="O37" s="599">
        <v>0</v>
      </c>
      <c r="P37" s="599">
        <v>0</v>
      </c>
      <c r="Q37" s="599">
        <v>0</v>
      </c>
      <c r="R37" s="599">
        <v>752691125</v>
      </c>
      <c r="S37" s="599">
        <v>0</v>
      </c>
      <c r="T37" s="599">
        <v>0</v>
      </c>
      <c r="U37" s="599">
        <v>0</v>
      </c>
      <c r="V37" s="599">
        <v>0</v>
      </c>
      <c r="W37" s="599">
        <v>0</v>
      </c>
      <c r="X37" s="599">
        <v>0</v>
      </c>
      <c r="Y37" s="599">
        <v>0</v>
      </c>
      <c r="Z37" s="599">
        <v>0</v>
      </c>
      <c r="AA37" s="599">
        <v>0</v>
      </c>
      <c r="AB37" s="599">
        <v>0</v>
      </c>
      <c r="AC37" s="599">
        <v>0</v>
      </c>
      <c r="AD37" s="609">
        <v>0</v>
      </c>
      <c r="AE37" s="609">
        <v>0</v>
      </c>
      <c r="AF37" s="609"/>
      <c r="AG37" s="599">
        <v>0</v>
      </c>
      <c r="AH37" s="599">
        <v>0</v>
      </c>
      <c r="AI37" s="599">
        <v>0</v>
      </c>
      <c r="AJ37" s="599">
        <v>0</v>
      </c>
      <c r="AK37" s="599">
        <v>0</v>
      </c>
      <c r="AL37" s="599">
        <v>0</v>
      </c>
      <c r="AM37" s="599">
        <v>0</v>
      </c>
      <c r="AN37" s="599">
        <v>0</v>
      </c>
      <c r="AO37" s="599">
        <v>0</v>
      </c>
    </row>
    <row r="38" spans="1:41">
      <c r="A38" s="608" t="s">
        <v>934</v>
      </c>
      <c r="B38" s="599">
        <v>0</v>
      </c>
      <c r="C38" s="599">
        <v>0</v>
      </c>
      <c r="D38" s="599">
        <v>0</v>
      </c>
      <c r="E38" s="599">
        <v>0</v>
      </c>
      <c r="F38" s="599">
        <v>0</v>
      </c>
      <c r="G38" s="599">
        <v>0</v>
      </c>
      <c r="H38" s="599">
        <v>0</v>
      </c>
      <c r="I38" s="599">
        <v>0</v>
      </c>
      <c r="J38" s="599">
        <v>0</v>
      </c>
      <c r="K38" s="599">
        <v>0</v>
      </c>
      <c r="L38" s="599">
        <v>0</v>
      </c>
      <c r="M38" s="599">
        <v>0</v>
      </c>
      <c r="N38" s="599">
        <v>0</v>
      </c>
      <c r="O38" s="599">
        <v>0</v>
      </c>
      <c r="P38" s="599">
        <v>0</v>
      </c>
      <c r="Q38" s="599">
        <v>0</v>
      </c>
      <c r="R38" s="599">
        <v>0</v>
      </c>
      <c r="S38" s="599">
        <v>222250135</v>
      </c>
      <c r="T38" s="599">
        <v>161320861</v>
      </c>
      <c r="U38" s="599">
        <v>418560989</v>
      </c>
      <c r="V38" s="599">
        <v>127076732</v>
      </c>
      <c r="W38" s="599">
        <v>721762814</v>
      </c>
      <c r="X38" s="599">
        <v>55999770</v>
      </c>
      <c r="Y38" s="599">
        <v>615023081</v>
      </c>
      <c r="Z38" s="599">
        <v>9780111</v>
      </c>
      <c r="AA38" s="599">
        <v>648872204</v>
      </c>
      <c r="AB38" s="599">
        <v>12898779</v>
      </c>
      <c r="AC38" s="599">
        <v>99903890</v>
      </c>
      <c r="AD38" s="609">
        <v>204109076</v>
      </c>
      <c r="AE38" s="609">
        <v>65394026</v>
      </c>
      <c r="AF38" s="609"/>
      <c r="AG38" s="599">
        <v>0</v>
      </c>
      <c r="AH38" s="599">
        <v>0</v>
      </c>
      <c r="AI38" s="599">
        <v>0</v>
      </c>
      <c r="AJ38" s="599">
        <v>0</v>
      </c>
      <c r="AK38" s="599">
        <v>802131985</v>
      </c>
      <c r="AL38" s="599">
        <v>1519862397</v>
      </c>
      <c r="AM38" s="599">
        <v>771454984</v>
      </c>
      <c r="AN38" s="599">
        <v>658652315</v>
      </c>
      <c r="AO38" s="599">
        <v>269503102</v>
      </c>
    </row>
    <row r="39" spans="1:41">
      <c r="A39" s="606" t="s">
        <v>935</v>
      </c>
      <c r="B39" s="597">
        <v>340143746750</v>
      </c>
      <c r="C39" s="597">
        <v>262136508714</v>
      </c>
      <c r="D39" s="597">
        <v>206791496273</v>
      </c>
      <c r="E39" s="597">
        <v>200710251012</v>
      </c>
      <c r="F39" s="597">
        <v>205592218685</v>
      </c>
      <c r="G39" s="597">
        <v>159782472618</v>
      </c>
      <c r="H39" s="597">
        <v>144565676549</v>
      </c>
      <c r="I39" s="597">
        <v>118730004757</v>
      </c>
      <c r="J39" s="597">
        <v>172589157434</v>
      </c>
      <c r="K39" s="597">
        <v>164807290801</v>
      </c>
      <c r="L39" s="597">
        <v>180311007002</v>
      </c>
      <c r="M39" s="597">
        <v>163103551638</v>
      </c>
      <c r="N39" s="597">
        <v>150080285398</v>
      </c>
      <c r="O39" s="597">
        <v>227924721533</v>
      </c>
      <c r="P39" s="597">
        <v>318155086038</v>
      </c>
      <c r="Q39" s="597">
        <v>233432570133</v>
      </c>
      <c r="R39" s="597">
        <v>535320098631</v>
      </c>
      <c r="S39" s="597">
        <v>365855047093</v>
      </c>
      <c r="T39" s="597">
        <v>237439504205</v>
      </c>
      <c r="U39" s="597">
        <v>305412069028</v>
      </c>
      <c r="V39" s="597">
        <v>370978850409</v>
      </c>
      <c r="W39" s="597">
        <v>276519004925</v>
      </c>
      <c r="X39" s="597">
        <v>365822928305</v>
      </c>
      <c r="Y39" s="597">
        <v>293678852737</v>
      </c>
      <c r="Z39" s="597">
        <v>510627427556</v>
      </c>
      <c r="AA39" s="597">
        <v>765766529188</v>
      </c>
      <c r="AB39" s="597">
        <v>911105273328</v>
      </c>
      <c r="AC39" s="597">
        <v>554358311873</v>
      </c>
      <c r="AD39" s="607">
        <v>575592520165</v>
      </c>
      <c r="AE39" s="607">
        <v>441179167528</v>
      </c>
      <c r="AF39" s="607"/>
      <c r="AG39" s="597">
        <v>1009782002749</v>
      </c>
      <c r="AH39" s="597">
        <v>628670372609</v>
      </c>
      <c r="AI39" s="597">
        <v>680811006875</v>
      </c>
      <c r="AJ39" s="597">
        <v>929592663102</v>
      </c>
      <c r="AK39" s="597">
        <v>1444026718957</v>
      </c>
      <c r="AL39" s="597">
        <v>1306999636376</v>
      </c>
      <c r="AM39" s="597">
        <v>2741857541945</v>
      </c>
      <c r="AN39" s="597">
        <v>1276393956744</v>
      </c>
      <c r="AO39" s="597">
        <v>1016771687693</v>
      </c>
    </row>
    <row r="40" spans="1:41">
      <c r="A40" s="608" t="s">
        <v>936</v>
      </c>
      <c r="B40" s="599">
        <v>337834008732</v>
      </c>
      <c r="C40" s="599">
        <v>263299063896</v>
      </c>
      <c r="D40" s="599">
        <v>207653779734</v>
      </c>
      <c r="E40" s="599">
        <v>198358418187</v>
      </c>
      <c r="F40" s="599">
        <v>204397543581</v>
      </c>
      <c r="G40" s="599">
        <v>159702835182</v>
      </c>
      <c r="H40" s="599">
        <v>141738923671</v>
      </c>
      <c r="I40" s="599">
        <v>121754826636</v>
      </c>
      <c r="J40" s="599">
        <v>171282076984</v>
      </c>
      <c r="K40" s="599">
        <v>151660249167</v>
      </c>
      <c r="L40" s="599">
        <v>178108628998</v>
      </c>
      <c r="M40" s="599">
        <v>159128662906</v>
      </c>
      <c r="N40" s="599">
        <v>123174493815</v>
      </c>
      <c r="O40" s="599">
        <v>190365457469</v>
      </c>
      <c r="P40" s="599">
        <v>274528984617</v>
      </c>
      <c r="Q40" s="599">
        <v>250236013949</v>
      </c>
      <c r="R40" s="599">
        <v>402283261425</v>
      </c>
      <c r="S40" s="599">
        <v>379777993881</v>
      </c>
      <c r="T40" s="599">
        <v>240575096210</v>
      </c>
      <c r="U40" s="599">
        <v>317833879677</v>
      </c>
      <c r="V40" s="599">
        <v>304371879805</v>
      </c>
      <c r="W40" s="599">
        <v>291513699340</v>
      </c>
      <c r="X40" s="599">
        <v>262076764547</v>
      </c>
      <c r="Y40" s="599">
        <v>316315066982</v>
      </c>
      <c r="Z40" s="599">
        <v>441979204856</v>
      </c>
      <c r="AA40" s="599">
        <v>583949679855</v>
      </c>
      <c r="AB40" s="599">
        <v>663878850624</v>
      </c>
      <c r="AC40" s="599">
        <v>885444699859</v>
      </c>
      <c r="AD40" s="609">
        <v>524715531139</v>
      </c>
      <c r="AE40" s="609">
        <v>415614658994</v>
      </c>
      <c r="AF40" s="609"/>
      <c r="AG40" s="599">
        <v>1007145270549</v>
      </c>
      <c r="AH40" s="599">
        <v>627594129070</v>
      </c>
      <c r="AI40" s="599">
        <v>660179618055</v>
      </c>
      <c r="AJ40" s="599">
        <v>838304949850</v>
      </c>
      <c r="AK40" s="599">
        <v>1340470231193</v>
      </c>
      <c r="AL40" s="599">
        <v>1174277410674</v>
      </c>
      <c r="AM40" s="599">
        <v>2575252435194</v>
      </c>
      <c r="AN40" s="599">
        <v>1025928884711</v>
      </c>
      <c r="AO40" s="599">
        <v>940330190133</v>
      </c>
    </row>
    <row r="41" spans="1:41">
      <c r="A41" s="608" t="s">
        <v>937</v>
      </c>
      <c r="B41" s="599">
        <v>2309738018</v>
      </c>
      <c r="C41" s="599">
        <v>-1162555182</v>
      </c>
      <c r="D41" s="599">
        <v>-862283461</v>
      </c>
      <c r="E41" s="599">
        <v>2351832825</v>
      </c>
      <c r="F41" s="599">
        <v>1194675104</v>
      </c>
      <c r="G41" s="599">
        <v>79637436</v>
      </c>
      <c r="H41" s="599">
        <v>2826752878</v>
      </c>
      <c r="I41" s="599">
        <v>-3024821879</v>
      </c>
      <c r="J41" s="599">
        <v>1307080450</v>
      </c>
      <c r="K41" s="599">
        <v>13147041634</v>
      </c>
      <c r="L41" s="599">
        <v>2202378004</v>
      </c>
      <c r="M41" s="599">
        <v>3974888732</v>
      </c>
      <c r="N41" s="599">
        <v>26905791583</v>
      </c>
      <c r="O41" s="599">
        <v>37559264064</v>
      </c>
      <c r="P41" s="599">
        <v>43626101421</v>
      </c>
      <c r="Q41" s="599">
        <v>-16803443816</v>
      </c>
      <c r="R41" s="599">
        <v>133036837206</v>
      </c>
      <c r="S41" s="599">
        <v>-13922946788</v>
      </c>
      <c r="T41" s="599">
        <v>-3135592005</v>
      </c>
      <c r="U41" s="599">
        <v>-12421810649</v>
      </c>
      <c r="V41" s="599">
        <v>66606970604</v>
      </c>
      <c r="W41" s="599">
        <v>-14994694415</v>
      </c>
      <c r="X41" s="599">
        <v>103746163758</v>
      </c>
      <c r="Y41" s="599">
        <v>-22636214245</v>
      </c>
      <c r="Z41" s="599">
        <v>68648222700</v>
      </c>
      <c r="AA41" s="599">
        <v>181816849333</v>
      </c>
      <c r="AB41" s="599">
        <v>247226422704</v>
      </c>
      <c r="AC41" s="599">
        <v>-331086387986</v>
      </c>
      <c r="AD41" s="609">
        <v>50876989026</v>
      </c>
      <c r="AE41" s="609">
        <v>25564508534</v>
      </c>
      <c r="AF41" s="609"/>
      <c r="AG41" s="599">
        <v>2636732200</v>
      </c>
      <c r="AH41" s="599">
        <v>1076243539</v>
      </c>
      <c r="AI41" s="599">
        <v>20631388820</v>
      </c>
      <c r="AJ41" s="599">
        <v>91287713252</v>
      </c>
      <c r="AK41" s="599">
        <v>103556487764</v>
      </c>
      <c r="AL41" s="599">
        <v>132722225702</v>
      </c>
      <c r="AM41" s="599">
        <v>166605106751</v>
      </c>
      <c r="AN41" s="599">
        <v>250465072033</v>
      </c>
      <c r="AO41" s="599">
        <v>76441497560</v>
      </c>
    </row>
    <row r="42" spans="1:41">
      <c r="A42" s="606" t="s">
        <v>938</v>
      </c>
      <c r="B42" s="597">
        <v>8773650998</v>
      </c>
      <c r="C42" s="597">
        <v>7523287886</v>
      </c>
      <c r="D42" s="597">
        <v>6729302906</v>
      </c>
      <c r="E42" s="597">
        <v>4081031405</v>
      </c>
      <c r="F42" s="597">
        <v>5336993376</v>
      </c>
      <c r="G42" s="597">
        <v>18055029333</v>
      </c>
      <c r="H42" s="597">
        <v>18609127235</v>
      </c>
      <c r="I42" s="597">
        <v>22336156781</v>
      </c>
      <c r="J42" s="597">
        <v>25628754299</v>
      </c>
      <c r="K42" s="597">
        <v>23678542242</v>
      </c>
      <c r="L42" s="597">
        <v>27429881978</v>
      </c>
      <c r="M42" s="597">
        <v>28248807733</v>
      </c>
      <c r="N42" s="597">
        <v>29912615746</v>
      </c>
      <c r="O42" s="597">
        <v>32483005545</v>
      </c>
      <c r="P42" s="597">
        <v>33706065565</v>
      </c>
      <c r="Q42" s="597">
        <v>33028947052</v>
      </c>
      <c r="R42" s="597">
        <v>36677746307</v>
      </c>
      <c r="S42" s="597">
        <v>36425577822</v>
      </c>
      <c r="T42" s="597">
        <v>36594929470</v>
      </c>
      <c r="U42" s="597">
        <v>38622036424</v>
      </c>
      <c r="V42" s="597">
        <v>40779159929</v>
      </c>
      <c r="W42" s="597">
        <v>43116547256</v>
      </c>
      <c r="X42" s="597">
        <v>44892376960</v>
      </c>
      <c r="Y42" s="597">
        <v>46712710330</v>
      </c>
      <c r="Z42" s="597">
        <v>48268705520</v>
      </c>
      <c r="AA42" s="597">
        <v>51492285476</v>
      </c>
      <c r="AB42" s="597">
        <v>54775885146</v>
      </c>
      <c r="AC42" s="597">
        <v>56074068844</v>
      </c>
      <c r="AD42" s="607">
        <v>57116879228</v>
      </c>
      <c r="AE42" s="607">
        <v>57062917444</v>
      </c>
      <c r="AF42" s="607"/>
      <c r="AG42" s="597">
        <v>27107273195</v>
      </c>
      <c r="AH42" s="597">
        <v>64337306725</v>
      </c>
      <c r="AI42" s="597">
        <v>104985986252</v>
      </c>
      <c r="AJ42" s="597">
        <v>129130633908</v>
      </c>
      <c r="AK42" s="597">
        <v>148320290023</v>
      </c>
      <c r="AL42" s="597">
        <v>175500794475</v>
      </c>
      <c r="AM42" s="597">
        <v>210610944986</v>
      </c>
      <c r="AN42" s="597">
        <v>99760990996</v>
      </c>
      <c r="AO42" s="597">
        <v>114179796672</v>
      </c>
    </row>
    <row r="43" spans="1:41">
      <c r="A43" s="608" t="s">
        <v>939</v>
      </c>
      <c r="B43" s="599">
        <v>7256368728</v>
      </c>
      <c r="C43" s="599">
        <v>6545474955</v>
      </c>
      <c r="D43" s="599">
        <v>5774539689</v>
      </c>
      <c r="E43" s="599">
        <v>5035530972</v>
      </c>
      <c r="F43" s="599">
        <v>4458200261</v>
      </c>
      <c r="G43" s="599">
        <v>10699584184</v>
      </c>
      <c r="H43" s="599">
        <v>9862379758</v>
      </c>
      <c r="I43" s="599">
        <v>9947043609</v>
      </c>
      <c r="J43" s="599">
        <v>13577232024</v>
      </c>
      <c r="K43" s="599">
        <v>11268288436</v>
      </c>
      <c r="L43" s="599">
        <v>12934345980</v>
      </c>
      <c r="M43" s="599">
        <v>12345033603</v>
      </c>
      <c r="N43" s="599">
        <v>13291392086</v>
      </c>
      <c r="O43" s="599">
        <v>12919970793</v>
      </c>
      <c r="P43" s="599">
        <v>13463083652</v>
      </c>
      <c r="Q43" s="599">
        <v>6274052579</v>
      </c>
      <c r="R43" s="599">
        <v>11524523361</v>
      </c>
      <c r="S43" s="599">
        <v>11166743554</v>
      </c>
      <c r="T43" s="599">
        <v>10866166693</v>
      </c>
      <c r="U43" s="599">
        <v>10724138504</v>
      </c>
      <c r="V43" s="599">
        <v>10429833293</v>
      </c>
      <c r="W43" s="599">
        <v>10336029051</v>
      </c>
      <c r="X43" s="599">
        <v>10980684620</v>
      </c>
      <c r="Y43" s="599">
        <v>11675638465</v>
      </c>
      <c r="Z43" s="599">
        <v>11492078968</v>
      </c>
      <c r="AA43" s="599">
        <v>11442067051</v>
      </c>
      <c r="AB43" s="599">
        <v>12564149334</v>
      </c>
      <c r="AC43" s="599">
        <v>12984260263</v>
      </c>
      <c r="AD43" s="609">
        <v>13238814296</v>
      </c>
      <c r="AE43" s="609">
        <v>12331397670</v>
      </c>
      <c r="AF43" s="609"/>
      <c r="AG43" s="599">
        <v>24611914344</v>
      </c>
      <c r="AH43" s="599">
        <v>34967207812</v>
      </c>
      <c r="AI43" s="599">
        <v>50124900043</v>
      </c>
      <c r="AJ43" s="599">
        <v>45948499110</v>
      </c>
      <c r="AK43" s="599">
        <v>44281572112</v>
      </c>
      <c r="AL43" s="599">
        <v>43422185429</v>
      </c>
      <c r="AM43" s="599">
        <v>48482555616</v>
      </c>
      <c r="AN43" s="599">
        <v>22934146019</v>
      </c>
      <c r="AO43" s="599">
        <v>25570211966</v>
      </c>
    </row>
    <row r="44" spans="1:41">
      <c r="A44" s="608" t="s">
        <v>940</v>
      </c>
      <c r="B44" s="599">
        <v>244177458</v>
      </c>
      <c r="C44" s="599">
        <v>81392526</v>
      </c>
      <c r="D44" s="599">
        <v>0</v>
      </c>
      <c r="E44" s="599">
        <v>0</v>
      </c>
      <c r="F44" s="599">
        <v>0</v>
      </c>
      <c r="G44" s="599">
        <v>6478075150</v>
      </c>
      <c r="H44" s="599">
        <v>7920772723</v>
      </c>
      <c r="I44" s="599">
        <v>10450168900</v>
      </c>
      <c r="J44" s="599">
        <v>10332761953</v>
      </c>
      <c r="K44" s="599">
        <v>12192459595</v>
      </c>
      <c r="L44" s="599">
        <v>13776701778</v>
      </c>
      <c r="M44" s="599">
        <v>15296028254</v>
      </c>
      <c r="N44" s="599">
        <v>15824799936</v>
      </c>
      <c r="O44" s="599">
        <v>18646948678</v>
      </c>
      <c r="P44" s="599">
        <v>19489838534</v>
      </c>
      <c r="Q44" s="599">
        <v>21025723235</v>
      </c>
      <c r="R44" s="599">
        <v>22174771796</v>
      </c>
      <c r="S44" s="599">
        <v>24318607390</v>
      </c>
      <c r="T44" s="599">
        <v>24419582241</v>
      </c>
      <c r="U44" s="599">
        <v>27061095036</v>
      </c>
      <c r="V44" s="599">
        <v>28795299561</v>
      </c>
      <c r="W44" s="599">
        <v>31843777092</v>
      </c>
      <c r="X44" s="599">
        <v>33009082153</v>
      </c>
      <c r="Y44" s="599">
        <v>34002133877</v>
      </c>
      <c r="Z44" s="599">
        <v>35783443444</v>
      </c>
      <c r="AA44" s="599">
        <v>38996868336</v>
      </c>
      <c r="AB44" s="599">
        <v>41149369548</v>
      </c>
      <c r="AC44" s="599">
        <v>42212758454</v>
      </c>
      <c r="AD44" s="609">
        <v>42578667352</v>
      </c>
      <c r="AE44" s="609">
        <v>43621118602</v>
      </c>
      <c r="AF44" s="609"/>
      <c r="AG44" s="599">
        <v>325569984</v>
      </c>
      <c r="AH44" s="599">
        <v>24849016773</v>
      </c>
      <c r="AI44" s="599">
        <v>51597951580</v>
      </c>
      <c r="AJ44" s="599">
        <v>74987310383</v>
      </c>
      <c r="AK44" s="599">
        <v>97974056463</v>
      </c>
      <c r="AL44" s="599">
        <v>127650292683</v>
      </c>
      <c r="AM44" s="599">
        <v>158142439782</v>
      </c>
      <c r="AN44" s="599">
        <v>74780311780</v>
      </c>
      <c r="AO44" s="599">
        <v>86199785954</v>
      </c>
    </row>
    <row r="45" spans="1:41">
      <c r="A45" s="608" t="s">
        <v>941</v>
      </c>
      <c r="B45" s="599">
        <v>594648257</v>
      </c>
      <c r="C45" s="599">
        <v>516413039</v>
      </c>
      <c r="D45" s="599">
        <v>553222847</v>
      </c>
      <c r="E45" s="599">
        <v>428240116</v>
      </c>
      <c r="F45" s="599">
        <v>629952612</v>
      </c>
      <c r="G45" s="599">
        <v>1126210502</v>
      </c>
      <c r="H45" s="599">
        <v>825974754</v>
      </c>
      <c r="I45" s="599">
        <v>893145499</v>
      </c>
      <c r="J45" s="599">
        <v>1166854787</v>
      </c>
      <c r="K45" s="599">
        <v>769699746</v>
      </c>
      <c r="L45" s="599">
        <v>718834220</v>
      </c>
      <c r="M45" s="599">
        <v>607745876</v>
      </c>
      <c r="N45" s="599">
        <v>796423724</v>
      </c>
      <c r="O45" s="599">
        <v>916086074</v>
      </c>
      <c r="P45" s="599">
        <v>753143379</v>
      </c>
      <c r="Q45" s="599">
        <v>5729171238</v>
      </c>
      <c r="R45" s="599">
        <v>2978451150</v>
      </c>
      <c r="S45" s="599">
        <v>940226878</v>
      </c>
      <c r="T45" s="599">
        <v>1309180536</v>
      </c>
      <c r="U45" s="599">
        <v>836802884</v>
      </c>
      <c r="V45" s="599">
        <v>1554027075</v>
      </c>
      <c r="W45" s="599">
        <v>936741113</v>
      </c>
      <c r="X45" s="599">
        <v>902610187</v>
      </c>
      <c r="Y45" s="599">
        <v>1034937988</v>
      </c>
      <c r="Z45" s="599">
        <v>875998637</v>
      </c>
      <c r="AA45" s="599">
        <v>902701159</v>
      </c>
      <c r="AB45" s="599">
        <v>1018492361</v>
      </c>
      <c r="AC45" s="599">
        <v>930174274</v>
      </c>
      <c r="AD45" s="609">
        <v>866437526</v>
      </c>
      <c r="AE45" s="609">
        <v>1105346253</v>
      </c>
      <c r="AF45" s="609"/>
      <c r="AG45" s="599">
        <v>2092524259</v>
      </c>
      <c r="AH45" s="599">
        <v>3475283367</v>
      </c>
      <c r="AI45" s="599">
        <v>3263134629</v>
      </c>
      <c r="AJ45" s="599">
        <v>8194824415</v>
      </c>
      <c r="AK45" s="599">
        <v>6064661448</v>
      </c>
      <c r="AL45" s="599">
        <v>4428316363</v>
      </c>
      <c r="AM45" s="599">
        <v>3727366431</v>
      </c>
      <c r="AN45" s="599">
        <v>1778699796</v>
      </c>
      <c r="AO45" s="599">
        <v>1971783779</v>
      </c>
    </row>
    <row r="46" spans="1:41">
      <c r="A46" s="608" t="s">
        <v>942</v>
      </c>
      <c r="B46" s="599">
        <v>678456555</v>
      </c>
      <c r="C46" s="599">
        <v>380007366</v>
      </c>
      <c r="D46" s="599">
        <v>401540370</v>
      </c>
      <c r="E46" s="599">
        <v>-1382739683</v>
      </c>
      <c r="F46" s="599">
        <v>248840503</v>
      </c>
      <c r="G46" s="599">
        <v>-248840503</v>
      </c>
      <c r="H46" s="599">
        <v>0</v>
      </c>
      <c r="I46" s="599">
        <v>1045798773</v>
      </c>
      <c r="J46" s="599">
        <v>551905535</v>
      </c>
      <c r="K46" s="599">
        <v>-551905535</v>
      </c>
      <c r="L46" s="599">
        <v>0</v>
      </c>
      <c r="M46" s="599">
        <v>0</v>
      </c>
      <c r="N46" s="599">
        <v>0</v>
      </c>
      <c r="O46" s="599">
        <v>0</v>
      </c>
      <c r="P46" s="599">
        <v>0</v>
      </c>
      <c r="Q46" s="599">
        <v>0</v>
      </c>
      <c r="R46" s="599">
        <v>0</v>
      </c>
      <c r="S46" s="599">
        <v>0</v>
      </c>
      <c r="T46" s="599">
        <v>0</v>
      </c>
      <c r="U46" s="599">
        <v>0</v>
      </c>
      <c r="V46" s="599">
        <v>0</v>
      </c>
      <c r="W46" s="599">
        <v>0</v>
      </c>
      <c r="X46" s="599">
        <v>0</v>
      </c>
      <c r="Y46" s="599">
        <v>0</v>
      </c>
      <c r="Z46" s="599">
        <v>117184471</v>
      </c>
      <c r="AA46" s="599">
        <v>150648930</v>
      </c>
      <c r="AB46" s="599">
        <v>43873903</v>
      </c>
      <c r="AC46" s="599">
        <v>-53124147</v>
      </c>
      <c r="AD46" s="609">
        <v>432960054</v>
      </c>
      <c r="AE46" s="609">
        <v>5054919</v>
      </c>
      <c r="AF46" s="609"/>
      <c r="AG46" s="599">
        <v>77264608</v>
      </c>
      <c r="AH46" s="599">
        <v>1045798773</v>
      </c>
      <c r="AI46" s="599">
        <v>0</v>
      </c>
      <c r="AJ46" s="599">
        <v>0</v>
      </c>
      <c r="AK46" s="599">
        <v>0</v>
      </c>
      <c r="AL46" s="599">
        <v>0</v>
      </c>
      <c r="AM46" s="599">
        <v>258583157</v>
      </c>
      <c r="AN46" s="599">
        <v>267833401</v>
      </c>
      <c r="AO46" s="599">
        <v>438014973</v>
      </c>
    </row>
    <row r="47" spans="1:41">
      <c r="A47" s="606" t="s">
        <v>943</v>
      </c>
      <c r="B47" s="597">
        <v>7997472928</v>
      </c>
      <c r="C47" s="597">
        <v>6652995035</v>
      </c>
      <c r="D47" s="597">
        <v>3688288501</v>
      </c>
      <c r="E47" s="597">
        <v>2712700762</v>
      </c>
      <c r="F47" s="597">
        <v>19445190948</v>
      </c>
      <c r="G47" s="597">
        <v>4940491381</v>
      </c>
      <c r="H47" s="597">
        <v>3640780823</v>
      </c>
      <c r="I47" s="597">
        <v>4853116277</v>
      </c>
      <c r="J47" s="597">
        <v>22390426246</v>
      </c>
      <c r="K47" s="597">
        <v>82439760979</v>
      </c>
      <c r="L47" s="597">
        <v>56999905435</v>
      </c>
      <c r="M47" s="597">
        <v>41019410145</v>
      </c>
      <c r="N47" s="597">
        <v>77031742823</v>
      </c>
      <c r="O47" s="597">
        <v>87335376757</v>
      </c>
      <c r="P47" s="597">
        <v>69544003657</v>
      </c>
      <c r="Q47" s="597">
        <v>85261777026</v>
      </c>
      <c r="R47" s="597">
        <v>132300721182</v>
      </c>
      <c r="S47" s="597">
        <v>29528055414</v>
      </c>
      <c r="T47" s="597">
        <v>67602750421</v>
      </c>
      <c r="U47" s="597">
        <v>71710479461</v>
      </c>
      <c r="V47" s="597">
        <v>109317207977</v>
      </c>
      <c r="W47" s="597">
        <v>140879672688</v>
      </c>
      <c r="X47" s="597">
        <v>158410706488</v>
      </c>
      <c r="Y47" s="597">
        <v>55021332242</v>
      </c>
      <c r="Z47" s="597">
        <v>144147548298</v>
      </c>
      <c r="AA47" s="597">
        <v>80744215538</v>
      </c>
      <c r="AB47" s="597">
        <v>75517991319</v>
      </c>
      <c r="AC47" s="597">
        <v>87302798272</v>
      </c>
      <c r="AD47" s="607">
        <v>113621034590</v>
      </c>
      <c r="AE47" s="607">
        <v>106188503470</v>
      </c>
      <c r="AF47" s="607"/>
      <c r="AG47" s="597">
        <v>21051457226</v>
      </c>
      <c r="AH47" s="597">
        <v>32879579429</v>
      </c>
      <c r="AI47" s="597">
        <v>202849502805</v>
      </c>
      <c r="AJ47" s="597">
        <v>319172900263</v>
      </c>
      <c r="AK47" s="597">
        <v>301142006478</v>
      </c>
      <c r="AL47" s="597">
        <v>463628919395</v>
      </c>
      <c r="AM47" s="597">
        <v>387712553427</v>
      </c>
      <c r="AN47" s="597">
        <v>224891763836</v>
      </c>
      <c r="AO47" s="597">
        <v>219809538060</v>
      </c>
    </row>
    <row r="48" spans="1:41">
      <c r="A48" s="608" t="s">
        <v>944</v>
      </c>
      <c r="B48" s="599">
        <v>5206546271</v>
      </c>
      <c r="C48" s="599">
        <v>15244244</v>
      </c>
      <c r="D48" s="599">
        <v>59860182</v>
      </c>
      <c r="E48" s="599">
        <v>16815382</v>
      </c>
      <c r="F48" s="599">
        <v>7439658935</v>
      </c>
      <c r="G48" s="599">
        <v>49372109</v>
      </c>
      <c r="H48" s="599">
        <v>699344995</v>
      </c>
      <c r="I48" s="599">
        <v>1436598096</v>
      </c>
      <c r="J48" s="599">
        <v>10339211730</v>
      </c>
      <c r="K48" s="599">
        <v>814850737</v>
      </c>
      <c r="L48" s="599">
        <v>4553844140</v>
      </c>
      <c r="M48" s="599">
        <v>401699312</v>
      </c>
      <c r="N48" s="599">
        <v>17633371870</v>
      </c>
      <c r="O48" s="599">
        <v>4923291448</v>
      </c>
      <c r="P48" s="599">
        <v>2252756009</v>
      </c>
      <c r="Q48" s="599">
        <v>1650475010</v>
      </c>
      <c r="R48" s="599">
        <v>14350196872</v>
      </c>
      <c r="S48" s="599">
        <v>3644395221</v>
      </c>
      <c r="T48" s="599">
        <v>3502836153</v>
      </c>
      <c r="U48" s="599">
        <v>2329606978</v>
      </c>
      <c r="V48" s="599">
        <v>21163303339</v>
      </c>
      <c r="W48" s="599">
        <v>667944233</v>
      </c>
      <c r="X48" s="599">
        <v>4737876028</v>
      </c>
      <c r="Y48" s="599">
        <v>2942280245</v>
      </c>
      <c r="Z48" s="599">
        <v>26133775349</v>
      </c>
      <c r="AA48" s="599">
        <v>4597148447</v>
      </c>
      <c r="AB48" s="599">
        <v>2322651513</v>
      </c>
      <c r="AC48" s="599">
        <v>4788897241</v>
      </c>
      <c r="AD48" s="609">
        <v>26609989125</v>
      </c>
      <c r="AE48" s="609">
        <v>1417478013</v>
      </c>
      <c r="AF48" s="609"/>
      <c r="AG48" s="599">
        <v>5298466079</v>
      </c>
      <c r="AH48" s="599">
        <v>9624974135</v>
      </c>
      <c r="AI48" s="599">
        <v>16109605919</v>
      </c>
      <c r="AJ48" s="599">
        <v>26459894337</v>
      </c>
      <c r="AK48" s="599">
        <v>23827035224</v>
      </c>
      <c r="AL48" s="599">
        <v>29511403845</v>
      </c>
      <c r="AM48" s="599">
        <v>37842472550</v>
      </c>
      <c r="AN48" s="599">
        <v>30730923796</v>
      </c>
      <c r="AO48" s="599">
        <v>28027467138</v>
      </c>
    </row>
    <row r="49" spans="1:41">
      <c r="A49" s="608" t="s">
        <v>945</v>
      </c>
      <c r="B49" s="599">
        <v>1561167248</v>
      </c>
      <c r="C49" s="599">
        <v>2481125981</v>
      </c>
      <c r="D49" s="599">
        <v>2545507139</v>
      </c>
      <c r="E49" s="599">
        <v>1588436067</v>
      </c>
      <c r="F49" s="599">
        <v>401217967</v>
      </c>
      <c r="G49" s="599">
        <v>2279255135</v>
      </c>
      <c r="H49" s="599">
        <v>464829472</v>
      </c>
      <c r="I49" s="599">
        <v>734115206</v>
      </c>
      <c r="J49" s="599">
        <v>1412236178</v>
      </c>
      <c r="K49" s="599">
        <v>2525109313</v>
      </c>
      <c r="L49" s="599">
        <v>520199554</v>
      </c>
      <c r="M49" s="599">
        <v>1156986122</v>
      </c>
      <c r="N49" s="599">
        <v>197810219</v>
      </c>
      <c r="O49" s="599">
        <v>7681992076</v>
      </c>
      <c r="P49" s="599">
        <v>721290365</v>
      </c>
      <c r="Q49" s="599">
        <v>1318896604</v>
      </c>
      <c r="R49" s="599">
        <v>1631345818</v>
      </c>
      <c r="S49" s="599">
        <v>4215421409</v>
      </c>
      <c r="T49" s="599">
        <v>1045129833</v>
      </c>
      <c r="U49" s="599">
        <v>1880050178</v>
      </c>
      <c r="V49" s="599">
        <v>2737778758</v>
      </c>
      <c r="W49" s="599">
        <v>6636905598</v>
      </c>
      <c r="X49" s="599">
        <v>952658243</v>
      </c>
      <c r="Y49" s="599">
        <v>1719201508</v>
      </c>
      <c r="Z49" s="599">
        <v>833915941</v>
      </c>
      <c r="AA49" s="599">
        <v>10880889689</v>
      </c>
      <c r="AB49" s="599">
        <v>1905384915</v>
      </c>
      <c r="AC49" s="599">
        <v>2349340983</v>
      </c>
      <c r="AD49" s="609">
        <v>1107860241</v>
      </c>
      <c r="AE49" s="609">
        <v>12920638054</v>
      </c>
      <c r="AF49" s="609"/>
      <c r="AG49" s="599">
        <v>8176236435</v>
      </c>
      <c r="AH49" s="599">
        <v>3879417780</v>
      </c>
      <c r="AI49" s="599">
        <v>5614531167</v>
      </c>
      <c r="AJ49" s="599">
        <v>9919989264</v>
      </c>
      <c r="AK49" s="599">
        <v>8771947238</v>
      </c>
      <c r="AL49" s="599">
        <v>12046544107</v>
      </c>
      <c r="AM49" s="599">
        <v>15969531528</v>
      </c>
      <c r="AN49" s="599">
        <v>11714805630</v>
      </c>
      <c r="AO49" s="599">
        <v>14028498295</v>
      </c>
    </row>
    <row r="50" spans="1:41">
      <c r="A50" s="608" t="s">
        <v>946</v>
      </c>
      <c r="B50" s="599">
        <v>39511712</v>
      </c>
      <c r="C50" s="599">
        <v>72820958</v>
      </c>
      <c r="D50" s="599">
        <v>-7752094</v>
      </c>
      <c r="E50" s="599">
        <v>-104580576</v>
      </c>
      <c r="F50" s="599">
        <v>182462962</v>
      </c>
      <c r="G50" s="599">
        <v>-150729969</v>
      </c>
      <c r="H50" s="599">
        <v>-31732993</v>
      </c>
      <c r="I50" s="599">
        <v>0</v>
      </c>
      <c r="J50" s="599">
        <v>0</v>
      </c>
      <c r="K50" s="599">
        <v>0</v>
      </c>
      <c r="L50" s="599">
        <v>0</v>
      </c>
      <c r="M50" s="599">
        <v>0</v>
      </c>
      <c r="N50" s="599">
        <v>461206274</v>
      </c>
      <c r="O50" s="599">
        <v>-329584092</v>
      </c>
      <c r="P50" s="599">
        <v>-131622182</v>
      </c>
      <c r="Q50" s="599">
        <v>0</v>
      </c>
      <c r="R50" s="599">
        <v>0</v>
      </c>
      <c r="S50" s="599">
        <v>0</v>
      </c>
      <c r="T50" s="599">
        <v>0</v>
      </c>
      <c r="U50" s="599">
        <v>0</v>
      </c>
      <c r="V50" s="599">
        <v>0</v>
      </c>
      <c r="W50" s="599">
        <v>0</v>
      </c>
      <c r="X50" s="599">
        <v>0</v>
      </c>
      <c r="Y50" s="599">
        <v>0</v>
      </c>
      <c r="Z50" s="599">
        <v>3441276</v>
      </c>
      <c r="AA50" s="599">
        <v>-3441276</v>
      </c>
      <c r="AB50" s="599">
        <v>437327268</v>
      </c>
      <c r="AC50" s="599">
        <v>2523326434</v>
      </c>
      <c r="AD50" s="609">
        <v>0</v>
      </c>
      <c r="AE50" s="609">
        <v>0</v>
      </c>
      <c r="AF50" s="609"/>
      <c r="AG50" s="599">
        <v>0</v>
      </c>
      <c r="AH50" s="599">
        <v>0</v>
      </c>
      <c r="AI50" s="599">
        <v>0</v>
      </c>
      <c r="AJ50" s="599">
        <v>0</v>
      </c>
      <c r="AK50" s="599">
        <v>0</v>
      </c>
      <c r="AL50" s="599">
        <v>0</v>
      </c>
      <c r="AM50" s="599">
        <v>2960653702</v>
      </c>
      <c r="AN50" s="599">
        <v>0</v>
      </c>
      <c r="AO50" s="599">
        <v>0</v>
      </c>
    </row>
    <row r="51" spans="1:41">
      <c r="A51" s="608" t="s">
        <v>947</v>
      </c>
      <c r="B51" s="599">
        <v>120726935</v>
      </c>
      <c r="C51" s="599">
        <v>695192934</v>
      </c>
      <c r="D51" s="599">
        <v>0</v>
      </c>
      <c r="E51" s="599">
        <v>-797831674</v>
      </c>
      <c r="F51" s="599">
        <v>7971237201</v>
      </c>
      <c r="G51" s="599">
        <v>0</v>
      </c>
      <c r="H51" s="599">
        <v>9607519</v>
      </c>
      <c r="I51" s="599">
        <v>289099569</v>
      </c>
      <c r="J51" s="599">
        <v>270262201</v>
      </c>
      <c r="K51" s="599">
        <v>-270262201</v>
      </c>
      <c r="L51" s="599">
        <v>26158361</v>
      </c>
      <c r="M51" s="599">
        <v>0</v>
      </c>
      <c r="N51" s="599">
        <v>7295446</v>
      </c>
      <c r="O51" s="599">
        <v>64232940</v>
      </c>
      <c r="P51" s="599">
        <v>205541498</v>
      </c>
      <c r="Q51" s="599">
        <v>-36775700</v>
      </c>
      <c r="R51" s="599">
        <v>3990330612</v>
      </c>
      <c r="S51" s="599">
        <v>3247362928</v>
      </c>
      <c r="T51" s="599">
        <v>1792639713</v>
      </c>
      <c r="U51" s="599">
        <v>2472203999</v>
      </c>
      <c r="V51" s="599">
        <v>2141421890</v>
      </c>
      <c r="W51" s="599">
        <v>-1191283665</v>
      </c>
      <c r="X51" s="599">
        <v>187474560</v>
      </c>
      <c r="Y51" s="599">
        <v>-1102327737</v>
      </c>
      <c r="Z51" s="599">
        <v>101450680</v>
      </c>
      <c r="AA51" s="599">
        <v>20500000</v>
      </c>
      <c r="AB51" s="599">
        <v>4500000</v>
      </c>
      <c r="AC51" s="599">
        <v>0</v>
      </c>
      <c r="AD51" s="609">
        <v>6988868169</v>
      </c>
      <c r="AE51" s="609">
        <v>1839767794</v>
      </c>
      <c r="AF51" s="609"/>
      <c r="AG51" s="599">
        <v>18088195</v>
      </c>
      <c r="AH51" s="599">
        <v>8269944289</v>
      </c>
      <c r="AI51" s="599">
        <v>26158361</v>
      </c>
      <c r="AJ51" s="599">
        <v>240294184</v>
      </c>
      <c r="AK51" s="599">
        <v>11502537252</v>
      </c>
      <c r="AL51" s="599">
        <v>35285048</v>
      </c>
      <c r="AM51" s="599">
        <v>126450680</v>
      </c>
      <c r="AN51" s="599">
        <v>121950680</v>
      </c>
      <c r="AO51" s="599">
        <v>8828635963</v>
      </c>
    </row>
    <row r="52" spans="1:41">
      <c r="A52" s="608" t="s">
        <v>948</v>
      </c>
      <c r="B52" s="599">
        <v>873572849</v>
      </c>
      <c r="C52" s="599">
        <v>2824490286</v>
      </c>
      <c r="D52" s="599">
        <v>870639267</v>
      </c>
      <c r="E52" s="599">
        <v>1452766246</v>
      </c>
      <c r="F52" s="599">
        <v>3448366643</v>
      </c>
      <c r="G52" s="599">
        <v>2363837392</v>
      </c>
      <c r="H52" s="599">
        <v>2148117946</v>
      </c>
      <c r="I52" s="599">
        <v>2057995428</v>
      </c>
      <c r="J52" s="599">
        <v>9638632780</v>
      </c>
      <c r="K52" s="599">
        <v>75649585823</v>
      </c>
      <c r="L52" s="599">
        <v>51175606926</v>
      </c>
      <c r="M52" s="599">
        <v>39364911690</v>
      </c>
      <c r="N52" s="599">
        <v>58717738892</v>
      </c>
      <c r="O52" s="599">
        <v>74950927449</v>
      </c>
      <c r="P52" s="599">
        <v>64069207394</v>
      </c>
      <c r="Q52" s="599">
        <v>82262707296</v>
      </c>
      <c r="R52" s="599">
        <v>111555873883</v>
      </c>
      <c r="S52" s="599">
        <v>18686604751</v>
      </c>
      <c r="T52" s="599">
        <v>61667353352</v>
      </c>
      <c r="U52" s="599">
        <v>64861186429</v>
      </c>
      <c r="V52" s="599">
        <v>82943479954</v>
      </c>
      <c r="W52" s="599">
        <v>134618027836</v>
      </c>
      <c r="X52" s="599">
        <v>151938335799</v>
      </c>
      <c r="Y52" s="599">
        <v>47396962786</v>
      </c>
      <c r="Z52" s="599">
        <v>116567413591</v>
      </c>
      <c r="AA52" s="599">
        <v>65098774826</v>
      </c>
      <c r="AB52" s="599">
        <v>70208358194</v>
      </c>
      <c r="AC52" s="599">
        <v>74178466669</v>
      </c>
      <c r="AD52" s="609">
        <v>78892129431</v>
      </c>
      <c r="AE52" s="609">
        <v>89958552025</v>
      </c>
      <c r="AF52" s="609"/>
      <c r="AG52" s="599">
        <v>6021468648</v>
      </c>
      <c r="AH52" s="599">
        <v>10018317409</v>
      </c>
      <c r="AI52" s="599">
        <v>175828737219</v>
      </c>
      <c r="AJ52" s="599">
        <v>280000581031</v>
      </c>
      <c r="AK52" s="599">
        <v>256771018415</v>
      </c>
      <c r="AL52" s="599">
        <v>416896806375</v>
      </c>
      <c r="AM52" s="599">
        <v>326053013280</v>
      </c>
      <c r="AN52" s="599">
        <v>181666188417</v>
      </c>
      <c r="AO52" s="599">
        <v>168850681456</v>
      </c>
    </row>
    <row r="53" spans="1:41">
      <c r="A53" s="608" t="s">
        <v>949</v>
      </c>
      <c r="B53" s="599">
        <v>195947913</v>
      </c>
      <c r="C53" s="599">
        <v>564120632</v>
      </c>
      <c r="D53" s="599">
        <v>220034007</v>
      </c>
      <c r="E53" s="599">
        <v>557095317</v>
      </c>
      <c r="F53" s="599">
        <v>2247240</v>
      </c>
      <c r="G53" s="599">
        <v>398756714</v>
      </c>
      <c r="H53" s="599">
        <v>350613884</v>
      </c>
      <c r="I53" s="599">
        <v>335307978</v>
      </c>
      <c r="J53" s="599">
        <v>730083357</v>
      </c>
      <c r="K53" s="599">
        <v>3720477307</v>
      </c>
      <c r="L53" s="599">
        <v>724096454</v>
      </c>
      <c r="M53" s="599">
        <v>95813021</v>
      </c>
      <c r="N53" s="599">
        <v>14320122</v>
      </c>
      <c r="O53" s="599">
        <v>44516936</v>
      </c>
      <c r="P53" s="599">
        <v>2426830573</v>
      </c>
      <c r="Q53" s="599">
        <v>66473816</v>
      </c>
      <c r="R53" s="599">
        <v>772973997</v>
      </c>
      <c r="S53" s="599">
        <v>-265728895</v>
      </c>
      <c r="T53" s="599">
        <v>-405208630</v>
      </c>
      <c r="U53" s="599">
        <v>167431877</v>
      </c>
      <c r="V53" s="599">
        <v>331224036</v>
      </c>
      <c r="W53" s="599">
        <v>148078686</v>
      </c>
      <c r="X53" s="599">
        <v>594361858</v>
      </c>
      <c r="Y53" s="599">
        <v>4065215440</v>
      </c>
      <c r="Z53" s="599">
        <v>507551461</v>
      </c>
      <c r="AA53" s="599">
        <v>150343852</v>
      </c>
      <c r="AB53" s="599">
        <v>639769429</v>
      </c>
      <c r="AC53" s="599">
        <v>3462766945</v>
      </c>
      <c r="AD53" s="609">
        <v>22187624</v>
      </c>
      <c r="AE53" s="609">
        <v>52067584</v>
      </c>
      <c r="AF53" s="609"/>
      <c r="AG53" s="599">
        <v>1537197869</v>
      </c>
      <c r="AH53" s="599">
        <v>1086925816</v>
      </c>
      <c r="AI53" s="599">
        <v>5270470139</v>
      </c>
      <c r="AJ53" s="599">
        <v>2552141447</v>
      </c>
      <c r="AK53" s="599">
        <v>269468349</v>
      </c>
      <c r="AL53" s="599">
        <v>5138880020</v>
      </c>
      <c r="AM53" s="599">
        <v>4760431687</v>
      </c>
      <c r="AN53" s="599">
        <v>657895313</v>
      </c>
      <c r="AO53" s="599">
        <v>74255208</v>
      </c>
    </row>
    <row r="54" spans="1:41">
      <c r="A54" s="604" t="s">
        <v>950</v>
      </c>
      <c r="B54" s="595">
        <v>1108787665544</v>
      </c>
      <c r="C54" s="595">
        <v>1050009021706</v>
      </c>
      <c r="D54" s="595">
        <v>920730105604</v>
      </c>
      <c r="E54" s="595">
        <v>1540218897122</v>
      </c>
      <c r="F54" s="595">
        <v>1153019831751.1191</v>
      </c>
      <c r="G54" s="595">
        <v>1076146856355.8807</v>
      </c>
      <c r="H54" s="595">
        <v>1234694454526.5</v>
      </c>
      <c r="I54" s="595">
        <v>1390022037046.5</v>
      </c>
      <c r="J54" s="595">
        <v>1796827541306</v>
      </c>
      <c r="K54" s="595">
        <v>1795306822460</v>
      </c>
      <c r="L54" s="595">
        <v>1913547109630</v>
      </c>
      <c r="M54" s="595">
        <v>2701387345532</v>
      </c>
      <c r="N54" s="595">
        <v>2662268781512</v>
      </c>
      <c r="O54" s="595">
        <v>2489545614439</v>
      </c>
      <c r="P54" s="595">
        <v>3065755281885</v>
      </c>
      <c r="Q54" s="595">
        <v>3015074804210</v>
      </c>
      <c r="R54" s="595">
        <v>6923660062897</v>
      </c>
      <c r="S54" s="595">
        <v>2460721231855</v>
      </c>
      <c r="T54" s="595">
        <v>2927082223180</v>
      </c>
      <c r="U54" s="595">
        <v>3466168250745</v>
      </c>
      <c r="V54" s="595">
        <v>4552970348064</v>
      </c>
      <c r="W54" s="595">
        <v>4538305554781</v>
      </c>
      <c r="X54" s="595">
        <v>5608517873322</v>
      </c>
      <c r="Y54" s="595">
        <v>7598652837824</v>
      </c>
      <c r="Z54" s="595">
        <v>10446595514450</v>
      </c>
      <c r="AA54" s="595">
        <v>14266350842203</v>
      </c>
      <c r="AB54" s="595">
        <v>17299008266167</v>
      </c>
      <c r="AC54" s="595">
        <v>13933105187365</v>
      </c>
      <c r="AD54" s="605">
        <v>14383578580855</v>
      </c>
      <c r="AE54" s="605">
        <v>10037837074158</v>
      </c>
      <c r="AF54" s="605"/>
      <c r="AG54" s="595">
        <v>4619745689976</v>
      </c>
      <c r="AH54" s="595">
        <v>4853883179680</v>
      </c>
      <c r="AI54" s="595">
        <v>8207068818928</v>
      </c>
      <c r="AJ54" s="595">
        <v>11232644482046</v>
      </c>
      <c r="AK54" s="595">
        <v>15776879077552</v>
      </c>
      <c r="AL54" s="595">
        <v>22298446613991</v>
      </c>
      <c r="AM54" s="595">
        <v>55945059810185</v>
      </c>
      <c r="AN54" s="595">
        <v>24712946356653</v>
      </c>
      <c r="AO54" s="595">
        <v>24421415655013</v>
      </c>
    </row>
    <row r="55" spans="1:41">
      <c r="A55" s="606" t="s">
        <v>951</v>
      </c>
      <c r="B55" s="597">
        <v>7468774463</v>
      </c>
      <c r="C55" s="597">
        <v>5946459103</v>
      </c>
      <c r="D55" s="597">
        <v>8528854887</v>
      </c>
      <c r="E55" s="597">
        <v>7748932661</v>
      </c>
      <c r="F55" s="597">
        <v>6953913788</v>
      </c>
      <c r="G55" s="597">
        <v>11100166079</v>
      </c>
      <c r="H55" s="597">
        <v>9740026625</v>
      </c>
      <c r="I55" s="597">
        <v>13938152000</v>
      </c>
      <c r="J55" s="597">
        <v>14526332677</v>
      </c>
      <c r="K55" s="597">
        <v>21904056506</v>
      </c>
      <c r="L55" s="597">
        <v>19381293825</v>
      </c>
      <c r="M55" s="597">
        <v>10483402596</v>
      </c>
      <c r="N55" s="597">
        <v>14905608348</v>
      </c>
      <c r="O55" s="597">
        <v>13544858765</v>
      </c>
      <c r="P55" s="597">
        <v>20080881504</v>
      </c>
      <c r="Q55" s="597">
        <v>14839346612</v>
      </c>
      <c r="R55" s="597">
        <v>12499290901</v>
      </c>
      <c r="S55" s="597">
        <v>21471449429</v>
      </c>
      <c r="T55" s="597">
        <v>17494135290</v>
      </c>
      <c r="U55" s="597">
        <v>16388177459</v>
      </c>
      <c r="V55" s="597">
        <v>18740095032</v>
      </c>
      <c r="W55" s="597">
        <v>27771409447</v>
      </c>
      <c r="X55" s="597">
        <v>27622952292</v>
      </c>
      <c r="Y55" s="597">
        <v>35591708642</v>
      </c>
      <c r="Z55" s="597">
        <v>36234450881</v>
      </c>
      <c r="AA55" s="597">
        <v>27521319810</v>
      </c>
      <c r="AB55" s="597">
        <v>30780828539</v>
      </c>
      <c r="AC55" s="597">
        <v>23999241809</v>
      </c>
      <c r="AD55" s="607">
        <v>17078165119</v>
      </c>
      <c r="AE55" s="607">
        <v>24295843644</v>
      </c>
      <c r="AF55" s="607"/>
      <c r="AG55" s="597">
        <v>29693021114</v>
      </c>
      <c r="AH55" s="597">
        <v>41732258492</v>
      </c>
      <c r="AI55" s="597">
        <v>66295085604</v>
      </c>
      <c r="AJ55" s="597">
        <v>63370695229</v>
      </c>
      <c r="AK55" s="597">
        <v>67853053079</v>
      </c>
      <c r="AL55" s="597">
        <v>109726165413</v>
      </c>
      <c r="AM55" s="597">
        <v>118535841039</v>
      </c>
      <c r="AN55" s="597">
        <v>63755770691</v>
      </c>
      <c r="AO55" s="597">
        <v>41374008763</v>
      </c>
    </row>
    <row r="56" spans="1:41">
      <c r="A56" s="608" t="s">
        <v>952</v>
      </c>
      <c r="B56" s="599">
        <v>1488552417</v>
      </c>
      <c r="C56" s="599">
        <v>1427274950</v>
      </c>
      <c r="D56" s="599">
        <v>1388800735</v>
      </c>
      <c r="E56" s="599">
        <v>1437789216</v>
      </c>
      <c r="F56" s="599">
        <v>1488566931</v>
      </c>
      <c r="G56" s="599">
        <v>1858830791</v>
      </c>
      <c r="H56" s="599">
        <v>1786363856</v>
      </c>
      <c r="I56" s="599">
        <v>1775649624</v>
      </c>
      <c r="J56" s="599">
        <v>2653105373</v>
      </c>
      <c r="K56" s="599">
        <v>2497679523</v>
      </c>
      <c r="L56" s="599">
        <v>2465723967</v>
      </c>
      <c r="M56" s="599">
        <v>2370318031</v>
      </c>
      <c r="N56" s="599">
        <v>2293465826</v>
      </c>
      <c r="O56" s="599">
        <v>2856332362</v>
      </c>
      <c r="P56" s="599">
        <v>2229413315</v>
      </c>
      <c r="Q56" s="599">
        <v>2245276683</v>
      </c>
      <c r="R56" s="599">
        <v>3195317574</v>
      </c>
      <c r="S56" s="599">
        <v>2611994913</v>
      </c>
      <c r="T56" s="599">
        <v>2638991017</v>
      </c>
      <c r="U56" s="599">
        <v>909432767</v>
      </c>
      <c r="V56" s="599">
        <v>3498445356</v>
      </c>
      <c r="W56" s="599">
        <v>3385764914</v>
      </c>
      <c r="X56" s="599">
        <v>4654943580</v>
      </c>
      <c r="Y56" s="599">
        <v>4368132876</v>
      </c>
      <c r="Z56" s="599">
        <v>4541492826</v>
      </c>
      <c r="AA56" s="599">
        <v>4083009761</v>
      </c>
      <c r="AB56" s="599">
        <v>3598974093</v>
      </c>
      <c r="AC56" s="599">
        <v>3185862707</v>
      </c>
      <c r="AD56" s="609">
        <v>3291792759</v>
      </c>
      <c r="AE56" s="609">
        <v>3229544754</v>
      </c>
      <c r="AF56" s="609"/>
      <c r="AG56" s="599">
        <v>5742417318</v>
      </c>
      <c r="AH56" s="599">
        <v>6909411202</v>
      </c>
      <c r="AI56" s="599">
        <v>9986826894</v>
      </c>
      <c r="AJ56" s="599">
        <v>9624488186</v>
      </c>
      <c r="AK56" s="599">
        <v>9355736271</v>
      </c>
      <c r="AL56" s="599">
        <v>15907286726</v>
      </c>
      <c r="AM56" s="599">
        <v>15409339387</v>
      </c>
      <c r="AN56" s="599">
        <v>8624502587</v>
      </c>
      <c r="AO56" s="599">
        <v>6521337513</v>
      </c>
    </row>
    <row r="57" spans="1:41">
      <c r="A57" s="608" t="s">
        <v>953</v>
      </c>
      <c r="B57" s="599">
        <v>2948957092</v>
      </c>
      <c r="C57" s="599">
        <v>2955822843</v>
      </c>
      <c r="D57" s="599">
        <v>2489405059</v>
      </c>
      <c r="E57" s="599">
        <v>1971716134</v>
      </c>
      <c r="F57" s="599">
        <v>2828129491</v>
      </c>
      <c r="G57" s="599">
        <v>2895981748</v>
      </c>
      <c r="H57" s="599">
        <v>2420657297</v>
      </c>
      <c r="I57" s="599">
        <v>2159711770</v>
      </c>
      <c r="J57" s="599">
        <v>3710368337</v>
      </c>
      <c r="K57" s="599">
        <v>5454282804</v>
      </c>
      <c r="L57" s="599">
        <v>5258329222</v>
      </c>
      <c r="M57" s="599">
        <v>4531676707</v>
      </c>
      <c r="N57" s="599">
        <v>5077150039</v>
      </c>
      <c r="O57" s="599">
        <v>5818296828</v>
      </c>
      <c r="P57" s="599">
        <v>5099753209</v>
      </c>
      <c r="Q57" s="599">
        <v>5139074652</v>
      </c>
      <c r="R57" s="599">
        <v>4410574293</v>
      </c>
      <c r="S57" s="599">
        <v>3479353192</v>
      </c>
      <c r="T57" s="599">
        <v>3912118053</v>
      </c>
      <c r="U57" s="599">
        <v>5530736214</v>
      </c>
      <c r="V57" s="599">
        <v>6857687967</v>
      </c>
      <c r="W57" s="599">
        <v>13653817328</v>
      </c>
      <c r="X57" s="599">
        <v>12560624992</v>
      </c>
      <c r="Y57" s="599">
        <v>11362861558</v>
      </c>
      <c r="Z57" s="599">
        <v>10922365908</v>
      </c>
      <c r="AA57" s="599">
        <v>10724449019</v>
      </c>
      <c r="AB57" s="599">
        <v>11217016122</v>
      </c>
      <c r="AC57" s="599">
        <v>10986945128</v>
      </c>
      <c r="AD57" s="609">
        <v>6251182829</v>
      </c>
      <c r="AE57" s="609">
        <v>8199565552</v>
      </c>
      <c r="AF57" s="609"/>
      <c r="AG57" s="599">
        <v>10365901128</v>
      </c>
      <c r="AH57" s="599">
        <v>10304480306</v>
      </c>
      <c r="AI57" s="599">
        <v>18954657070</v>
      </c>
      <c r="AJ57" s="599">
        <v>21134274728</v>
      </c>
      <c r="AK57" s="599">
        <v>17332781752</v>
      </c>
      <c r="AL57" s="599">
        <v>44434991845</v>
      </c>
      <c r="AM57" s="599">
        <v>43850776177</v>
      </c>
      <c r="AN57" s="599">
        <v>21646814927</v>
      </c>
      <c r="AO57" s="599">
        <v>14450748381</v>
      </c>
    </row>
    <row r="58" spans="1:41">
      <c r="A58" s="608" t="s">
        <v>954</v>
      </c>
      <c r="B58" s="599">
        <v>3031264954</v>
      </c>
      <c r="C58" s="599">
        <v>1563361310</v>
      </c>
      <c r="D58" s="599">
        <v>4650649093</v>
      </c>
      <c r="E58" s="599">
        <v>4339427311</v>
      </c>
      <c r="F58" s="599">
        <v>2637217366</v>
      </c>
      <c r="G58" s="599">
        <v>6345353540</v>
      </c>
      <c r="H58" s="599">
        <v>5533005472</v>
      </c>
      <c r="I58" s="599">
        <v>10002790606</v>
      </c>
      <c r="J58" s="599">
        <v>8162858967</v>
      </c>
      <c r="K58" s="599">
        <v>13952094179</v>
      </c>
      <c r="L58" s="599">
        <v>11657240636</v>
      </c>
      <c r="M58" s="599">
        <v>3581407858</v>
      </c>
      <c r="N58" s="599">
        <v>7534992483</v>
      </c>
      <c r="O58" s="599">
        <v>4870229575</v>
      </c>
      <c r="P58" s="599">
        <v>12751714980</v>
      </c>
      <c r="Q58" s="599">
        <v>7454995277</v>
      </c>
      <c r="R58" s="599">
        <v>4893399034</v>
      </c>
      <c r="S58" s="599">
        <v>15380101324</v>
      </c>
      <c r="T58" s="599">
        <v>10943026220</v>
      </c>
      <c r="U58" s="599">
        <v>9948008478</v>
      </c>
      <c r="V58" s="599">
        <v>8383961709</v>
      </c>
      <c r="W58" s="599">
        <v>10731827205</v>
      </c>
      <c r="X58" s="599">
        <v>10407383720</v>
      </c>
      <c r="Y58" s="599">
        <v>19860714208</v>
      </c>
      <c r="Z58" s="599">
        <v>20770592147</v>
      </c>
      <c r="AA58" s="599">
        <v>12713861030</v>
      </c>
      <c r="AB58" s="599">
        <v>15964838324</v>
      </c>
      <c r="AC58" s="599">
        <v>9826433974</v>
      </c>
      <c r="AD58" s="609">
        <v>7535189531</v>
      </c>
      <c r="AE58" s="609">
        <v>12866733338</v>
      </c>
      <c r="AF58" s="609"/>
      <c r="AG58" s="599">
        <v>13584702668</v>
      </c>
      <c r="AH58" s="599">
        <v>24518366984</v>
      </c>
      <c r="AI58" s="599">
        <v>37353601640</v>
      </c>
      <c r="AJ58" s="599">
        <v>32611932315</v>
      </c>
      <c r="AK58" s="599">
        <v>41164535056</v>
      </c>
      <c r="AL58" s="599">
        <v>49383886842</v>
      </c>
      <c r="AM58" s="599">
        <v>59275725475</v>
      </c>
      <c r="AN58" s="599">
        <v>33484453177</v>
      </c>
      <c r="AO58" s="599">
        <v>20401922869</v>
      </c>
    </row>
    <row r="59" spans="1:41">
      <c r="A59" s="606" t="s">
        <v>955</v>
      </c>
      <c r="B59" s="597">
        <v>85475867220</v>
      </c>
      <c r="C59" s="597">
        <v>85154106989</v>
      </c>
      <c r="D59" s="597">
        <v>107178854467</v>
      </c>
      <c r="E59" s="597">
        <v>224604301667</v>
      </c>
      <c r="F59" s="597">
        <v>174529581674</v>
      </c>
      <c r="G59" s="597">
        <v>139236659186</v>
      </c>
      <c r="H59" s="597">
        <v>183435314712.5</v>
      </c>
      <c r="I59" s="597">
        <v>251501359021.5</v>
      </c>
      <c r="J59" s="597">
        <v>374928717384</v>
      </c>
      <c r="K59" s="597">
        <v>383333744114</v>
      </c>
      <c r="L59" s="597">
        <v>425920733737</v>
      </c>
      <c r="M59" s="597">
        <v>243962517157</v>
      </c>
      <c r="N59" s="597">
        <v>739789587415</v>
      </c>
      <c r="O59" s="597">
        <v>372867004260</v>
      </c>
      <c r="P59" s="597">
        <v>487487133771</v>
      </c>
      <c r="Q59" s="597">
        <v>559093126379</v>
      </c>
      <c r="R59" s="597">
        <v>1009634712077</v>
      </c>
      <c r="S59" s="597">
        <v>377557071182</v>
      </c>
      <c r="T59" s="597">
        <v>561589276009</v>
      </c>
      <c r="U59" s="597">
        <v>891919495345</v>
      </c>
      <c r="V59" s="597">
        <v>991490919680</v>
      </c>
      <c r="W59" s="597">
        <v>705789742066</v>
      </c>
      <c r="X59" s="597">
        <v>499324135014</v>
      </c>
      <c r="Y59" s="597">
        <v>686908408672</v>
      </c>
      <c r="Z59" s="597">
        <v>1228754982359</v>
      </c>
      <c r="AA59" s="597">
        <v>1228118208308</v>
      </c>
      <c r="AB59" s="597">
        <v>1021933394931</v>
      </c>
      <c r="AC59" s="597">
        <v>391195519099</v>
      </c>
      <c r="AD59" s="607">
        <v>1315377485436</v>
      </c>
      <c r="AE59" s="607">
        <v>721197912667</v>
      </c>
      <c r="AF59" s="607"/>
      <c r="AG59" s="597">
        <v>502413130343</v>
      </c>
      <c r="AH59" s="597">
        <v>748702914594</v>
      </c>
      <c r="AI59" s="597">
        <v>1428145712392</v>
      </c>
      <c r="AJ59" s="597">
        <v>2159236851825</v>
      </c>
      <c r="AK59" s="597">
        <v>2840700554613</v>
      </c>
      <c r="AL59" s="597">
        <v>2883513205432</v>
      </c>
      <c r="AM59" s="597">
        <v>3870002104697</v>
      </c>
      <c r="AN59" s="597">
        <v>2456873190667</v>
      </c>
      <c r="AO59" s="597">
        <v>2036575398103</v>
      </c>
    </row>
    <row r="60" spans="1:41">
      <c r="A60" s="608" t="s">
        <v>956</v>
      </c>
      <c r="B60" s="599">
        <v>71998199501</v>
      </c>
      <c r="C60" s="599">
        <v>71351556597</v>
      </c>
      <c r="D60" s="599">
        <v>89678108760</v>
      </c>
      <c r="E60" s="599">
        <v>183741236019</v>
      </c>
      <c r="F60" s="599">
        <v>134522232441</v>
      </c>
      <c r="G60" s="599">
        <v>138957706722</v>
      </c>
      <c r="H60" s="599">
        <v>177180029312</v>
      </c>
      <c r="I60" s="599">
        <v>237932047104</v>
      </c>
      <c r="J60" s="599">
        <v>332067801559</v>
      </c>
      <c r="K60" s="599">
        <v>242672175635</v>
      </c>
      <c r="L60" s="599">
        <v>241955471679</v>
      </c>
      <c r="M60" s="599">
        <v>304050872827</v>
      </c>
      <c r="N60" s="599">
        <v>200390097232</v>
      </c>
      <c r="O60" s="599">
        <v>211800969931</v>
      </c>
      <c r="P60" s="599">
        <v>342052985670</v>
      </c>
      <c r="Q60" s="599">
        <v>316870508424</v>
      </c>
      <c r="R60" s="599">
        <v>773309470660</v>
      </c>
      <c r="S60" s="599">
        <v>433896506230</v>
      </c>
      <c r="T60" s="599">
        <v>474829083299</v>
      </c>
      <c r="U60" s="599">
        <v>557512315858</v>
      </c>
      <c r="V60" s="599">
        <v>589006383260</v>
      </c>
      <c r="W60" s="599">
        <v>484904281719</v>
      </c>
      <c r="X60" s="599">
        <v>442766706248</v>
      </c>
      <c r="Y60" s="599">
        <v>606445136476</v>
      </c>
      <c r="Z60" s="599">
        <v>649119828237</v>
      </c>
      <c r="AA60" s="599">
        <v>905513752327</v>
      </c>
      <c r="AB60" s="599">
        <v>635283158002</v>
      </c>
      <c r="AC60" s="599">
        <v>595101949788</v>
      </c>
      <c r="AD60" s="609">
        <v>485730590186</v>
      </c>
      <c r="AE60" s="609">
        <v>475192752329</v>
      </c>
      <c r="AF60" s="609"/>
      <c r="AG60" s="599">
        <v>416769100877</v>
      </c>
      <c r="AH60" s="599">
        <v>688592015579</v>
      </c>
      <c r="AI60" s="599">
        <v>1120746321700</v>
      </c>
      <c r="AJ60" s="599">
        <v>1071114561257</v>
      </c>
      <c r="AK60" s="599">
        <v>2239547376047</v>
      </c>
      <c r="AL60" s="599">
        <v>2123122507703</v>
      </c>
      <c r="AM60" s="599">
        <v>2785018688354</v>
      </c>
      <c r="AN60" s="599">
        <v>1554633580564</v>
      </c>
      <c r="AO60" s="599">
        <v>960923342515</v>
      </c>
    </row>
    <row r="61" spans="1:41">
      <c r="A61" s="608" t="s">
        <v>957</v>
      </c>
      <c r="B61" s="599">
        <v>9882859348</v>
      </c>
      <c r="C61" s="599">
        <v>6697899209</v>
      </c>
      <c r="D61" s="599">
        <v>5437028423</v>
      </c>
      <c r="E61" s="599">
        <v>28856531164</v>
      </c>
      <c r="F61" s="599">
        <v>28951475930</v>
      </c>
      <c r="G61" s="599">
        <v>-2986909495</v>
      </c>
      <c r="H61" s="599">
        <v>2678030274</v>
      </c>
      <c r="I61" s="599">
        <v>9291035508</v>
      </c>
      <c r="J61" s="599">
        <v>35227432660</v>
      </c>
      <c r="K61" s="599">
        <v>23632722072</v>
      </c>
      <c r="L61" s="599">
        <v>22040908411</v>
      </c>
      <c r="M61" s="599">
        <v>8353384661</v>
      </c>
      <c r="N61" s="599">
        <v>45287605654</v>
      </c>
      <c r="O61" s="599">
        <v>29338986132</v>
      </c>
      <c r="P61" s="599">
        <v>10369425186</v>
      </c>
      <c r="Q61" s="599">
        <v>3016195867</v>
      </c>
      <c r="R61" s="599">
        <v>198271813686</v>
      </c>
      <c r="S61" s="599">
        <v>-103771924482</v>
      </c>
      <c r="T61" s="599">
        <v>16382273371</v>
      </c>
      <c r="U61" s="599">
        <v>115779197195</v>
      </c>
      <c r="V61" s="599">
        <v>198019889178</v>
      </c>
      <c r="W61" s="599">
        <v>32122151140</v>
      </c>
      <c r="X61" s="599">
        <v>68947148912</v>
      </c>
      <c r="Y61" s="599">
        <v>-24130356516</v>
      </c>
      <c r="Z61" s="599">
        <v>524503156745</v>
      </c>
      <c r="AA61" s="599">
        <v>286325079652</v>
      </c>
      <c r="AB61" s="599">
        <v>264706340262</v>
      </c>
      <c r="AC61" s="599">
        <v>-407758259988</v>
      </c>
      <c r="AD61" s="609">
        <v>309391048514</v>
      </c>
      <c r="AE61" s="609">
        <v>97674764192</v>
      </c>
      <c r="AF61" s="609"/>
      <c r="AG61" s="599">
        <v>50874318144</v>
      </c>
      <c r="AH61" s="599">
        <v>37933632217</v>
      </c>
      <c r="AI61" s="599">
        <v>89254447804</v>
      </c>
      <c r="AJ61" s="599">
        <v>88012212839</v>
      </c>
      <c r="AK61" s="599">
        <v>226661359770</v>
      </c>
      <c r="AL61" s="599">
        <v>274958832714</v>
      </c>
      <c r="AM61" s="599">
        <v>667776316671</v>
      </c>
      <c r="AN61" s="599">
        <v>810828236397</v>
      </c>
      <c r="AO61" s="599">
        <v>407065812706</v>
      </c>
    </row>
    <row r="62" spans="1:41">
      <c r="A62" s="608" t="s">
        <v>958</v>
      </c>
      <c r="B62" s="599">
        <v>613119667</v>
      </c>
      <c r="C62" s="599">
        <v>2325317323</v>
      </c>
      <c r="D62" s="599">
        <v>993824029</v>
      </c>
      <c r="E62" s="599">
        <v>2494356781</v>
      </c>
      <c r="F62" s="599">
        <v>1303097100</v>
      </c>
      <c r="G62" s="599">
        <v>1455399205</v>
      </c>
      <c r="H62" s="599">
        <v>2073632393</v>
      </c>
      <c r="I62" s="599">
        <v>3815824337</v>
      </c>
      <c r="J62" s="599">
        <v>432917636</v>
      </c>
      <c r="K62" s="599">
        <v>4581770039</v>
      </c>
      <c r="L62" s="599">
        <v>139184747759</v>
      </c>
      <c r="M62" s="599">
        <v>63616307950</v>
      </c>
      <c r="N62" s="599">
        <v>218636423442</v>
      </c>
      <c r="O62" s="599">
        <v>247696376231</v>
      </c>
      <c r="P62" s="599">
        <v>119231664097</v>
      </c>
      <c r="Q62" s="599">
        <v>128048484941</v>
      </c>
      <c r="R62" s="599">
        <v>14716134175</v>
      </c>
      <c r="S62" s="599">
        <v>30806723980</v>
      </c>
      <c r="T62" s="599">
        <v>74173307975</v>
      </c>
      <c r="U62" s="599">
        <v>121654603097</v>
      </c>
      <c r="V62" s="599">
        <v>47428081946</v>
      </c>
      <c r="W62" s="599">
        <v>98203642294</v>
      </c>
      <c r="X62" s="599">
        <v>160702960305</v>
      </c>
      <c r="Y62" s="599">
        <v>71220052043</v>
      </c>
      <c r="Z62" s="599">
        <v>20670443789</v>
      </c>
      <c r="AA62" s="599">
        <v>15215344976</v>
      </c>
      <c r="AB62" s="599">
        <v>50626014385</v>
      </c>
      <c r="AC62" s="599">
        <v>148154624752</v>
      </c>
      <c r="AD62" s="609">
        <v>84394451010</v>
      </c>
      <c r="AE62" s="609">
        <v>193787235193</v>
      </c>
      <c r="AF62" s="609"/>
      <c r="AG62" s="599">
        <v>6426617800</v>
      </c>
      <c r="AH62" s="599">
        <v>8647953035</v>
      </c>
      <c r="AI62" s="599">
        <v>207815743384</v>
      </c>
      <c r="AJ62" s="599">
        <v>713612948711</v>
      </c>
      <c r="AK62" s="599">
        <v>241350769227</v>
      </c>
      <c r="AL62" s="599">
        <v>377554736588</v>
      </c>
      <c r="AM62" s="599">
        <v>234666427902</v>
      </c>
      <c r="AN62" s="599">
        <v>35885788765</v>
      </c>
      <c r="AO62" s="599">
        <v>278181686203</v>
      </c>
    </row>
    <row r="63" spans="1:41">
      <c r="A63" s="608" t="s">
        <v>959</v>
      </c>
      <c r="B63" s="599">
        <v>2689408936</v>
      </c>
      <c r="C63" s="599">
        <v>2012298148</v>
      </c>
      <c r="D63" s="599">
        <v>4628449664</v>
      </c>
      <c r="E63" s="599">
        <v>5676885429</v>
      </c>
      <c r="F63" s="599">
        <v>1445722072</v>
      </c>
      <c r="G63" s="599">
        <v>1794282842</v>
      </c>
      <c r="H63" s="599">
        <v>1448036202.5</v>
      </c>
      <c r="I63" s="599">
        <v>-1170426800.5</v>
      </c>
      <c r="J63" s="599">
        <v>7182428512</v>
      </c>
      <c r="K63" s="599">
        <v>112465202097</v>
      </c>
      <c r="L63" s="599">
        <v>19658295368</v>
      </c>
      <c r="M63" s="599">
        <v>-128976728661</v>
      </c>
      <c r="N63" s="599">
        <v>274730984422</v>
      </c>
      <c r="O63" s="599">
        <v>-115555229440</v>
      </c>
      <c r="P63" s="599">
        <v>15833057718</v>
      </c>
      <c r="Q63" s="599">
        <v>110914930988</v>
      </c>
      <c r="R63" s="599">
        <v>23320299626</v>
      </c>
      <c r="S63" s="599">
        <v>16178834665</v>
      </c>
      <c r="T63" s="599">
        <v>-3795386236</v>
      </c>
      <c r="U63" s="599">
        <v>96602408666</v>
      </c>
      <c r="V63" s="599">
        <v>156917825549</v>
      </c>
      <c r="W63" s="599">
        <v>90546523637</v>
      </c>
      <c r="X63" s="599">
        <v>-173458039058</v>
      </c>
      <c r="Y63" s="599">
        <v>29762479663</v>
      </c>
      <c r="Z63" s="599">
        <v>32096986528</v>
      </c>
      <c r="AA63" s="599">
        <v>15367122563</v>
      </c>
      <c r="AB63" s="599">
        <v>53963832130</v>
      </c>
      <c r="AC63" s="599">
        <v>-6758583989</v>
      </c>
      <c r="AD63" s="609">
        <v>434554778533</v>
      </c>
      <c r="AE63" s="609">
        <v>-47604267821</v>
      </c>
      <c r="AF63" s="609"/>
      <c r="AG63" s="599">
        <v>15007042177</v>
      </c>
      <c r="AH63" s="599">
        <v>3517614316</v>
      </c>
      <c r="AI63" s="599">
        <v>10329197316</v>
      </c>
      <c r="AJ63" s="599">
        <v>285923743688</v>
      </c>
      <c r="AK63" s="599">
        <v>132306156721</v>
      </c>
      <c r="AL63" s="599">
        <v>103768789791</v>
      </c>
      <c r="AM63" s="599">
        <v>94669357232</v>
      </c>
      <c r="AN63" s="599">
        <v>47464109091</v>
      </c>
      <c r="AO63" s="599">
        <v>386950510712</v>
      </c>
    </row>
    <row r="64" spans="1:41">
      <c r="A64" s="608" t="s">
        <v>960</v>
      </c>
      <c r="B64" s="599">
        <v>202241028</v>
      </c>
      <c r="C64" s="599">
        <v>2368023323</v>
      </c>
      <c r="D64" s="599">
        <v>6365669263</v>
      </c>
      <c r="E64" s="599">
        <v>2993920853</v>
      </c>
      <c r="F64" s="599">
        <v>1106589920</v>
      </c>
      <c r="G64" s="599">
        <v>7095438</v>
      </c>
      <c r="H64" s="599">
        <v>64670205</v>
      </c>
      <c r="I64" s="599">
        <v>434256313</v>
      </c>
      <c r="J64" s="599">
        <v>0</v>
      </c>
      <c r="K64" s="599">
        <v>0</v>
      </c>
      <c r="L64" s="599">
        <v>0</v>
      </c>
      <c r="M64" s="599">
        <v>0</v>
      </c>
      <c r="N64" s="599">
        <v>320474971</v>
      </c>
      <c r="O64" s="599">
        <v>0</v>
      </c>
      <c r="P64" s="599">
        <v>0</v>
      </c>
      <c r="Q64" s="599">
        <v>243009359</v>
      </c>
      <c r="R64" s="599">
        <v>16987430</v>
      </c>
      <c r="S64" s="599">
        <v>0</v>
      </c>
      <c r="T64" s="599">
        <v>0</v>
      </c>
      <c r="U64" s="599">
        <v>0</v>
      </c>
      <c r="V64" s="599">
        <v>0</v>
      </c>
      <c r="W64" s="599">
        <v>0</v>
      </c>
      <c r="X64" s="599">
        <v>0</v>
      </c>
      <c r="Y64" s="599">
        <v>2396716215</v>
      </c>
      <c r="Z64" s="599">
        <v>1932126724</v>
      </c>
      <c r="AA64" s="599">
        <v>5600731647</v>
      </c>
      <c r="AB64" s="599">
        <v>16150078738</v>
      </c>
      <c r="AC64" s="599">
        <v>60534107061</v>
      </c>
      <c r="AD64" s="609">
        <v>1306606093</v>
      </c>
      <c r="AE64" s="609">
        <v>1959700867</v>
      </c>
      <c r="AF64" s="609"/>
      <c r="AG64" s="599">
        <v>11929854467</v>
      </c>
      <c r="AH64" s="599">
        <v>1612611876</v>
      </c>
      <c r="AI64" s="599">
        <v>0</v>
      </c>
      <c r="AJ64" s="599">
        <v>563484330</v>
      </c>
      <c r="AK64" s="599">
        <v>16987430</v>
      </c>
      <c r="AL64" s="599">
        <v>2396716215</v>
      </c>
      <c r="AM64" s="599">
        <v>84217044170</v>
      </c>
      <c r="AN64" s="599">
        <v>7532858371</v>
      </c>
      <c r="AO64" s="599">
        <v>3266306960</v>
      </c>
    </row>
    <row r="65" spans="1:41">
      <c r="A65" s="608" t="s">
        <v>961</v>
      </c>
      <c r="B65" s="599">
        <v>90038240</v>
      </c>
      <c r="C65" s="599">
        <v>399011889</v>
      </c>
      <c r="D65" s="599">
        <v>75771928</v>
      </c>
      <c r="E65" s="599">
        <v>841368421</v>
      </c>
      <c r="F65" s="599">
        <v>7200462811</v>
      </c>
      <c r="G65" s="599">
        <v>0</v>
      </c>
      <c r="H65" s="599">
        <v>0</v>
      </c>
      <c r="I65" s="599">
        <v>1198623660</v>
      </c>
      <c r="J65" s="599">
        <v>18125829</v>
      </c>
      <c r="K65" s="599">
        <v>-18125829</v>
      </c>
      <c r="L65" s="599">
        <v>3078308520</v>
      </c>
      <c r="M65" s="599">
        <v>-3078308520</v>
      </c>
      <c r="N65" s="599">
        <v>414097594</v>
      </c>
      <c r="O65" s="599">
        <v>-414097594</v>
      </c>
      <c r="P65" s="599">
        <v>0</v>
      </c>
      <c r="Q65" s="599">
        <v>0</v>
      </c>
      <c r="R65" s="599">
        <v>0</v>
      </c>
      <c r="S65" s="599">
        <v>0</v>
      </c>
      <c r="T65" s="599">
        <v>0</v>
      </c>
      <c r="U65" s="599">
        <v>85013486</v>
      </c>
      <c r="V65" s="599">
        <v>118738747</v>
      </c>
      <c r="W65" s="599">
        <v>13139876</v>
      </c>
      <c r="X65" s="599">
        <v>365359707</v>
      </c>
      <c r="Y65" s="599">
        <v>1213381991</v>
      </c>
      <c r="Z65" s="599">
        <v>432435636</v>
      </c>
      <c r="AA65" s="599">
        <v>96173943</v>
      </c>
      <c r="AB65" s="599">
        <v>1203972214</v>
      </c>
      <c r="AC65" s="599">
        <v>1921680375</v>
      </c>
      <c r="AD65" s="609">
        <v>0</v>
      </c>
      <c r="AE65" s="609">
        <v>0</v>
      </c>
      <c r="AF65" s="609"/>
      <c r="AG65" s="599">
        <v>1406190478</v>
      </c>
      <c r="AH65" s="599">
        <v>8399086471</v>
      </c>
      <c r="AI65" s="599">
        <v>0</v>
      </c>
      <c r="AJ65" s="599">
        <v>0</v>
      </c>
      <c r="AK65" s="599">
        <v>85013486</v>
      </c>
      <c r="AL65" s="599">
        <v>1710620321</v>
      </c>
      <c r="AM65" s="599">
        <v>3654262168</v>
      </c>
      <c r="AN65" s="599">
        <v>528609579</v>
      </c>
      <c r="AO65" s="599">
        <v>0</v>
      </c>
    </row>
    <row r="66" spans="1:41">
      <c r="A66" s="608" t="s">
        <v>962</v>
      </c>
      <c r="B66" s="599">
        <v>0</v>
      </c>
      <c r="C66" s="599">
        <v>0</v>
      </c>
      <c r="D66" s="599">
        <v>0</v>
      </c>
      <c r="E66" s="599">
        <v>0</v>
      </c>
      <c r="F66" s="599">
        <v>0</v>
      </c>
      <c r="G66" s="599">
        <v>0</v>
      </c>
      <c r="H66" s="599">
        <v>0</v>
      </c>
      <c r="I66" s="599">
        <v>0</v>
      </c>
      <c r="J66" s="599">
        <v>0</v>
      </c>
      <c r="K66" s="599">
        <v>0</v>
      </c>
      <c r="L66" s="599">
        <v>0</v>
      </c>
      <c r="M66" s="599">
        <v>0</v>
      </c>
      <c r="N66" s="599">
        <v>0</v>
      </c>
      <c r="O66" s="599">
        <v>0</v>
      </c>
      <c r="P66" s="599">
        <v>0</v>
      </c>
      <c r="Q66" s="599">
        <v>0</v>
      </c>
      <c r="R66" s="599">
        <v>0</v>
      </c>
      <c r="S66" s="599">
        <v>0</v>
      </c>
      <c r="T66" s="599">
        <v>0</v>
      </c>
      <c r="U66" s="599">
        <v>0</v>
      </c>
      <c r="V66" s="599">
        <v>0</v>
      </c>
      <c r="W66" s="599">
        <v>0</v>
      </c>
      <c r="X66" s="599">
        <v>0</v>
      </c>
      <c r="Y66" s="599">
        <v>0</v>
      </c>
      <c r="Z66" s="599">
        <v>0</v>
      </c>
      <c r="AA66" s="599">
        <v>0</v>
      </c>
      <c r="AB66" s="599">
        <v>0</v>
      </c>
      <c r="AC66" s="599">
        <v>0</v>
      </c>
      <c r="AD66" s="609">
        <v>0</v>
      </c>
      <c r="AE66" s="609">
        <v>0</v>
      </c>
      <c r="AF66" s="609"/>
      <c r="AG66" s="599">
        <v>0</v>
      </c>
      <c r="AH66" s="599">
        <v>0</v>
      </c>
      <c r="AI66" s="599">
        <v>0</v>
      </c>
      <c r="AJ66" s="599">
        <v>0</v>
      </c>
      <c r="AK66" s="599">
        <v>0</v>
      </c>
      <c r="AL66" s="599">
        <v>0</v>
      </c>
      <c r="AM66" s="599">
        <v>0</v>
      </c>
      <c r="AN66" s="599">
        <v>0</v>
      </c>
      <c r="AO66" s="599">
        <v>0</v>
      </c>
    </row>
    <row r="67" spans="1:41">
      <c r="A67" s="608" t="s">
        <v>963</v>
      </c>
      <c r="B67" s="599">
        <v>500</v>
      </c>
      <c r="C67" s="599">
        <v>500</v>
      </c>
      <c r="D67" s="599">
        <v>2400</v>
      </c>
      <c r="E67" s="599">
        <v>3000</v>
      </c>
      <c r="F67" s="599">
        <v>1400</v>
      </c>
      <c r="G67" s="599">
        <v>9084474</v>
      </c>
      <c r="H67" s="599">
        <v>-9083674</v>
      </c>
      <c r="I67" s="599">
        <v>-1100</v>
      </c>
      <c r="J67" s="599">
        <v>11188</v>
      </c>
      <c r="K67" s="599">
        <v>100</v>
      </c>
      <c r="L67" s="599">
        <v>3002000</v>
      </c>
      <c r="M67" s="599">
        <v>-3011100</v>
      </c>
      <c r="N67" s="599">
        <v>9904100</v>
      </c>
      <c r="O67" s="599">
        <v>-1000</v>
      </c>
      <c r="P67" s="599">
        <v>1100</v>
      </c>
      <c r="Q67" s="599">
        <v>-3200</v>
      </c>
      <c r="R67" s="599">
        <v>6500</v>
      </c>
      <c r="S67" s="599">
        <v>446930789</v>
      </c>
      <c r="T67" s="599">
        <v>-2400</v>
      </c>
      <c r="U67" s="599">
        <v>285957043</v>
      </c>
      <c r="V67" s="599">
        <v>1000</v>
      </c>
      <c r="W67" s="599">
        <v>3400</v>
      </c>
      <c r="X67" s="599">
        <v>-1100</v>
      </c>
      <c r="Y67" s="599">
        <v>998800</v>
      </c>
      <c r="Z67" s="599">
        <v>4700</v>
      </c>
      <c r="AA67" s="599">
        <v>3200</v>
      </c>
      <c r="AB67" s="599">
        <v>-800</v>
      </c>
      <c r="AC67" s="599">
        <v>1100</v>
      </c>
      <c r="AD67" s="609">
        <v>11100</v>
      </c>
      <c r="AE67" s="609">
        <v>187727907</v>
      </c>
      <c r="AF67" s="609"/>
      <c r="AG67" s="599">
        <v>6400</v>
      </c>
      <c r="AH67" s="599">
        <v>1100</v>
      </c>
      <c r="AI67" s="599">
        <v>2188</v>
      </c>
      <c r="AJ67" s="599">
        <v>9901000</v>
      </c>
      <c r="AK67" s="599">
        <v>732891932</v>
      </c>
      <c r="AL67" s="599">
        <v>1002100</v>
      </c>
      <c r="AM67" s="599">
        <v>8200</v>
      </c>
      <c r="AN67" s="599">
        <v>7900</v>
      </c>
      <c r="AO67" s="599">
        <v>187739007</v>
      </c>
    </row>
    <row r="68" spans="1:41">
      <c r="A68" s="606" t="s">
        <v>964</v>
      </c>
      <c r="B68" s="597">
        <v>550417051144</v>
      </c>
      <c r="C68" s="597">
        <v>534548110732</v>
      </c>
      <c r="D68" s="597">
        <v>457018548235</v>
      </c>
      <c r="E68" s="597">
        <v>955768323796</v>
      </c>
      <c r="F68" s="597">
        <v>622807888645</v>
      </c>
      <c r="G68" s="597">
        <v>550468978749</v>
      </c>
      <c r="H68" s="597">
        <v>710356567345</v>
      </c>
      <c r="I68" s="597">
        <v>792519643107</v>
      </c>
      <c r="J68" s="597">
        <v>1004546095091</v>
      </c>
      <c r="K68" s="597">
        <v>924381230210</v>
      </c>
      <c r="L68" s="597">
        <v>1009847185785</v>
      </c>
      <c r="M68" s="597">
        <v>1922874251870</v>
      </c>
      <c r="N68" s="597">
        <v>1449933102966</v>
      </c>
      <c r="O68" s="597">
        <v>1521618854875</v>
      </c>
      <c r="P68" s="597">
        <v>1900319645959</v>
      </c>
      <c r="Q68" s="597">
        <v>1891240080241</v>
      </c>
      <c r="R68" s="597">
        <v>4909630609093</v>
      </c>
      <c r="S68" s="597">
        <v>1380220304673</v>
      </c>
      <c r="T68" s="597">
        <v>1754233006199</v>
      </c>
      <c r="U68" s="597">
        <v>1930737973175</v>
      </c>
      <c r="V68" s="597">
        <v>2835504982855</v>
      </c>
      <c r="W68" s="597">
        <v>3062777296691</v>
      </c>
      <c r="X68" s="597">
        <v>4296100014075</v>
      </c>
      <c r="Y68" s="597">
        <v>6263055438491</v>
      </c>
      <c r="Z68" s="597">
        <v>8197620578555</v>
      </c>
      <c r="AA68" s="597">
        <v>11905611448123</v>
      </c>
      <c r="AB68" s="597">
        <v>14956861485023</v>
      </c>
      <c r="AC68" s="597">
        <v>12203819516468</v>
      </c>
      <c r="AD68" s="607">
        <v>11860081917688</v>
      </c>
      <c r="AE68" s="607">
        <v>8206012988631</v>
      </c>
      <c r="AF68" s="607"/>
      <c r="AG68" s="597">
        <v>2497752033907</v>
      </c>
      <c r="AH68" s="597">
        <v>2676153077846</v>
      </c>
      <c r="AI68" s="597">
        <v>4861648762956</v>
      </c>
      <c r="AJ68" s="597">
        <v>6763111684041</v>
      </c>
      <c r="AK68" s="597">
        <v>9974821893140</v>
      </c>
      <c r="AL68" s="597">
        <v>16457437732112</v>
      </c>
      <c r="AM68" s="597">
        <v>47263913028169</v>
      </c>
      <c r="AN68" s="597">
        <v>20103232026678</v>
      </c>
      <c r="AO68" s="597">
        <v>20066094906319</v>
      </c>
    </row>
    <row r="69" spans="1:41">
      <c r="A69" s="608" t="s">
        <v>965</v>
      </c>
      <c r="B69" s="599">
        <v>83980476895</v>
      </c>
      <c r="C69" s="599">
        <v>62985965390</v>
      </c>
      <c r="D69" s="599">
        <v>56882330011</v>
      </c>
      <c r="E69" s="599">
        <v>95185464504</v>
      </c>
      <c r="F69" s="599">
        <v>75889214604</v>
      </c>
      <c r="G69" s="599">
        <v>79149924165</v>
      </c>
      <c r="H69" s="599">
        <v>81166618158</v>
      </c>
      <c r="I69" s="599">
        <v>125590574865</v>
      </c>
      <c r="J69" s="599">
        <v>176253361302</v>
      </c>
      <c r="K69" s="599">
        <v>150614921838</v>
      </c>
      <c r="L69" s="599">
        <v>121693969834</v>
      </c>
      <c r="M69" s="599">
        <v>442371301044</v>
      </c>
      <c r="N69" s="599">
        <v>412588884838</v>
      </c>
      <c r="O69" s="599">
        <v>197781239350</v>
      </c>
      <c r="P69" s="599">
        <v>175352462437</v>
      </c>
      <c r="Q69" s="599">
        <v>192354515591</v>
      </c>
      <c r="R69" s="599">
        <v>920944241416</v>
      </c>
      <c r="S69" s="599">
        <v>173738587176</v>
      </c>
      <c r="T69" s="599">
        <v>208518590085</v>
      </c>
      <c r="U69" s="599">
        <v>224306118047</v>
      </c>
      <c r="V69" s="599">
        <v>500331145058</v>
      </c>
      <c r="W69" s="599">
        <v>264465795505</v>
      </c>
      <c r="X69" s="599">
        <v>519881229699</v>
      </c>
      <c r="Y69" s="599">
        <v>405498642065</v>
      </c>
      <c r="Z69" s="599">
        <v>906321765539</v>
      </c>
      <c r="AA69" s="599">
        <v>823564896698</v>
      </c>
      <c r="AB69" s="599">
        <v>1030875137898</v>
      </c>
      <c r="AC69" s="599">
        <v>421001305360</v>
      </c>
      <c r="AD69" s="609">
        <v>926255618007</v>
      </c>
      <c r="AE69" s="609">
        <v>454265196026</v>
      </c>
      <c r="AF69" s="609"/>
      <c r="AG69" s="599">
        <v>299034236800</v>
      </c>
      <c r="AH69" s="599">
        <v>361796331792</v>
      </c>
      <c r="AI69" s="599">
        <v>890933554018</v>
      </c>
      <c r="AJ69" s="599">
        <v>978077102216</v>
      </c>
      <c r="AK69" s="599">
        <v>1527507536724</v>
      </c>
      <c r="AL69" s="599">
        <v>1690176812327</v>
      </c>
      <c r="AM69" s="599">
        <v>3181763105495</v>
      </c>
      <c r="AN69" s="599">
        <v>1729886662237</v>
      </c>
      <c r="AO69" s="599">
        <v>1380520814033</v>
      </c>
    </row>
    <row r="70" spans="1:41">
      <c r="A70" s="608" t="s">
        <v>966</v>
      </c>
      <c r="B70" s="599">
        <v>466436574249</v>
      </c>
      <c r="C70" s="599">
        <v>471562145342</v>
      </c>
      <c r="D70" s="599">
        <v>400136218224</v>
      </c>
      <c r="E70" s="599">
        <v>860582859292</v>
      </c>
      <c r="F70" s="599">
        <v>546918674041</v>
      </c>
      <c r="G70" s="599">
        <v>471319054584</v>
      </c>
      <c r="H70" s="599">
        <v>629189949187</v>
      </c>
      <c r="I70" s="599">
        <v>666929068242</v>
      </c>
      <c r="J70" s="599">
        <v>828292733789</v>
      </c>
      <c r="K70" s="599">
        <v>773766308372</v>
      </c>
      <c r="L70" s="599">
        <v>888153215951</v>
      </c>
      <c r="M70" s="599">
        <v>1480502950826</v>
      </c>
      <c r="N70" s="599">
        <v>1037344218128</v>
      </c>
      <c r="O70" s="599">
        <v>1323837615525</v>
      </c>
      <c r="P70" s="599">
        <v>1724967183522</v>
      </c>
      <c r="Q70" s="599">
        <v>1698885564650</v>
      </c>
      <c r="R70" s="599">
        <v>3988686367677</v>
      </c>
      <c r="S70" s="599">
        <v>1206481717497</v>
      </c>
      <c r="T70" s="599">
        <v>1545714416114</v>
      </c>
      <c r="U70" s="599">
        <v>1706431855128</v>
      </c>
      <c r="V70" s="599">
        <v>2335173837797</v>
      </c>
      <c r="W70" s="599">
        <v>2798311501186</v>
      </c>
      <c r="X70" s="599">
        <v>3776218784376</v>
      </c>
      <c r="Y70" s="599">
        <v>5857556796426</v>
      </c>
      <c r="Z70" s="599">
        <v>7291298813016</v>
      </c>
      <c r="AA70" s="599">
        <v>11082046551425</v>
      </c>
      <c r="AB70" s="599">
        <v>13925986347125</v>
      </c>
      <c r="AC70" s="599">
        <v>11782818211108</v>
      </c>
      <c r="AD70" s="609">
        <v>10933826299681</v>
      </c>
      <c r="AE70" s="609">
        <v>7751747792605</v>
      </c>
      <c r="AF70" s="609"/>
      <c r="AG70" s="599">
        <v>2198717797107</v>
      </c>
      <c r="AH70" s="599">
        <v>2314356746054</v>
      </c>
      <c r="AI70" s="599">
        <v>3970715208938</v>
      </c>
      <c r="AJ70" s="599">
        <v>5785034581825</v>
      </c>
      <c r="AK70" s="599">
        <v>8447314356416</v>
      </c>
      <c r="AL70" s="599">
        <v>14767260919785</v>
      </c>
      <c r="AM70" s="599">
        <v>44082149922674</v>
      </c>
      <c r="AN70" s="599">
        <v>18373345364441</v>
      </c>
      <c r="AO70" s="599">
        <v>18685574092286</v>
      </c>
    </row>
    <row r="71" spans="1:41">
      <c r="A71" s="606" t="s">
        <v>967</v>
      </c>
      <c r="B71" s="597">
        <v>59809493366</v>
      </c>
      <c r="C71" s="597">
        <v>63315037981</v>
      </c>
      <c r="D71" s="597">
        <v>57375025910</v>
      </c>
      <c r="E71" s="597">
        <v>62391647035</v>
      </c>
      <c r="F71" s="597">
        <v>60271361080.11927</v>
      </c>
      <c r="G71" s="597">
        <v>82663193012.880737</v>
      </c>
      <c r="H71" s="597">
        <v>76976679579</v>
      </c>
      <c r="I71" s="597">
        <v>79499963466</v>
      </c>
      <c r="J71" s="597">
        <v>89464592475</v>
      </c>
      <c r="K71" s="597">
        <v>100518973552</v>
      </c>
      <c r="L71" s="597">
        <v>104449689198</v>
      </c>
      <c r="M71" s="597">
        <v>107773365849</v>
      </c>
      <c r="N71" s="597">
        <v>122158021936</v>
      </c>
      <c r="O71" s="597">
        <v>130627843470</v>
      </c>
      <c r="P71" s="597">
        <v>127075278190</v>
      </c>
      <c r="Q71" s="597">
        <v>123245096114</v>
      </c>
      <c r="R71" s="597">
        <v>125567271305</v>
      </c>
      <c r="S71" s="597">
        <v>113077690260</v>
      </c>
      <c r="T71" s="597">
        <v>93490832324</v>
      </c>
      <c r="U71" s="597">
        <v>92747950908</v>
      </c>
      <c r="V71" s="597">
        <v>91808628312</v>
      </c>
      <c r="W71" s="597">
        <v>90440303618</v>
      </c>
      <c r="X71" s="597">
        <v>93389288102</v>
      </c>
      <c r="Y71" s="597">
        <v>117674513226</v>
      </c>
      <c r="Z71" s="597">
        <v>150512830812</v>
      </c>
      <c r="AA71" s="597">
        <v>176361630276</v>
      </c>
      <c r="AB71" s="597">
        <v>236155963140</v>
      </c>
      <c r="AC71" s="597">
        <v>325222069985</v>
      </c>
      <c r="AD71" s="607">
        <v>358261191978</v>
      </c>
      <c r="AE71" s="607">
        <v>341930719148</v>
      </c>
      <c r="AF71" s="607"/>
      <c r="AG71" s="597">
        <v>242891204292</v>
      </c>
      <c r="AH71" s="597">
        <v>299411197138</v>
      </c>
      <c r="AI71" s="597">
        <v>402206621074</v>
      </c>
      <c r="AJ71" s="597">
        <v>503106239710</v>
      </c>
      <c r="AK71" s="597">
        <v>424883744797</v>
      </c>
      <c r="AL71" s="597">
        <v>393312733258</v>
      </c>
      <c r="AM71" s="597">
        <v>888252494213</v>
      </c>
      <c r="AN71" s="597">
        <v>326874461088</v>
      </c>
      <c r="AO71" s="597">
        <v>700191911126</v>
      </c>
    </row>
    <row r="72" spans="1:41">
      <c r="A72" s="608" t="s">
        <v>968</v>
      </c>
      <c r="B72" s="599">
        <v>12844924089</v>
      </c>
      <c r="C72" s="599">
        <v>12195904183</v>
      </c>
      <c r="D72" s="599">
        <v>10827220162</v>
      </c>
      <c r="E72" s="599">
        <v>10169936379</v>
      </c>
      <c r="F72" s="599">
        <v>9232613933</v>
      </c>
      <c r="G72" s="599">
        <v>8926444626</v>
      </c>
      <c r="H72" s="599">
        <v>9028949488</v>
      </c>
      <c r="I72" s="599">
        <v>8907029262</v>
      </c>
      <c r="J72" s="599">
        <v>9271986940</v>
      </c>
      <c r="K72" s="599">
        <v>9121352518</v>
      </c>
      <c r="L72" s="599">
        <v>8007217520</v>
      </c>
      <c r="M72" s="599">
        <v>7402972117</v>
      </c>
      <c r="N72" s="599">
        <v>7266388952</v>
      </c>
      <c r="O72" s="599">
        <v>6761615448</v>
      </c>
      <c r="P72" s="599">
        <v>5315854692</v>
      </c>
      <c r="Q72" s="599">
        <v>4086752830</v>
      </c>
      <c r="R72" s="599">
        <v>3123381734</v>
      </c>
      <c r="S72" s="599">
        <v>1151739875</v>
      </c>
      <c r="T72" s="599">
        <v>544898886</v>
      </c>
      <c r="U72" s="599">
        <v>612528925</v>
      </c>
      <c r="V72" s="599">
        <v>671644183</v>
      </c>
      <c r="W72" s="599">
        <v>697413437</v>
      </c>
      <c r="X72" s="599">
        <v>633327447</v>
      </c>
      <c r="Y72" s="599">
        <v>778913714</v>
      </c>
      <c r="Z72" s="599">
        <v>1010189721</v>
      </c>
      <c r="AA72" s="599">
        <v>1050362397</v>
      </c>
      <c r="AB72" s="599">
        <v>1256096425</v>
      </c>
      <c r="AC72" s="599">
        <v>1526694429</v>
      </c>
      <c r="AD72" s="609">
        <v>1879267027</v>
      </c>
      <c r="AE72" s="609">
        <v>1557211468</v>
      </c>
      <c r="AF72" s="609"/>
      <c r="AG72" s="599">
        <v>46037984813</v>
      </c>
      <c r="AH72" s="599">
        <v>36095037309</v>
      </c>
      <c r="AI72" s="599">
        <v>33803529095</v>
      </c>
      <c r="AJ72" s="599">
        <v>23430611922</v>
      </c>
      <c r="AK72" s="599">
        <v>5432549420</v>
      </c>
      <c r="AL72" s="599">
        <v>2781298781</v>
      </c>
      <c r="AM72" s="599">
        <v>4843342972</v>
      </c>
      <c r="AN72" s="599">
        <v>2060552118</v>
      </c>
      <c r="AO72" s="599">
        <v>3436478495</v>
      </c>
    </row>
    <row r="73" spans="1:41">
      <c r="A73" s="608" t="s">
        <v>969</v>
      </c>
      <c r="B73" s="599">
        <v>38432794179</v>
      </c>
      <c r="C73" s="599">
        <v>42651976711</v>
      </c>
      <c r="D73" s="599">
        <v>37536263554</v>
      </c>
      <c r="E73" s="599">
        <v>43710122624</v>
      </c>
      <c r="F73" s="599">
        <v>42624756592.11927</v>
      </c>
      <c r="G73" s="599">
        <v>48137123569.88073</v>
      </c>
      <c r="H73" s="599">
        <v>41325110857</v>
      </c>
      <c r="I73" s="599">
        <v>36124936866</v>
      </c>
      <c r="J73" s="599">
        <v>42443581038</v>
      </c>
      <c r="K73" s="599">
        <v>51166003976</v>
      </c>
      <c r="L73" s="599">
        <v>53586352979</v>
      </c>
      <c r="M73" s="599">
        <v>53714669434</v>
      </c>
      <c r="N73" s="599">
        <v>62913615954</v>
      </c>
      <c r="O73" s="599">
        <v>71911693018</v>
      </c>
      <c r="P73" s="599">
        <v>68511541648</v>
      </c>
      <c r="Q73" s="599">
        <v>68775938357</v>
      </c>
      <c r="R73" s="599">
        <v>65376344178</v>
      </c>
      <c r="S73" s="599">
        <v>53983728442</v>
      </c>
      <c r="T73" s="599">
        <v>36880661417</v>
      </c>
      <c r="U73" s="599">
        <v>37168258868</v>
      </c>
      <c r="V73" s="599">
        <v>37558681575</v>
      </c>
      <c r="W73" s="599">
        <v>35765748402</v>
      </c>
      <c r="X73" s="599">
        <v>37347349022</v>
      </c>
      <c r="Y73" s="599">
        <v>55206706570</v>
      </c>
      <c r="Z73" s="599">
        <v>72458968799</v>
      </c>
      <c r="AA73" s="599">
        <v>91162391896</v>
      </c>
      <c r="AB73" s="599">
        <v>114272810753</v>
      </c>
      <c r="AC73" s="599">
        <v>172500862437</v>
      </c>
      <c r="AD73" s="609">
        <v>185474149968</v>
      </c>
      <c r="AE73" s="609">
        <v>184097910876</v>
      </c>
      <c r="AF73" s="609"/>
      <c r="AG73" s="599">
        <v>162331157068</v>
      </c>
      <c r="AH73" s="599">
        <v>168211927885</v>
      </c>
      <c r="AI73" s="599">
        <v>200910607427</v>
      </c>
      <c r="AJ73" s="599">
        <v>272112788977</v>
      </c>
      <c r="AK73" s="599">
        <v>193408992905</v>
      </c>
      <c r="AL73" s="599">
        <v>165878485569</v>
      </c>
      <c r="AM73" s="599">
        <v>450395033885</v>
      </c>
      <c r="AN73" s="599">
        <v>163621360695</v>
      </c>
      <c r="AO73" s="599">
        <v>369572060844</v>
      </c>
    </row>
    <row r="74" spans="1:41">
      <c r="A74" s="608" t="s">
        <v>970</v>
      </c>
      <c r="B74" s="599">
        <v>3396594039</v>
      </c>
      <c r="C74" s="599">
        <v>3367300595</v>
      </c>
      <c r="D74" s="599">
        <v>3395837289</v>
      </c>
      <c r="E74" s="599">
        <v>3545515033</v>
      </c>
      <c r="F74" s="599">
        <v>3336563254</v>
      </c>
      <c r="G74" s="599">
        <v>21905736653</v>
      </c>
      <c r="H74" s="599">
        <v>22297757243</v>
      </c>
      <c r="I74" s="599">
        <v>30457235492</v>
      </c>
      <c r="J74" s="599">
        <v>32340193782</v>
      </c>
      <c r="K74" s="599">
        <v>34588031327</v>
      </c>
      <c r="L74" s="599">
        <v>38332746175</v>
      </c>
      <c r="M74" s="599">
        <v>43251370138</v>
      </c>
      <c r="N74" s="599">
        <v>47332653912</v>
      </c>
      <c r="O74" s="599">
        <v>47525052034</v>
      </c>
      <c r="P74" s="599">
        <v>48236914965</v>
      </c>
      <c r="Q74" s="599">
        <v>46151898931</v>
      </c>
      <c r="R74" s="599">
        <v>47932343640</v>
      </c>
      <c r="S74" s="599">
        <v>50515590609</v>
      </c>
      <c r="T74" s="599">
        <v>47370238904</v>
      </c>
      <c r="U74" s="599">
        <v>47438903598</v>
      </c>
      <c r="V74" s="599">
        <v>44990188322</v>
      </c>
      <c r="W74" s="599">
        <v>43685133964</v>
      </c>
      <c r="X74" s="599">
        <v>43496409647</v>
      </c>
      <c r="Y74" s="599">
        <v>46049550345</v>
      </c>
      <c r="Z74" s="599">
        <v>55735159496</v>
      </c>
      <c r="AA74" s="599">
        <v>55184690172</v>
      </c>
      <c r="AB74" s="599">
        <v>71089659986</v>
      </c>
      <c r="AC74" s="599">
        <v>94016040448</v>
      </c>
      <c r="AD74" s="609">
        <v>113568351471</v>
      </c>
      <c r="AE74" s="609">
        <v>109952955154</v>
      </c>
      <c r="AF74" s="609"/>
      <c r="AG74" s="599">
        <v>13705246956</v>
      </c>
      <c r="AH74" s="599">
        <v>77997292642</v>
      </c>
      <c r="AI74" s="599">
        <v>148512341422</v>
      </c>
      <c r="AJ74" s="599">
        <v>189246519842</v>
      </c>
      <c r="AK74" s="599">
        <v>193257076751</v>
      </c>
      <c r="AL74" s="599">
        <v>178221282278</v>
      </c>
      <c r="AM74" s="599">
        <v>276025550102</v>
      </c>
      <c r="AN74" s="599">
        <v>110919849668</v>
      </c>
      <c r="AO74" s="599">
        <v>223521306625</v>
      </c>
    </row>
    <row r="75" spans="1:41">
      <c r="A75" s="608" t="s">
        <v>971</v>
      </c>
      <c r="B75" s="599">
        <v>5135181059</v>
      </c>
      <c r="C75" s="599">
        <v>5099856492</v>
      </c>
      <c r="D75" s="599">
        <v>5615704905</v>
      </c>
      <c r="E75" s="599">
        <v>4966072999</v>
      </c>
      <c r="F75" s="599">
        <v>5077427301</v>
      </c>
      <c r="G75" s="599">
        <v>3693888164</v>
      </c>
      <c r="H75" s="599">
        <v>4324861991</v>
      </c>
      <c r="I75" s="599">
        <v>4010761846</v>
      </c>
      <c r="J75" s="599">
        <v>5408830715</v>
      </c>
      <c r="K75" s="599">
        <v>5643585731</v>
      </c>
      <c r="L75" s="599">
        <v>4523372524</v>
      </c>
      <c r="M75" s="599">
        <v>3404354160</v>
      </c>
      <c r="N75" s="599">
        <v>4645363118</v>
      </c>
      <c r="O75" s="599">
        <v>4429482970</v>
      </c>
      <c r="P75" s="599">
        <v>5010966885</v>
      </c>
      <c r="Q75" s="599">
        <v>4230505996</v>
      </c>
      <c r="R75" s="599">
        <v>9135201753</v>
      </c>
      <c r="S75" s="599">
        <v>7426631334</v>
      </c>
      <c r="T75" s="599">
        <v>8695033117</v>
      </c>
      <c r="U75" s="599">
        <v>7528259517</v>
      </c>
      <c r="V75" s="599">
        <v>8588114232</v>
      </c>
      <c r="W75" s="599">
        <v>10292007815</v>
      </c>
      <c r="X75" s="599">
        <v>11912201986</v>
      </c>
      <c r="Y75" s="599">
        <v>15639342597</v>
      </c>
      <c r="Z75" s="599">
        <v>21308512796</v>
      </c>
      <c r="AA75" s="599">
        <v>28964185811</v>
      </c>
      <c r="AB75" s="599">
        <v>49537395976</v>
      </c>
      <c r="AC75" s="599">
        <v>57178472671</v>
      </c>
      <c r="AD75" s="609">
        <v>57339423512</v>
      </c>
      <c r="AE75" s="609">
        <v>46322641650</v>
      </c>
      <c r="AF75" s="609"/>
      <c r="AG75" s="599">
        <v>20816815455</v>
      </c>
      <c r="AH75" s="599">
        <v>17106939302</v>
      </c>
      <c r="AI75" s="599">
        <v>18980143130</v>
      </c>
      <c r="AJ75" s="599">
        <v>18316318969</v>
      </c>
      <c r="AK75" s="599">
        <v>32785125721</v>
      </c>
      <c r="AL75" s="599">
        <v>46431666630</v>
      </c>
      <c r="AM75" s="599">
        <v>156988567254</v>
      </c>
      <c r="AN75" s="599">
        <v>50272698607</v>
      </c>
      <c r="AO75" s="599">
        <v>103662065162</v>
      </c>
    </row>
    <row r="76" spans="1:41">
      <c r="A76" s="606" t="s">
        <v>972</v>
      </c>
      <c r="B76" s="597">
        <v>302032628</v>
      </c>
      <c r="C76" s="597">
        <v>4244017265</v>
      </c>
      <c r="D76" s="597">
        <v>-1318671823</v>
      </c>
      <c r="E76" s="597">
        <v>8124904833</v>
      </c>
      <c r="F76" s="597">
        <v>28022571</v>
      </c>
      <c r="G76" s="597">
        <v>9866681054</v>
      </c>
      <c r="H76" s="597">
        <v>9484898199</v>
      </c>
      <c r="I76" s="597">
        <v>16452346048</v>
      </c>
      <c r="J76" s="597">
        <v>15158393763</v>
      </c>
      <c r="K76" s="597">
        <v>13906097167</v>
      </c>
      <c r="L76" s="597">
        <v>19009615786</v>
      </c>
      <c r="M76" s="597">
        <v>28743339315</v>
      </c>
      <c r="N76" s="597">
        <v>25557379023</v>
      </c>
      <c r="O76" s="597">
        <v>27971218370</v>
      </c>
      <c r="P76" s="597">
        <v>40484204596</v>
      </c>
      <c r="Q76" s="597">
        <v>-227776550</v>
      </c>
      <c r="R76" s="597">
        <v>42733670437</v>
      </c>
      <c r="S76" s="597">
        <v>19218155923</v>
      </c>
      <c r="T76" s="597">
        <v>19328145716</v>
      </c>
      <c r="U76" s="597">
        <v>-12559515435</v>
      </c>
      <c r="V76" s="597">
        <v>2941514270</v>
      </c>
      <c r="W76" s="597">
        <v>6221489163</v>
      </c>
      <c r="X76" s="597">
        <v>12065201192</v>
      </c>
      <c r="Y76" s="597">
        <v>26688402793</v>
      </c>
      <c r="Z76" s="597">
        <v>17932879818</v>
      </c>
      <c r="AA76" s="597">
        <v>12612830069</v>
      </c>
      <c r="AB76" s="597">
        <v>1458252227</v>
      </c>
      <c r="AC76" s="597">
        <v>21710207079</v>
      </c>
      <c r="AD76" s="607">
        <v>30431013146</v>
      </c>
      <c r="AE76" s="607">
        <v>10508819932</v>
      </c>
      <c r="AF76" s="607"/>
      <c r="AG76" s="597">
        <v>11352282903</v>
      </c>
      <c r="AH76" s="597">
        <v>35831947872</v>
      </c>
      <c r="AI76" s="597">
        <v>76817446031</v>
      </c>
      <c r="AJ76" s="597">
        <v>93785025439</v>
      </c>
      <c r="AK76" s="597">
        <v>67967765516</v>
      </c>
      <c r="AL76" s="597">
        <v>47916607418</v>
      </c>
      <c r="AM76" s="597">
        <v>53714169193</v>
      </c>
      <c r="AN76" s="597">
        <v>30545709887</v>
      </c>
      <c r="AO76" s="597">
        <v>40939833078</v>
      </c>
    </row>
    <row r="77" spans="1:41">
      <c r="A77" s="608" t="s">
        <v>973</v>
      </c>
      <c r="B77" s="599">
        <v>302032628</v>
      </c>
      <c r="C77" s="599">
        <v>0</v>
      </c>
      <c r="D77" s="599">
        <v>460499900</v>
      </c>
      <c r="E77" s="599">
        <v>20000000</v>
      </c>
      <c r="F77" s="599">
        <v>28022571</v>
      </c>
      <c r="G77" s="599">
        <v>816874090</v>
      </c>
      <c r="H77" s="599">
        <v>0</v>
      </c>
      <c r="I77" s="599">
        <v>26438533</v>
      </c>
      <c r="J77" s="599">
        <v>0</v>
      </c>
      <c r="K77" s="599">
        <v>0</v>
      </c>
      <c r="L77" s="599">
        <v>1269849000</v>
      </c>
      <c r="M77" s="599">
        <v>-1269849000</v>
      </c>
      <c r="N77" s="599">
        <v>0</v>
      </c>
      <c r="O77" s="599">
        <v>11868628</v>
      </c>
      <c r="P77" s="599">
        <v>1092162</v>
      </c>
      <c r="Q77" s="599">
        <v>5202884</v>
      </c>
      <c r="R77" s="599">
        <v>0</v>
      </c>
      <c r="S77" s="599">
        <v>104940294</v>
      </c>
      <c r="T77" s="599">
        <v>0</v>
      </c>
      <c r="U77" s="599">
        <v>5871605951</v>
      </c>
      <c r="V77" s="599">
        <v>151799250</v>
      </c>
      <c r="W77" s="599">
        <v>0</v>
      </c>
      <c r="X77" s="599">
        <v>0</v>
      </c>
      <c r="Y77" s="599">
        <v>65083867</v>
      </c>
      <c r="Z77" s="599">
        <v>0</v>
      </c>
      <c r="AA77" s="599">
        <v>0</v>
      </c>
      <c r="AB77" s="599">
        <v>0</v>
      </c>
      <c r="AC77" s="599">
        <v>20555350</v>
      </c>
      <c r="AD77" s="609">
        <v>7974808</v>
      </c>
      <c r="AE77" s="609">
        <v>37481061</v>
      </c>
      <c r="AF77" s="609"/>
      <c r="AG77" s="599">
        <v>782532528</v>
      </c>
      <c r="AH77" s="599">
        <v>871335194</v>
      </c>
      <c r="AI77" s="599">
        <v>0</v>
      </c>
      <c r="AJ77" s="599">
        <v>18163674</v>
      </c>
      <c r="AK77" s="599">
        <v>5976546245</v>
      </c>
      <c r="AL77" s="599">
        <v>216883117</v>
      </c>
      <c r="AM77" s="599">
        <v>20555350</v>
      </c>
      <c r="AN77" s="599">
        <v>0</v>
      </c>
      <c r="AO77" s="599">
        <v>45455869</v>
      </c>
    </row>
    <row r="78" spans="1:41">
      <c r="A78" s="608" t="s">
        <v>974</v>
      </c>
      <c r="B78" s="599">
        <v>0</v>
      </c>
      <c r="C78" s="599">
        <v>4244017265</v>
      </c>
      <c r="D78" s="599">
        <v>-1779171723</v>
      </c>
      <c r="E78" s="599">
        <v>8104904833</v>
      </c>
      <c r="F78" s="599">
        <v>0</v>
      </c>
      <c r="G78" s="599">
        <v>9049806964</v>
      </c>
      <c r="H78" s="599">
        <v>9484898199</v>
      </c>
      <c r="I78" s="599">
        <v>16425907515</v>
      </c>
      <c r="J78" s="599">
        <v>15158393763</v>
      </c>
      <c r="K78" s="599">
        <v>13906097167</v>
      </c>
      <c r="L78" s="599">
        <v>17739766786</v>
      </c>
      <c r="M78" s="599">
        <v>30013188315</v>
      </c>
      <c r="N78" s="599">
        <v>25557379023</v>
      </c>
      <c r="O78" s="599">
        <v>27959349742</v>
      </c>
      <c r="P78" s="599">
        <v>40483112434</v>
      </c>
      <c r="Q78" s="599">
        <v>-232979434</v>
      </c>
      <c r="R78" s="599">
        <v>42733670437</v>
      </c>
      <c r="S78" s="599">
        <v>19113215629</v>
      </c>
      <c r="T78" s="599">
        <v>19328145716</v>
      </c>
      <c r="U78" s="599">
        <v>-18431121386</v>
      </c>
      <c r="V78" s="599">
        <v>2789715020</v>
      </c>
      <c r="W78" s="599">
        <v>6221489163</v>
      </c>
      <c r="X78" s="599">
        <v>12065201192</v>
      </c>
      <c r="Y78" s="599">
        <v>26623318926</v>
      </c>
      <c r="Z78" s="599">
        <v>17932879818</v>
      </c>
      <c r="AA78" s="599">
        <v>12612830069</v>
      </c>
      <c r="AB78" s="599">
        <v>1458252227</v>
      </c>
      <c r="AC78" s="599">
        <v>21689651729</v>
      </c>
      <c r="AD78" s="609">
        <v>30423038338</v>
      </c>
      <c r="AE78" s="609">
        <v>10471338871</v>
      </c>
      <c r="AF78" s="609"/>
      <c r="AG78" s="599">
        <v>10569750375</v>
      </c>
      <c r="AH78" s="599">
        <v>34960612678</v>
      </c>
      <c r="AI78" s="599">
        <v>76817446031</v>
      </c>
      <c r="AJ78" s="599">
        <v>93766861765</v>
      </c>
      <c r="AK78" s="599">
        <v>61991219271</v>
      </c>
      <c r="AL78" s="599">
        <v>47699724301</v>
      </c>
      <c r="AM78" s="599">
        <v>53693613843</v>
      </c>
      <c r="AN78" s="599">
        <v>30545709887</v>
      </c>
      <c r="AO78" s="599">
        <v>40894377209</v>
      </c>
    </row>
    <row r="79" spans="1:41">
      <c r="A79" s="608" t="s">
        <v>975</v>
      </c>
      <c r="B79" s="599">
        <v>0</v>
      </c>
      <c r="C79" s="599">
        <v>0</v>
      </c>
      <c r="D79" s="599">
        <v>0</v>
      </c>
      <c r="E79" s="599">
        <v>0</v>
      </c>
      <c r="F79" s="599">
        <v>0</v>
      </c>
      <c r="G79" s="599">
        <v>0</v>
      </c>
      <c r="H79" s="599">
        <v>0</v>
      </c>
      <c r="I79" s="599">
        <v>0</v>
      </c>
      <c r="J79" s="599">
        <v>0</v>
      </c>
      <c r="K79" s="599">
        <v>0</v>
      </c>
      <c r="L79" s="599">
        <v>0</v>
      </c>
      <c r="M79" s="599">
        <v>0</v>
      </c>
      <c r="N79" s="599">
        <v>0</v>
      </c>
      <c r="O79" s="599">
        <v>0</v>
      </c>
      <c r="P79" s="599">
        <v>0</v>
      </c>
      <c r="Q79" s="599">
        <v>0</v>
      </c>
      <c r="R79" s="599">
        <v>0</v>
      </c>
      <c r="S79" s="599">
        <v>0</v>
      </c>
      <c r="T79" s="599">
        <v>0</v>
      </c>
      <c r="U79" s="599">
        <v>0</v>
      </c>
      <c r="V79" s="599">
        <v>0</v>
      </c>
      <c r="W79" s="599">
        <v>0</v>
      </c>
      <c r="X79" s="599">
        <v>0</v>
      </c>
      <c r="Y79" s="599">
        <v>0</v>
      </c>
      <c r="Z79" s="599">
        <v>0</v>
      </c>
      <c r="AA79" s="599">
        <v>0</v>
      </c>
      <c r="AB79" s="599">
        <v>0</v>
      </c>
      <c r="AC79" s="599">
        <v>0</v>
      </c>
      <c r="AD79" s="609">
        <v>0</v>
      </c>
      <c r="AE79" s="609">
        <v>0</v>
      </c>
      <c r="AF79" s="609"/>
      <c r="AG79" s="599">
        <v>0</v>
      </c>
      <c r="AH79" s="599">
        <v>0</v>
      </c>
      <c r="AI79" s="599">
        <v>0</v>
      </c>
      <c r="AJ79" s="599">
        <v>0</v>
      </c>
      <c r="AK79" s="599">
        <v>0</v>
      </c>
      <c r="AL79" s="599">
        <v>0</v>
      </c>
      <c r="AM79" s="599">
        <v>0</v>
      </c>
      <c r="AN79" s="599">
        <v>0</v>
      </c>
      <c r="AO79" s="599">
        <v>0</v>
      </c>
    </row>
    <row r="80" spans="1:41">
      <c r="A80" s="606" t="s">
        <v>976</v>
      </c>
      <c r="B80" s="597">
        <v>340439715445</v>
      </c>
      <c r="C80" s="597">
        <v>261096943950</v>
      </c>
      <c r="D80" s="597">
        <v>211392838423</v>
      </c>
      <c r="E80" s="597">
        <v>196646112758</v>
      </c>
      <c r="F80" s="597">
        <v>200124269979</v>
      </c>
      <c r="G80" s="597">
        <v>155612818454</v>
      </c>
      <c r="H80" s="597">
        <v>144752210981</v>
      </c>
      <c r="I80" s="597">
        <v>122697566033</v>
      </c>
      <c r="J80" s="597">
        <v>178508530121</v>
      </c>
      <c r="K80" s="597">
        <v>181573523095</v>
      </c>
      <c r="L80" s="597">
        <v>155038694458</v>
      </c>
      <c r="M80" s="597">
        <v>166632166633</v>
      </c>
      <c r="N80" s="597">
        <v>134016485685</v>
      </c>
      <c r="O80" s="597">
        <v>200068492823</v>
      </c>
      <c r="P80" s="597">
        <v>295229443409</v>
      </c>
      <c r="Q80" s="597">
        <v>229648191801</v>
      </c>
      <c r="R80" s="597">
        <v>531227820131</v>
      </c>
      <c r="S80" s="597">
        <v>365349376901</v>
      </c>
      <c r="T80" s="597">
        <v>247338003689</v>
      </c>
      <c r="U80" s="597">
        <v>349570255355</v>
      </c>
      <c r="V80" s="597">
        <v>333811860538</v>
      </c>
      <c r="W80" s="597">
        <v>280326797145</v>
      </c>
      <c r="X80" s="597">
        <v>331329407524</v>
      </c>
      <c r="Y80" s="597">
        <v>274296759025</v>
      </c>
      <c r="Z80" s="597">
        <v>488758347557</v>
      </c>
      <c r="AA80" s="597">
        <v>691769826745</v>
      </c>
      <c r="AB80" s="597">
        <v>766118320830</v>
      </c>
      <c r="AC80" s="597">
        <v>725598757615</v>
      </c>
      <c r="AD80" s="607">
        <v>557872647377</v>
      </c>
      <c r="AE80" s="607">
        <v>446140882921</v>
      </c>
      <c r="AF80" s="607"/>
      <c r="AG80" s="597">
        <v>1009575610576</v>
      </c>
      <c r="AH80" s="597">
        <v>623186865447</v>
      </c>
      <c r="AI80" s="597">
        <v>681752914307</v>
      </c>
      <c r="AJ80" s="597">
        <v>858962613718</v>
      </c>
      <c r="AK80" s="597">
        <v>1493485456076</v>
      </c>
      <c r="AL80" s="597">
        <v>1219764824232</v>
      </c>
      <c r="AM80" s="597">
        <v>2672245252747</v>
      </c>
      <c r="AN80" s="597">
        <v>1180528174302</v>
      </c>
      <c r="AO80" s="597">
        <v>1004013530298</v>
      </c>
    </row>
    <row r="81" spans="1:41">
      <c r="A81" s="608" t="s">
        <v>977</v>
      </c>
      <c r="B81" s="599">
        <v>338438509446</v>
      </c>
      <c r="C81" s="599">
        <v>261543995709</v>
      </c>
      <c r="D81" s="599">
        <v>212020511314</v>
      </c>
      <c r="E81" s="599">
        <v>197246358217</v>
      </c>
      <c r="F81" s="599">
        <v>197494734689</v>
      </c>
      <c r="G81" s="599">
        <v>156193874732</v>
      </c>
      <c r="H81" s="599">
        <v>142094578006</v>
      </c>
      <c r="I81" s="599">
        <v>121052292340</v>
      </c>
      <c r="J81" s="599">
        <v>170486223955</v>
      </c>
      <c r="K81" s="599">
        <v>148010153151</v>
      </c>
      <c r="L81" s="599">
        <v>182364013457</v>
      </c>
      <c r="M81" s="599">
        <v>165650291872</v>
      </c>
      <c r="N81" s="599">
        <v>121278382655</v>
      </c>
      <c r="O81" s="599">
        <v>198447733780</v>
      </c>
      <c r="P81" s="599">
        <v>284246953714</v>
      </c>
      <c r="Q81" s="599">
        <v>222343513563</v>
      </c>
      <c r="R81" s="599">
        <v>483148183371</v>
      </c>
      <c r="S81" s="599">
        <v>381848480003</v>
      </c>
      <c r="T81" s="599">
        <v>218605698862</v>
      </c>
      <c r="U81" s="599">
        <v>269706649309</v>
      </c>
      <c r="V81" s="599">
        <v>291864757138</v>
      </c>
      <c r="W81" s="599">
        <v>286864665659</v>
      </c>
      <c r="X81" s="599">
        <v>318780840729</v>
      </c>
      <c r="Y81" s="599">
        <v>297866333205</v>
      </c>
      <c r="Z81" s="599">
        <v>465733037792</v>
      </c>
      <c r="AA81" s="599">
        <v>639595711066</v>
      </c>
      <c r="AB81" s="599">
        <v>725461069308</v>
      </c>
      <c r="AC81" s="599">
        <v>816601459756</v>
      </c>
      <c r="AD81" s="609">
        <v>530790736956</v>
      </c>
      <c r="AE81" s="609">
        <v>439736454125</v>
      </c>
      <c r="AF81" s="609"/>
      <c r="AG81" s="599">
        <v>1009249374686</v>
      </c>
      <c r="AH81" s="599">
        <v>616835479767</v>
      </c>
      <c r="AI81" s="599">
        <v>666510682435</v>
      </c>
      <c r="AJ81" s="599">
        <v>826316583712</v>
      </c>
      <c r="AK81" s="599">
        <v>1353309011545</v>
      </c>
      <c r="AL81" s="599">
        <v>1195376596731</v>
      </c>
      <c r="AM81" s="599">
        <v>2647391277922</v>
      </c>
      <c r="AN81" s="599">
        <v>1105328748858</v>
      </c>
      <c r="AO81" s="599">
        <v>970527191081</v>
      </c>
    </row>
    <row r="82" spans="1:41">
      <c r="A82" s="608" t="s">
        <v>978</v>
      </c>
      <c r="B82" s="599">
        <v>2001205999</v>
      </c>
      <c r="C82" s="599">
        <v>-447051759</v>
      </c>
      <c r="D82" s="599">
        <v>-627672891</v>
      </c>
      <c r="E82" s="599">
        <v>-600245459</v>
      </c>
      <c r="F82" s="599">
        <v>2629535290</v>
      </c>
      <c r="G82" s="599">
        <v>-581056278</v>
      </c>
      <c r="H82" s="599">
        <v>2657632975</v>
      </c>
      <c r="I82" s="599">
        <v>1645273693</v>
      </c>
      <c r="J82" s="599">
        <v>8022306166</v>
      </c>
      <c r="K82" s="599">
        <v>33563369944</v>
      </c>
      <c r="L82" s="599">
        <v>-27325318999</v>
      </c>
      <c r="M82" s="599">
        <v>981874761</v>
      </c>
      <c r="N82" s="599">
        <v>12738103030</v>
      </c>
      <c r="O82" s="599">
        <v>1620759043</v>
      </c>
      <c r="P82" s="599">
        <v>10982489695</v>
      </c>
      <c r="Q82" s="599">
        <v>7304678238</v>
      </c>
      <c r="R82" s="599">
        <v>48079636760</v>
      </c>
      <c r="S82" s="599">
        <v>-16499103102</v>
      </c>
      <c r="T82" s="599">
        <v>28732304827</v>
      </c>
      <c r="U82" s="599">
        <v>79863606046</v>
      </c>
      <c r="V82" s="599">
        <v>41947103400</v>
      </c>
      <c r="W82" s="599">
        <v>-6537868514</v>
      </c>
      <c r="X82" s="599">
        <v>12548566795</v>
      </c>
      <c r="Y82" s="599">
        <v>-23569574180</v>
      </c>
      <c r="Z82" s="599">
        <v>23025309765</v>
      </c>
      <c r="AA82" s="599">
        <v>52174115679</v>
      </c>
      <c r="AB82" s="599">
        <v>40657251522</v>
      </c>
      <c r="AC82" s="599">
        <v>-91002702141</v>
      </c>
      <c r="AD82" s="609">
        <v>27081910421</v>
      </c>
      <c r="AE82" s="609">
        <v>6404428796</v>
      </c>
      <c r="AF82" s="609"/>
      <c r="AG82" s="599">
        <v>326235890</v>
      </c>
      <c r="AH82" s="599">
        <v>6351385680</v>
      </c>
      <c r="AI82" s="599">
        <v>15242231872</v>
      </c>
      <c r="AJ82" s="599">
        <v>32646030006</v>
      </c>
      <c r="AK82" s="599">
        <v>140176444531</v>
      </c>
      <c r="AL82" s="599">
        <v>24388227501</v>
      </c>
      <c r="AM82" s="599">
        <v>24853974825</v>
      </c>
      <c r="AN82" s="599">
        <v>75199425444</v>
      </c>
      <c r="AO82" s="599">
        <v>33486339217</v>
      </c>
    </row>
    <row r="83" spans="1:41">
      <c r="A83" s="606" t="s">
        <v>979</v>
      </c>
      <c r="B83" s="597">
        <v>64072768823</v>
      </c>
      <c r="C83" s="597">
        <v>95074316055</v>
      </c>
      <c r="D83" s="597">
        <v>80074437297</v>
      </c>
      <c r="E83" s="597">
        <v>80422199928</v>
      </c>
      <c r="F83" s="597">
        <v>87386209275</v>
      </c>
      <c r="G83" s="597">
        <v>123153675299</v>
      </c>
      <c r="H83" s="597">
        <v>92072420416</v>
      </c>
      <c r="I83" s="597">
        <v>102176461205</v>
      </c>
      <c r="J83" s="597">
        <v>106999126663</v>
      </c>
      <c r="K83" s="597">
        <v>108968000024</v>
      </c>
      <c r="L83" s="597">
        <v>126393099303</v>
      </c>
      <c r="M83" s="597">
        <v>159712434415</v>
      </c>
      <c r="N83" s="597">
        <v>110084191743</v>
      </c>
      <c r="O83" s="597">
        <v>143861592226</v>
      </c>
      <c r="P83" s="597">
        <v>108578284176</v>
      </c>
      <c r="Q83" s="597">
        <v>116274156012</v>
      </c>
      <c r="R83" s="597">
        <v>160483365508</v>
      </c>
      <c r="S83" s="597">
        <v>154187687901</v>
      </c>
      <c r="T83" s="597">
        <v>160042067513</v>
      </c>
      <c r="U83" s="597">
        <v>130727975483</v>
      </c>
      <c r="V83" s="597">
        <v>191471944360</v>
      </c>
      <c r="W83" s="597">
        <v>243076295614</v>
      </c>
      <c r="X83" s="597">
        <v>210664253809</v>
      </c>
      <c r="Y83" s="597">
        <v>127698106951</v>
      </c>
      <c r="Z83" s="597">
        <v>241873672571</v>
      </c>
      <c r="AA83" s="597">
        <v>152801018859</v>
      </c>
      <c r="AB83" s="597">
        <v>208328585113</v>
      </c>
      <c r="AC83" s="597">
        <v>154056765466</v>
      </c>
      <c r="AD83" s="607">
        <v>151503524631</v>
      </c>
      <c r="AE83" s="607">
        <v>199198747071</v>
      </c>
      <c r="AF83" s="607"/>
      <c r="AG83" s="597">
        <v>319643722103</v>
      </c>
      <c r="AH83" s="597">
        <v>404788766195</v>
      </c>
      <c r="AI83" s="597">
        <v>502072660405</v>
      </c>
      <c r="AJ83" s="597">
        <v>478798224157</v>
      </c>
      <c r="AK83" s="597">
        <v>605441096405</v>
      </c>
      <c r="AL83" s="597">
        <v>772910600734</v>
      </c>
      <c r="AM83" s="597">
        <v>757060042009</v>
      </c>
      <c r="AN83" s="597">
        <v>394674691430</v>
      </c>
      <c r="AO83" s="597">
        <v>350702271702</v>
      </c>
    </row>
    <row r="84" spans="1:41">
      <c r="A84" s="608" t="s">
        <v>980</v>
      </c>
      <c r="B84" s="599">
        <v>37295610549</v>
      </c>
      <c r="C84" s="599">
        <v>62840517026</v>
      </c>
      <c r="D84" s="599">
        <v>52721639748</v>
      </c>
      <c r="E84" s="599">
        <v>52356287356</v>
      </c>
      <c r="F84" s="599">
        <v>57878600636</v>
      </c>
      <c r="G84" s="599">
        <v>89523653332</v>
      </c>
      <c r="H84" s="599">
        <v>57961312971</v>
      </c>
      <c r="I84" s="599">
        <v>66865001779</v>
      </c>
      <c r="J84" s="599">
        <v>72828722642</v>
      </c>
      <c r="K84" s="599">
        <v>71448876521</v>
      </c>
      <c r="L84" s="599">
        <v>91402974221</v>
      </c>
      <c r="M84" s="599">
        <v>98203598830</v>
      </c>
      <c r="N84" s="599">
        <v>70858681000</v>
      </c>
      <c r="O84" s="599">
        <v>99845655981</v>
      </c>
      <c r="P84" s="599">
        <v>69794113152</v>
      </c>
      <c r="Q84" s="599">
        <v>70274535252</v>
      </c>
      <c r="R84" s="599">
        <v>115941914564</v>
      </c>
      <c r="S84" s="599">
        <v>106681145358</v>
      </c>
      <c r="T84" s="599">
        <v>113377012184</v>
      </c>
      <c r="U84" s="599">
        <v>71266439053</v>
      </c>
      <c r="V84" s="599">
        <v>141798287444</v>
      </c>
      <c r="W84" s="599">
        <v>185296544501</v>
      </c>
      <c r="X84" s="599">
        <v>155287960820</v>
      </c>
      <c r="Y84" s="599">
        <v>66196467550</v>
      </c>
      <c r="Z84" s="599">
        <v>184541903800</v>
      </c>
      <c r="AA84" s="599">
        <v>88781498514</v>
      </c>
      <c r="AB84" s="599">
        <v>146727035885</v>
      </c>
      <c r="AC84" s="599">
        <v>89219391634</v>
      </c>
      <c r="AD84" s="609">
        <v>90492595480</v>
      </c>
      <c r="AE84" s="609">
        <v>137033923462</v>
      </c>
      <c r="AF84" s="609"/>
      <c r="AG84" s="599">
        <v>205214054679</v>
      </c>
      <c r="AH84" s="599">
        <v>272228568718</v>
      </c>
      <c r="AI84" s="599">
        <v>333884172214</v>
      </c>
      <c r="AJ84" s="599">
        <v>310772985385</v>
      </c>
      <c r="AK84" s="599">
        <v>407266511159</v>
      </c>
      <c r="AL84" s="599">
        <v>548579260315</v>
      </c>
      <c r="AM84" s="599">
        <v>509269829833</v>
      </c>
      <c r="AN84" s="599">
        <v>273323402314</v>
      </c>
      <c r="AO84" s="599">
        <v>227526518942</v>
      </c>
    </row>
    <row r="85" spans="1:41">
      <c r="A85" s="608" t="s">
        <v>981</v>
      </c>
      <c r="B85" s="599">
        <v>26777158274</v>
      </c>
      <c r="C85" s="599">
        <v>32233799029</v>
      </c>
      <c r="D85" s="599">
        <v>27352797549</v>
      </c>
      <c r="E85" s="599">
        <v>28065912572</v>
      </c>
      <c r="F85" s="599">
        <v>29507608639</v>
      </c>
      <c r="G85" s="599">
        <v>33630021967</v>
      </c>
      <c r="H85" s="599">
        <v>34111107445</v>
      </c>
      <c r="I85" s="599">
        <v>35311459426</v>
      </c>
      <c r="J85" s="599">
        <v>34170404021</v>
      </c>
      <c r="K85" s="599">
        <v>37519123503</v>
      </c>
      <c r="L85" s="599">
        <v>34990125082</v>
      </c>
      <c r="M85" s="599">
        <v>61508835585</v>
      </c>
      <c r="N85" s="599">
        <v>39225510743</v>
      </c>
      <c r="O85" s="599">
        <v>44015936245</v>
      </c>
      <c r="P85" s="599">
        <v>38784171024</v>
      </c>
      <c r="Q85" s="599">
        <v>45999620760</v>
      </c>
      <c r="R85" s="599">
        <v>44541450944</v>
      </c>
      <c r="S85" s="599">
        <v>47506542543</v>
      </c>
      <c r="T85" s="599">
        <v>46665055329</v>
      </c>
      <c r="U85" s="599">
        <v>59461536430</v>
      </c>
      <c r="V85" s="599">
        <v>49673656916</v>
      </c>
      <c r="W85" s="599">
        <v>57779751113</v>
      </c>
      <c r="X85" s="599">
        <v>55376292989</v>
      </c>
      <c r="Y85" s="599">
        <v>61501639401</v>
      </c>
      <c r="Z85" s="599">
        <v>57331768771</v>
      </c>
      <c r="AA85" s="599">
        <v>64019520345</v>
      </c>
      <c r="AB85" s="599">
        <v>61601549228</v>
      </c>
      <c r="AC85" s="599">
        <v>64837373832</v>
      </c>
      <c r="AD85" s="609">
        <v>61010929151</v>
      </c>
      <c r="AE85" s="609">
        <v>62164823609</v>
      </c>
      <c r="AF85" s="609"/>
      <c r="AG85" s="599">
        <v>114429667424</v>
      </c>
      <c r="AH85" s="599">
        <v>132560197477</v>
      </c>
      <c r="AI85" s="599">
        <v>168188488191</v>
      </c>
      <c r="AJ85" s="599">
        <v>168025238772</v>
      </c>
      <c r="AK85" s="599">
        <v>198174585246</v>
      </c>
      <c r="AL85" s="599">
        <v>224331340419</v>
      </c>
      <c r="AM85" s="599">
        <v>247790212176</v>
      </c>
      <c r="AN85" s="599">
        <v>121351289116</v>
      </c>
      <c r="AO85" s="599">
        <v>123175752760</v>
      </c>
    </row>
    <row r="86" spans="1:41">
      <c r="A86" s="606" t="s">
        <v>982</v>
      </c>
      <c r="B86" s="597">
        <v>401545578</v>
      </c>
      <c r="C86" s="597">
        <v>339846221</v>
      </c>
      <c r="D86" s="597">
        <v>184216132</v>
      </c>
      <c r="E86" s="597">
        <v>126665013</v>
      </c>
      <c r="F86" s="597">
        <v>306877036</v>
      </c>
      <c r="G86" s="597">
        <v>3762790732</v>
      </c>
      <c r="H86" s="597">
        <v>7136014954</v>
      </c>
      <c r="I86" s="597">
        <v>9583759253</v>
      </c>
      <c r="J86" s="597">
        <v>10126867434</v>
      </c>
      <c r="K86" s="597">
        <v>11339737320</v>
      </c>
      <c r="L86" s="597">
        <v>12630249851</v>
      </c>
      <c r="M86" s="597">
        <v>18839947917</v>
      </c>
      <c r="N86" s="597">
        <v>16807788580</v>
      </c>
      <c r="O86" s="597">
        <v>18185513595</v>
      </c>
      <c r="P86" s="597">
        <v>19838546846</v>
      </c>
      <c r="Q86" s="597">
        <v>12564727542</v>
      </c>
      <c r="R86" s="597">
        <v>20995845477</v>
      </c>
      <c r="S86" s="597">
        <v>19243880171</v>
      </c>
      <c r="T86" s="597">
        <v>19064940343</v>
      </c>
      <c r="U86" s="597">
        <v>21362501226</v>
      </c>
      <c r="V86" s="597">
        <v>22715085174</v>
      </c>
      <c r="W86" s="597">
        <v>23017147195</v>
      </c>
      <c r="X86" s="597">
        <v>23838514840</v>
      </c>
      <c r="Y86" s="597">
        <v>24577803332</v>
      </c>
      <c r="Z86" s="597">
        <v>26388928818</v>
      </c>
      <c r="AA86" s="597">
        <v>28520861169</v>
      </c>
      <c r="AB86" s="597">
        <v>29189201371</v>
      </c>
      <c r="AC86" s="597">
        <v>31722493864</v>
      </c>
      <c r="AD86" s="607">
        <v>32123405715</v>
      </c>
      <c r="AE86" s="607">
        <v>31121063007</v>
      </c>
      <c r="AF86" s="607"/>
      <c r="AG86" s="597">
        <v>1052272944</v>
      </c>
      <c r="AH86" s="597">
        <v>20789441975</v>
      </c>
      <c r="AI86" s="597">
        <v>52936802522</v>
      </c>
      <c r="AJ86" s="597">
        <v>67396576563</v>
      </c>
      <c r="AK86" s="597">
        <v>80667167217</v>
      </c>
      <c r="AL86" s="597">
        <v>94148550541</v>
      </c>
      <c r="AM86" s="597">
        <v>115821485222</v>
      </c>
      <c r="AN86" s="597">
        <v>54909789987</v>
      </c>
      <c r="AO86" s="597">
        <v>63244468722</v>
      </c>
    </row>
    <row r="87" spans="1:41">
      <c r="A87" s="608" t="s">
        <v>983</v>
      </c>
      <c r="B87" s="599">
        <v>181939770</v>
      </c>
      <c r="C87" s="599">
        <v>60646598</v>
      </c>
      <c r="D87" s="599">
        <v>0</v>
      </c>
      <c r="E87" s="599">
        <v>0</v>
      </c>
      <c r="F87" s="599">
        <v>0</v>
      </c>
      <c r="G87" s="599">
        <v>1876227331</v>
      </c>
      <c r="H87" s="599">
        <v>4430120171</v>
      </c>
      <c r="I87" s="599">
        <v>5915918136</v>
      </c>
      <c r="J87" s="599">
        <v>7035144079</v>
      </c>
      <c r="K87" s="599">
        <v>8002313857</v>
      </c>
      <c r="L87" s="599">
        <v>9112732664</v>
      </c>
      <c r="M87" s="599">
        <v>10375058795</v>
      </c>
      <c r="N87" s="599">
        <v>10355825528</v>
      </c>
      <c r="O87" s="599">
        <v>12064290408</v>
      </c>
      <c r="P87" s="599">
        <v>13310183346</v>
      </c>
      <c r="Q87" s="599">
        <v>13416588345</v>
      </c>
      <c r="R87" s="599">
        <v>14226774589</v>
      </c>
      <c r="S87" s="599">
        <v>14841291545</v>
      </c>
      <c r="T87" s="599">
        <v>14950410360</v>
      </c>
      <c r="U87" s="599">
        <v>16017092324</v>
      </c>
      <c r="V87" s="599">
        <v>17016021208</v>
      </c>
      <c r="W87" s="599">
        <v>18501841428</v>
      </c>
      <c r="X87" s="599">
        <v>19533889108</v>
      </c>
      <c r="Y87" s="599">
        <v>20285475260</v>
      </c>
      <c r="Z87" s="599">
        <v>21301879085</v>
      </c>
      <c r="AA87" s="599">
        <v>23145947109</v>
      </c>
      <c r="AB87" s="599">
        <v>24504765201</v>
      </c>
      <c r="AC87" s="599">
        <v>25473794248</v>
      </c>
      <c r="AD87" s="609">
        <v>25538348462</v>
      </c>
      <c r="AE87" s="609">
        <v>25640462455</v>
      </c>
      <c r="AF87" s="609"/>
      <c r="AG87" s="599">
        <v>242586368</v>
      </c>
      <c r="AH87" s="599">
        <v>12222265638</v>
      </c>
      <c r="AI87" s="599">
        <v>34525249395</v>
      </c>
      <c r="AJ87" s="599">
        <v>49146887627</v>
      </c>
      <c r="AK87" s="599">
        <v>60035568818</v>
      </c>
      <c r="AL87" s="599">
        <v>75337227004</v>
      </c>
      <c r="AM87" s="599">
        <v>94426385643</v>
      </c>
      <c r="AN87" s="599">
        <v>44447826194</v>
      </c>
      <c r="AO87" s="599">
        <v>51178810917</v>
      </c>
    </row>
    <row r="88" spans="1:41">
      <c r="A88" s="608" t="s">
        <v>984</v>
      </c>
      <c r="B88" s="599">
        <v>47727260</v>
      </c>
      <c r="C88" s="599">
        <v>53514790</v>
      </c>
      <c r="D88" s="599">
        <v>47054710</v>
      </c>
      <c r="E88" s="599">
        <v>46015450</v>
      </c>
      <c r="F88" s="599">
        <v>47214365</v>
      </c>
      <c r="G88" s="599">
        <v>45553200</v>
      </c>
      <c r="H88" s="599">
        <v>35182850</v>
      </c>
      <c r="I88" s="599">
        <v>32103260</v>
      </c>
      <c r="J88" s="599">
        <v>27588280</v>
      </c>
      <c r="K88" s="599">
        <v>29920732</v>
      </c>
      <c r="L88" s="599">
        <v>19776160</v>
      </c>
      <c r="M88" s="599">
        <v>17392330</v>
      </c>
      <c r="N88" s="599">
        <v>15360520</v>
      </c>
      <c r="O88" s="599">
        <v>14128000</v>
      </c>
      <c r="P88" s="599">
        <v>8290660</v>
      </c>
      <c r="Q88" s="599">
        <v>8215000</v>
      </c>
      <c r="R88" s="599">
        <v>2815963</v>
      </c>
      <c r="S88" s="599">
        <v>24000</v>
      </c>
      <c r="T88" s="599">
        <v>240350</v>
      </c>
      <c r="U88" s="599">
        <v>0</v>
      </c>
      <c r="V88" s="599">
        <v>0</v>
      </c>
      <c r="W88" s="599">
        <v>0</v>
      </c>
      <c r="X88" s="599">
        <v>0</v>
      </c>
      <c r="Y88" s="599">
        <v>0</v>
      </c>
      <c r="Z88" s="599">
        <v>0</v>
      </c>
      <c r="AA88" s="599">
        <v>0</v>
      </c>
      <c r="AB88" s="599">
        <v>0</v>
      </c>
      <c r="AC88" s="599">
        <v>0</v>
      </c>
      <c r="AD88" s="609">
        <v>0</v>
      </c>
      <c r="AE88" s="609">
        <v>0</v>
      </c>
      <c r="AF88" s="609"/>
      <c r="AG88" s="599">
        <v>194312210</v>
      </c>
      <c r="AH88" s="599">
        <v>160053675</v>
      </c>
      <c r="AI88" s="599">
        <v>94677502</v>
      </c>
      <c r="AJ88" s="599">
        <v>45994180</v>
      </c>
      <c r="AK88" s="599">
        <v>3080313</v>
      </c>
      <c r="AL88" s="599">
        <v>0</v>
      </c>
      <c r="AM88" s="599">
        <v>0</v>
      </c>
      <c r="AN88" s="599">
        <v>0</v>
      </c>
      <c r="AO88" s="599">
        <v>0</v>
      </c>
    </row>
    <row r="89" spans="1:41">
      <c r="A89" s="608" t="s">
        <v>985</v>
      </c>
      <c r="B89" s="599">
        <v>168223702</v>
      </c>
      <c r="C89" s="599">
        <v>220333303</v>
      </c>
      <c r="D89" s="599">
        <v>132733400</v>
      </c>
      <c r="E89" s="599">
        <v>77958823</v>
      </c>
      <c r="F89" s="599">
        <v>258311921</v>
      </c>
      <c r="G89" s="599">
        <v>299510275</v>
      </c>
      <c r="H89" s="599">
        <v>459883553</v>
      </c>
      <c r="I89" s="599">
        <v>231619236</v>
      </c>
      <c r="J89" s="599">
        <v>688799603</v>
      </c>
      <c r="K89" s="599">
        <v>787277379</v>
      </c>
      <c r="L89" s="599">
        <v>690938164</v>
      </c>
      <c r="M89" s="599">
        <v>882657859</v>
      </c>
      <c r="N89" s="599">
        <v>888379552</v>
      </c>
      <c r="O89" s="599">
        <v>823677500</v>
      </c>
      <c r="P89" s="599">
        <v>813252396</v>
      </c>
      <c r="Q89" s="599">
        <v>869656354</v>
      </c>
      <c r="R89" s="599">
        <v>1415262868</v>
      </c>
      <c r="S89" s="599">
        <v>1592025506</v>
      </c>
      <c r="T89" s="599">
        <v>1086688148</v>
      </c>
      <c r="U89" s="599">
        <v>1014032045</v>
      </c>
      <c r="V89" s="599">
        <v>949564630</v>
      </c>
      <c r="W89" s="599">
        <v>920392900</v>
      </c>
      <c r="X89" s="599">
        <v>517637055</v>
      </c>
      <c r="Y89" s="599">
        <v>549080158</v>
      </c>
      <c r="Z89" s="599">
        <v>446089741</v>
      </c>
      <c r="AA89" s="599">
        <v>650315674</v>
      </c>
      <c r="AB89" s="599">
        <v>470257895</v>
      </c>
      <c r="AC89" s="599">
        <v>804775417</v>
      </c>
      <c r="AD89" s="609">
        <v>961620081</v>
      </c>
      <c r="AE89" s="609">
        <v>573248155</v>
      </c>
      <c r="AF89" s="609"/>
      <c r="AG89" s="599">
        <v>599249228</v>
      </c>
      <c r="AH89" s="599">
        <v>1249324985</v>
      </c>
      <c r="AI89" s="599">
        <v>3049673005</v>
      </c>
      <c r="AJ89" s="599">
        <v>3394965802</v>
      </c>
      <c r="AK89" s="599">
        <v>5108008567</v>
      </c>
      <c r="AL89" s="599">
        <v>2936674743</v>
      </c>
      <c r="AM89" s="599">
        <v>2371438727</v>
      </c>
      <c r="AN89" s="599">
        <v>1096405415</v>
      </c>
      <c r="AO89" s="599">
        <v>1534868236</v>
      </c>
    </row>
    <row r="90" spans="1:41">
      <c r="A90" s="608" t="s">
        <v>986</v>
      </c>
      <c r="B90" s="599">
        <v>3654846</v>
      </c>
      <c r="C90" s="599">
        <v>5351530</v>
      </c>
      <c r="D90" s="599">
        <v>4428022</v>
      </c>
      <c r="E90" s="599">
        <v>2690740</v>
      </c>
      <c r="F90" s="599">
        <v>1350750</v>
      </c>
      <c r="G90" s="599">
        <v>1541499926</v>
      </c>
      <c r="H90" s="599">
        <v>2210828380</v>
      </c>
      <c r="I90" s="599">
        <v>3404118621</v>
      </c>
      <c r="J90" s="599">
        <v>2375335472</v>
      </c>
      <c r="K90" s="599">
        <v>2520225352</v>
      </c>
      <c r="L90" s="599">
        <v>2806802863</v>
      </c>
      <c r="M90" s="599">
        <v>7564838933</v>
      </c>
      <c r="N90" s="599">
        <v>5548222980</v>
      </c>
      <c r="O90" s="599">
        <v>5283417687</v>
      </c>
      <c r="P90" s="599">
        <v>5706820444</v>
      </c>
      <c r="Q90" s="599">
        <v>-1729732157</v>
      </c>
      <c r="R90" s="599">
        <v>5350992057</v>
      </c>
      <c r="S90" s="599">
        <v>2810539120</v>
      </c>
      <c r="T90" s="599">
        <v>3027601485</v>
      </c>
      <c r="U90" s="599">
        <v>4331376857</v>
      </c>
      <c r="V90" s="599">
        <v>4749499336</v>
      </c>
      <c r="W90" s="599">
        <v>3594912867</v>
      </c>
      <c r="X90" s="599">
        <v>3786988677</v>
      </c>
      <c r="Y90" s="599">
        <v>3743247914</v>
      </c>
      <c r="Z90" s="599">
        <v>4640959992</v>
      </c>
      <c r="AA90" s="599">
        <v>4724598386</v>
      </c>
      <c r="AB90" s="599">
        <v>4214178275</v>
      </c>
      <c r="AC90" s="599">
        <v>5443924199</v>
      </c>
      <c r="AD90" s="609">
        <v>5623437172</v>
      </c>
      <c r="AE90" s="609">
        <v>4907352397</v>
      </c>
      <c r="AF90" s="609"/>
      <c r="AG90" s="599">
        <v>16125138</v>
      </c>
      <c r="AH90" s="599">
        <v>7157797677</v>
      </c>
      <c r="AI90" s="599">
        <v>15267202620</v>
      </c>
      <c r="AJ90" s="599">
        <v>14808728954</v>
      </c>
      <c r="AK90" s="599">
        <v>15520509519</v>
      </c>
      <c r="AL90" s="599">
        <v>15874648794</v>
      </c>
      <c r="AM90" s="599">
        <v>19023660852</v>
      </c>
      <c r="AN90" s="599">
        <v>9365558378</v>
      </c>
      <c r="AO90" s="599">
        <v>10530789569</v>
      </c>
    </row>
    <row r="91" spans="1:41">
      <c r="A91" s="606" t="s">
        <v>987</v>
      </c>
      <c r="B91" s="597">
        <v>400416877</v>
      </c>
      <c r="C91" s="597">
        <v>290183410</v>
      </c>
      <c r="D91" s="597">
        <v>296002076</v>
      </c>
      <c r="E91" s="597">
        <v>4385809431</v>
      </c>
      <c r="F91" s="597">
        <v>611707703</v>
      </c>
      <c r="G91" s="597">
        <v>281893790</v>
      </c>
      <c r="H91" s="597">
        <v>740321715</v>
      </c>
      <c r="I91" s="597">
        <v>1652786913</v>
      </c>
      <c r="J91" s="597">
        <v>2568885698</v>
      </c>
      <c r="K91" s="597">
        <v>49381460472</v>
      </c>
      <c r="L91" s="597">
        <v>40876547687</v>
      </c>
      <c r="M91" s="597">
        <v>42365919780</v>
      </c>
      <c r="N91" s="597">
        <v>49016615816</v>
      </c>
      <c r="O91" s="597">
        <v>60800236055</v>
      </c>
      <c r="P91" s="597">
        <v>66661863434</v>
      </c>
      <c r="Q91" s="597">
        <v>68397856059</v>
      </c>
      <c r="R91" s="597">
        <v>110887477968</v>
      </c>
      <c r="S91" s="597">
        <v>10395615415</v>
      </c>
      <c r="T91" s="597">
        <v>54501816097</v>
      </c>
      <c r="U91" s="597">
        <v>45273437229</v>
      </c>
      <c r="V91" s="597">
        <v>64485317843</v>
      </c>
      <c r="W91" s="597">
        <v>98885073842</v>
      </c>
      <c r="X91" s="597">
        <v>114184106474</v>
      </c>
      <c r="Y91" s="597">
        <v>42161696692</v>
      </c>
      <c r="Z91" s="597">
        <v>58518843079</v>
      </c>
      <c r="AA91" s="597">
        <v>43033698844</v>
      </c>
      <c r="AB91" s="597">
        <v>48182234993</v>
      </c>
      <c r="AC91" s="597">
        <v>55780615980</v>
      </c>
      <c r="AD91" s="607">
        <v>60849229765</v>
      </c>
      <c r="AE91" s="607">
        <v>57430097137</v>
      </c>
      <c r="AF91" s="607"/>
      <c r="AG91" s="597">
        <v>5372411794</v>
      </c>
      <c r="AH91" s="597">
        <v>3286710121</v>
      </c>
      <c r="AI91" s="597">
        <v>135192813637</v>
      </c>
      <c r="AJ91" s="597">
        <v>244876571364</v>
      </c>
      <c r="AK91" s="597">
        <v>221058346709</v>
      </c>
      <c r="AL91" s="597">
        <v>319716194851</v>
      </c>
      <c r="AM91" s="597">
        <v>205515392896</v>
      </c>
      <c r="AN91" s="597">
        <v>101552541923</v>
      </c>
      <c r="AO91" s="597">
        <v>118279326902</v>
      </c>
    </row>
    <row r="92" spans="1:41">
      <c r="A92" s="608" t="s">
        <v>988</v>
      </c>
      <c r="B92" s="599">
        <v>21656109</v>
      </c>
      <c r="C92" s="599">
        <v>-21656109</v>
      </c>
      <c r="D92" s="599">
        <v>0</v>
      </c>
      <c r="E92" s="599">
        <v>197499627</v>
      </c>
      <c r="F92" s="599">
        <v>0</v>
      </c>
      <c r="G92" s="599">
        <v>0</v>
      </c>
      <c r="H92" s="599">
        <v>18213039</v>
      </c>
      <c r="I92" s="599">
        <v>1017545429</v>
      </c>
      <c r="J92" s="599">
        <v>706043957</v>
      </c>
      <c r="K92" s="599">
        <v>-674617280</v>
      </c>
      <c r="L92" s="599">
        <v>26058632</v>
      </c>
      <c r="M92" s="599">
        <v>985167587</v>
      </c>
      <c r="N92" s="599">
        <v>0</v>
      </c>
      <c r="O92" s="599">
        <v>0</v>
      </c>
      <c r="P92" s="599">
        <v>940003632</v>
      </c>
      <c r="Q92" s="599">
        <v>14307645</v>
      </c>
      <c r="R92" s="599">
        <v>2959253646</v>
      </c>
      <c r="S92" s="599">
        <v>11915603</v>
      </c>
      <c r="T92" s="599">
        <v>1413032500</v>
      </c>
      <c r="U92" s="599">
        <v>54020269</v>
      </c>
      <c r="V92" s="599">
        <v>799973853</v>
      </c>
      <c r="W92" s="599">
        <v>755479060</v>
      </c>
      <c r="X92" s="599">
        <v>-234383355</v>
      </c>
      <c r="Y92" s="599">
        <v>3553663030</v>
      </c>
      <c r="Z92" s="599">
        <v>0</v>
      </c>
      <c r="AA92" s="599">
        <v>1347923968</v>
      </c>
      <c r="AB92" s="599">
        <v>-1347923968</v>
      </c>
      <c r="AC92" s="599">
        <v>0</v>
      </c>
      <c r="AD92" s="609">
        <v>1905311025</v>
      </c>
      <c r="AE92" s="609">
        <v>1772618581</v>
      </c>
      <c r="AF92" s="609"/>
      <c r="AG92" s="599">
        <v>197499627</v>
      </c>
      <c r="AH92" s="599">
        <v>1035758468</v>
      </c>
      <c r="AI92" s="599">
        <v>1042652896</v>
      </c>
      <c r="AJ92" s="599">
        <v>954311277</v>
      </c>
      <c r="AK92" s="599">
        <v>4438222018</v>
      </c>
      <c r="AL92" s="599">
        <v>4874732588</v>
      </c>
      <c r="AM92" s="599">
        <v>0</v>
      </c>
      <c r="AN92" s="599">
        <v>1347923968</v>
      </c>
      <c r="AO92" s="599">
        <v>3677929606</v>
      </c>
    </row>
    <row r="93" spans="1:41">
      <c r="A93" s="608" t="s">
        <v>989</v>
      </c>
      <c r="B93" s="599">
        <v>35000000</v>
      </c>
      <c r="C93" s="599">
        <v>-35000000</v>
      </c>
      <c r="D93" s="599">
        <v>0</v>
      </c>
      <c r="E93" s="599">
        <v>3711331843</v>
      </c>
      <c r="F93" s="599">
        <v>0</v>
      </c>
      <c r="G93" s="599">
        <v>65346428</v>
      </c>
      <c r="H93" s="599">
        <v>2160716</v>
      </c>
      <c r="I93" s="599">
        <v>-4507144</v>
      </c>
      <c r="J93" s="599">
        <v>2523884</v>
      </c>
      <c r="K93" s="599">
        <v>5092653516</v>
      </c>
      <c r="L93" s="599">
        <v>2224912014</v>
      </c>
      <c r="M93" s="599">
        <v>431729892</v>
      </c>
      <c r="N93" s="599">
        <v>7888750650</v>
      </c>
      <c r="O93" s="599">
        <v>-2604181408</v>
      </c>
      <c r="P93" s="599">
        <v>4833179292</v>
      </c>
      <c r="Q93" s="599">
        <v>-1069468534</v>
      </c>
      <c r="R93" s="599">
        <v>4686204</v>
      </c>
      <c r="S93" s="599">
        <v>4255913</v>
      </c>
      <c r="T93" s="599">
        <v>-8942117</v>
      </c>
      <c r="U93" s="599">
        <v>0</v>
      </c>
      <c r="V93" s="599">
        <v>13435898</v>
      </c>
      <c r="W93" s="599">
        <v>-13435898</v>
      </c>
      <c r="X93" s="599">
        <v>2657709869</v>
      </c>
      <c r="Y93" s="599">
        <v>1930320083</v>
      </c>
      <c r="Z93" s="599">
        <v>3486678186</v>
      </c>
      <c r="AA93" s="599">
        <v>-1138641943</v>
      </c>
      <c r="AB93" s="599">
        <v>1062354779</v>
      </c>
      <c r="AC93" s="599">
        <v>4906907369</v>
      </c>
      <c r="AD93" s="609">
        <v>4913367</v>
      </c>
      <c r="AE93" s="609">
        <v>-4913367</v>
      </c>
      <c r="AF93" s="609"/>
      <c r="AG93" s="599">
        <v>3711331843</v>
      </c>
      <c r="AH93" s="599">
        <v>63000000</v>
      </c>
      <c r="AI93" s="599">
        <v>7751819306</v>
      </c>
      <c r="AJ93" s="599">
        <v>9048280000</v>
      </c>
      <c r="AK93" s="599">
        <v>0</v>
      </c>
      <c r="AL93" s="599">
        <v>4588029952</v>
      </c>
      <c r="AM93" s="599">
        <v>8317298391</v>
      </c>
      <c r="AN93" s="599">
        <v>2348036243</v>
      </c>
      <c r="AO93" s="599">
        <v>0</v>
      </c>
    </row>
    <row r="94" spans="1:41">
      <c r="A94" s="608" t="s">
        <v>990</v>
      </c>
      <c r="B94" s="599">
        <v>343760766</v>
      </c>
      <c r="C94" s="599">
        <v>323975568</v>
      </c>
      <c r="D94" s="599">
        <v>296002076</v>
      </c>
      <c r="E94" s="599">
        <v>464198071</v>
      </c>
      <c r="F94" s="599">
        <v>532585188</v>
      </c>
      <c r="G94" s="599">
        <v>-1708094</v>
      </c>
      <c r="H94" s="599">
        <v>383864596</v>
      </c>
      <c r="I94" s="599">
        <v>127894994</v>
      </c>
      <c r="J94" s="599">
        <v>1770095867</v>
      </c>
      <c r="K94" s="599">
        <v>44947851226</v>
      </c>
      <c r="L94" s="599">
        <v>38563118044</v>
      </c>
      <c r="M94" s="599">
        <v>40258931256</v>
      </c>
      <c r="N94" s="599">
        <v>41069807038</v>
      </c>
      <c r="O94" s="599">
        <v>62382773182</v>
      </c>
      <c r="P94" s="599">
        <v>56511106575</v>
      </c>
      <c r="Q94" s="599">
        <v>72480101785</v>
      </c>
      <c r="R94" s="599">
        <v>107569639075</v>
      </c>
      <c r="S94" s="599">
        <v>10380747348</v>
      </c>
      <c r="T94" s="599">
        <v>52523940558</v>
      </c>
      <c r="U94" s="599">
        <v>44840829853</v>
      </c>
      <c r="V94" s="599">
        <v>62509617314</v>
      </c>
      <c r="W94" s="599">
        <v>96443267930</v>
      </c>
      <c r="X94" s="599">
        <v>108957656031</v>
      </c>
      <c r="Y94" s="599">
        <v>35879578542</v>
      </c>
      <c r="Z94" s="599">
        <v>51583090606</v>
      </c>
      <c r="AA94" s="599">
        <v>44379017591</v>
      </c>
      <c r="AB94" s="599">
        <v>47976685253</v>
      </c>
      <c r="AC94" s="599">
        <v>50067194970</v>
      </c>
      <c r="AD94" s="609">
        <v>58563534759</v>
      </c>
      <c r="AE94" s="609">
        <v>55084685717</v>
      </c>
      <c r="AF94" s="609"/>
      <c r="AG94" s="599">
        <v>1427936481</v>
      </c>
      <c r="AH94" s="599">
        <v>1042636684</v>
      </c>
      <c r="AI94" s="599">
        <v>125539996393</v>
      </c>
      <c r="AJ94" s="599">
        <v>232443788580</v>
      </c>
      <c r="AK94" s="599">
        <v>215315156834</v>
      </c>
      <c r="AL94" s="599">
        <v>303790119817</v>
      </c>
      <c r="AM94" s="599">
        <v>194005988420</v>
      </c>
      <c r="AN94" s="599">
        <v>95962108197</v>
      </c>
      <c r="AO94" s="599">
        <v>113648220476</v>
      </c>
    </row>
    <row r="95" spans="1:41">
      <c r="A95" s="608" t="s">
        <v>991</v>
      </c>
      <c r="B95" s="599">
        <v>2</v>
      </c>
      <c r="C95" s="599">
        <v>22863951</v>
      </c>
      <c r="D95" s="599">
        <v>0</v>
      </c>
      <c r="E95" s="599">
        <v>12779890</v>
      </c>
      <c r="F95" s="599">
        <v>79122515</v>
      </c>
      <c r="G95" s="599">
        <v>218255456</v>
      </c>
      <c r="H95" s="599">
        <v>336083364</v>
      </c>
      <c r="I95" s="599">
        <v>511853634</v>
      </c>
      <c r="J95" s="599">
        <v>90221990</v>
      </c>
      <c r="K95" s="599">
        <v>15573010</v>
      </c>
      <c r="L95" s="599">
        <v>62458997</v>
      </c>
      <c r="M95" s="599">
        <v>690091045</v>
      </c>
      <c r="N95" s="599">
        <v>58058128</v>
      </c>
      <c r="O95" s="599">
        <v>1021644281</v>
      </c>
      <c r="P95" s="599">
        <v>4377573935</v>
      </c>
      <c r="Q95" s="599">
        <v>-3027084837</v>
      </c>
      <c r="R95" s="599">
        <v>353899043</v>
      </c>
      <c r="S95" s="599">
        <v>-1303449</v>
      </c>
      <c r="T95" s="599">
        <v>573785156</v>
      </c>
      <c r="U95" s="599">
        <v>378587107</v>
      </c>
      <c r="V95" s="599">
        <v>1162290778</v>
      </c>
      <c r="W95" s="599">
        <v>1699762750</v>
      </c>
      <c r="X95" s="599">
        <v>2803123929</v>
      </c>
      <c r="Y95" s="599">
        <v>798135037</v>
      </c>
      <c r="Z95" s="599">
        <v>3449074287</v>
      </c>
      <c r="AA95" s="599">
        <v>-1554600772</v>
      </c>
      <c r="AB95" s="599">
        <v>491118929</v>
      </c>
      <c r="AC95" s="599">
        <v>806513641</v>
      </c>
      <c r="AD95" s="609">
        <v>375470614</v>
      </c>
      <c r="AE95" s="609">
        <v>577706206</v>
      </c>
      <c r="AF95" s="609"/>
      <c r="AG95" s="599">
        <v>35643843</v>
      </c>
      <c r="AH95" s="599">
        <v>1145314969</v>
      </c>
      <c r="AI95" s="599">
        <v>858345042</v>
      </c>
      <c r="AJ95" s="599">
        <v>2430191507</v>
      </c>
      <c r="AK95" s="599">
        <v>1304967857</v>
      </c>
      <c r="AL95" s="599">
        <v>6463312494</v>
      </c>
      <c r="AM95" s="599">
        <v>3192106085</v>
      </c>
      <c r="AN95" s="599">
        <v>1894473515</v>
      </c>
      <c r="AO95" s="599">
        <v>953176820</v>
      </c>
    </row>
    <row r="96" spans="1:41">
      <c r="A96" s="604" t="s">
        <v>992</v>
      </c>
      <c r="B96" s="595">
        <v>68045943233</v>
      </c>
      <c r="C96" s="595">
        <v>109150917682</v>
      </c>
      <c r="D96" s="595">
        <v>81445733436</v>
      </c>
      <c r="E96" s="595">
        <v>68213381023</v>
      </c>
      <c r="F96" s="595">
        <v>97836757605</v>
      </c>
      <c r="G96" s="595">
        <v>125059831872.00012</v>
      </c>
      <c r="H96" s="595">
        <v>114291675887.5</v>
      </c>
      <c r="I96" s="595">
        <v>106394215984.5</v>
      </c>
      <c r="J96" s="595">
        <v>135141874267</v>
      </c>
      <c r="K96" s="595">
        <v>126918840539</v>
      </c>
      <c r="L96" s="595">
        <v>141162107851</v>
      </c>
      <c r="M96" s="595">
        <v>129126327898</v>
      </c>
      <c r="N96" s="595">
        <v>165915255455</v>
      </c>
      <c r="O96" s="595">
        <v>166869612092</v>
      </c>
      <c r="P96" s="595">
        <v>120820014335</v>
      </c>
      <c r="Q96" s="595">
        <v>226337090467</v>
      </c>
      <c r="R96" s="595">
        <v>144688891551</v>
      </c>
      <c r="S96" s="595">
        <v>221799701313</v>
      </c>
      <c r="T96" s="595">
        <v>208053599250</v>
      </c>
      <c r="U96" s="595">
        <v>253456407528</v>
      </c>
      <c r="V96" s="595">
        <v>284646572327</v>
      </c>
      <c r="W96" s="595">
        <v>239828775809</v>
      </c>
      <c r="X96" s="595">
        <v>240222750146</v>
      </c>
      <c r="Y96" s="595">
        <v>184241010748</v>
      </c>
      <c r="Z96" s="595">
        <v>376953729802</v>
      </c>
      <c r="AA96" s="595">
        <v>198834129765</v>
      </c>
      <c r="AB96" s="595">
        <v>247654535978</v>
      </c>
      <c r="AC96" s="595">
        <v>269089276425</v>
      </c>
      <c r="AD96" s="605">
        <v>239676105804</v>
      </c>
      <c r="AE96" s="605">
        <v>203456544745</v>
      </c>
      <c r="AF96" s="605"/>
      <c r="AG96" s="595">
        <v>326855975374</v>
      </c>
      <c r="AH96" s="595">
        <v>443582481349</v>
      </c>
      <c r="AI96" s="595">
        <v>532349150555</v>
      </c>
      <c r="AJ96" s="595">
        <v>679941972349</v>
      </c>
      <c r="AK96" s="595">
        <v>827998599642</v>
      </c>
      <c r="AL96" s="595">
        <v>948939109030</v>
      </c>
      <c r="AM96" s="595">
        <v>1092531671970</v>
      </c>
      <c r="AN96" s="595">
        <v>575787859567</v>
      </c>
      <c r="AO96" s="595">
        <v>443132650549</v>
      </c>
    </row>
    <row r="97" spans="1:41">
      <c r="A97" s="604" t="s">
        <v>993</v>
      </c>
      <c r="B97" s="595">
        <v>1569579833</v>
      </c>
      <c r="C97" s="595">
        <v>1310707730</v>
      </c>
      <c r="D97" s="595">
        <v>2715954689</v>
      </c>
      <c r="E97" s="595">
        <v>3034271393</v>
      </c>
      <c r="F97" s="595">
        <v>9400322787</v>
      </c>
      <c r="G97" s="595">
        <v>4536209061</v>
      </c>
      <c r="H97" s="595">
        <v>5227205620</v>
      </c>
      <c r="I97" s="595">
        <v>8910677090</v>
      </c>
      <c r="J97" s="595">
        <v>6082308817</v>
      </c>
      <c r="K97" s="595">
        <v>19642249187</v>
      </c>
      <c r="L97" s="595">
        <v>10905401054</v>
      </c>
      <c r="M97" s="595">
        <v>48294414617</v>
      </c>
      <c r="N97" s="595">
        <v>32454717077</v>
      </c>
      <c r="O97" s="595">
        <v>40721947008</v>
      </c>
      <c r="P97" s="595">
        <v>28447426474</v>
      </c>
      <c r="Q97" s="595">
        <v>11449290106</v>
      </c>
      <c r="R97" s="595">
        <v>36531738540</v>
      </c>
      <c r="S97" s="595">
        <v>3530926257</v>
      </c>
      <c r="T97" s="595">
        <v>22421829395</v>
      </c>
      <c r="U97" s="595">
        <v>19042431091</v>
      </c>
      <c r="V97" s="595">
        <v>28512331734</v>
      </c>
      <c r="W97" s="595">
        <v>31763179743</v>
      </c>
      <c r="X97" s="595">
        <v>32250175818</v>
      </c>
      <c r="Y97" s="595">
        <v>61282405258</v>
      </c>
      <c r="Z97" s="595">
        <v>34118830202</v>
      </c>
      <c r="AA97" s="595">
        <v>25168149477</v>
      </c>
      <c r="AB97" s="595">
        <v>63679466231</v>
      </c>
      <c r="AC97" s="595">
        <v>35862707173</v>
      </c>
      <c r="AD97" s="605">
        <v>45641326991</v>
      </c>
      <c r="AE97" s="605">
        <v>38799008143</v>
      </c>
      <c r="AF97" s="605"/>
      <c r="AG97" s="595">
        <v>8630513645</v>
      </c>
      <c r="AH97" s="595">
        <v>28074414558</v>
      </c>
      <c r="AI97" s="595">
        <v>84924373675</v>
      </c>
      <c r="AJ97" s="595">
        <v>113073380665</v>
      </c>
      <c r="AK97" s="595">
        <v>81526925283</v>
      </c>
      <c r="AL97" s="595">
        <v>153808092553</v>
      </c>
      <c r="AM97" s="595">
        <v>158829153083</v>
      </c>
      <c r="AN97" s="595">
        <v>59286979679</v>
      </c>
      <c r="AO97" s="595">
        <v>84440335134</v>
      </c>
    </row>
    <row r="98" spans="1:41">
      <c r="A98" s="606" t="s">
        <v>994</v>
      </c>
      <c r="B98" s="597">
        <v>1569579833</v>
      </c>
      <c r="C98" s="597">
        <v>1310707730</v>
      </c>
      <c r="D98" s="597">
        <v>2715954689</v>
      </c>
      <c r="E98" s="597">
        <v>3034271393</v>
      </c>
      <c r="F98" s="597">
        <v>9400322787</v>
      </c>
      <c r="G98" s="597">
        <v>4536209061</v>
      </c>
      <c r="H98" s="597">
        <v>5227205620</v>
      </c>
      <c r="I98" s="597">
        <v>8910677090</v>
      </c>
      <c r="J98" s="597">
        <v>6082308817</v>
      </c>
      <c r="K98" s="597">
        <v>19642249187</v>
      </c>
      <c r="L98" s="597">
        <v>10905401054</v>
      </c>
      <c r="M98" s="597">
        <v>48294414617</v>
      </c>
      <c r="N98" s="597">
        <v>32454717077</v>
      </c>
      <c r="O98" s="597">
        <v>40721947008</v>
      </c>
      <c r="P98" s="597">
        <v>28447426474</v>
      </c>
      <c r="Q98" s="597">
        <v>11449290106</v>
      </c>
      <c r="R98" s="597">
        <v>36531738540</v>
      </c>
      <c r="S98" s="597">
        <v>3530926257</v>
      </c>
      <c r="T98" s="597">
        <v>22421829395</v>
      </c>
      <c r="U98" s="597">
        <v>19042431091</v>
      </c>
      <c r="V98" s="597">
        <v>28512331734</v>
      </c>
      <c r="W98" s="597">
        <v>31763179743</v>
      </c>
      <c r="X98" s="597">
        <v>32250175818</v>
      </c>
      <c r="Y98" s="597">
        <v>61282405258</v>
      </c>
      <c r="Z98" s="597">
        <v>34118830202</v>
      </c>
      <c r="AA98" s="597">
        <v>25168149477</v>
      </c>
      <c r="AB98" s="597">
        <v>63679466231</v>
      </c>
      <c r="AC98" s="597">
        <v>35862707173</v>
      </c>
      <c r="AD98" s="607">
        <v>45641326991</v>
      </c>
      <c r="AE98" s="607">
        <v>38799008143</v>
      </c>
      <c r="AF98" s="607"/>
      <c r="AG98" s="597">
        <v>8630513645</v>
      </c>
      <c r="AH98" s="597">
        <v>28074414558</v>
      </c>
      <c r="AI98" s="597">
        <v>84924373675</v>
      </c>
      <c r="AJ98" s="597">
        <v>113073380665</v>
      </c>
      <c r="AK98" s="597">
        <v>81526925283</v>
      </c>
      <c r="AL98" s="597">
        <v>153808092553</v>
      </c>
      <c r="AM98" s="597">
        <v>158829153083</v>
      </c>
      <c r="AN98" s="597">
        <v>59286979679</v>
      </c>
      <c r="AO98" s="597">
        <v>84440335134</v>
      </c>
    </row>
    <row r="99" spans="1:41">
      <c r="A99" s="608" t="s">
        <v>995</v>
      </c>
      <c r="B99" s="599">
        <v>7393449</v>
      </c>
      <c r="C99" s="599">
        <v>44146816</v>
      </c>
      <c r="D99" s="599">
        <v>0</v>
      </c>
      <c r="E99" s="599">
        <v>13447259</v>
      </c>
      <c r="F99" s="599">
        <v>815551475</v>
      </c>
      <c r="G99" s="599">
        <v>27581788</v>
      </c>
      <c r="H99" s="599">
        <v>405252955</v>
      </c>
      <c r="I99" s="599">
        <v>344000</v>
      </c>
      <c r="J99" s="599">
        <v>0</v>
      </c>
      <c r="K99" s="599">
        <v>0</v>
      </c>
      <c r="L99" s="599">
        <v>0</v>
      </c>
      <c r="M99" s="599">
        <v>0</v>
      </c>
      <c r="N99" s="599">
        <v>0</v>
      </c>
      <c r="O99" s="599">
        <v>25942245044</v>
      </c>
      <c r="P99" s="599">
        <v>1923924</v>
      </c>
      <c r="Q99" s="599">
        <v>2216182</v>
      </c>
      <c r="R99" s="599">
        <v>0</v>
      </c>
      <c r="S99" s="599">
        <v>9819728</v>
      </c>
      <c r="T99" s="599">
        <v>873000</v>
      </c>
      <c r="U99" s="599">
        <v>19545454</v>
      </c>
      <c r="V99" s="599">
        <v>0</v>
      </c>
      <c r="W99" s="599">
        <v>444394984</v>
      </c>
      <c r="X99" s="599">
        <v>0</v>
      </c>
      <c r="Y99" s="599">
        <v>18202176</v>
      </c>
      <c r="Z99" s="599">
        <v>0</v>
      </c>
      <c r="AA99" s="599">
        <v>2517000</v>
      </c>
      <c r="AB99" s="599">
        <v>1570000</v>
      </c>
      <c r="AC99" s="599">
        <v>9250016</v>
      </c>
      <c r="AD99" s="609">
        <v>0</v>
      </c>
      <c r="AE99" s="609">
        <v>0</v>
      </c>
      <c r="AF99" s="609"/>
      <c r="AG99" s="599">
        <v>64987524</v>
      </c>
      <c r="AH99" s="599">
        <v>1248730218</v>
      </c>
      <c r="AI99" s="599">
        <v>0</v>
      </c>
      <c r="AJ99" s="599">
        <v>25946385150</v>
      </c>
      <c r="AK99" s="599">
        <v>30238182</v>
      </c>
      <c r="AL99" s="599">
        <v>462597160</v>
      </c>
      <c r="AM99" s="599">
        <v>13337016</v>
      </c>
      <c r="AN99" s="599">
        <v>2517000</v>
      </c>
      <c r="AO99" s="599">
        <v>0</v>
      </c>
    </row>
    <row r="100" spans="1:41">
      <c r="A100" s="608" t="s">
        <v>996</v>
      </c>
      <c r="B100" s="599">
        <v>0</v>
      </c>
      <c r="C100" s="599">
        <v>0</v>
      </c>
      <c r="D100" s="599">
        <v>0</v>
      </c>
      <c r="E100" s="599">
        <v>0</v>
      </c>
      <c r="F100" s="599">
        <v>2155918525</v>
      </c>
      <c r="G100" s="599">
        <v>0</v>
      </c>
      <c r="H100" s="599">
        <v>0</v>
      </c>
      <c r="I100" s="599">
        <v>0</v>
      </c>
      <c r="J100" s="599">
        <v>0</v>
      </c>
      <c r="K100" s="599">
        <v>0</v>
      </c>
      <c r="L100" s="599">
        <v>0</v>
      </c>
      <c r="M100" s="599">
        <v>0</v>
      </c>
      <c r="N100" s="599">
        <v>0</v>
      </c>
      <c r="O100" s="599">
        <v>1888839864</v>
      </c>
      <c r="P100" s="599">
        <v>0</v>
      </c>
      <c r="Q100" s="599">
        <v>0</v>
      </c>
      <c r="R100" s="599">
        <v>0</v>
      </c>
      <c r="S100" s="599">
        <v>0</v>
      </c>
      <c r="T100" s="599">
        <v>0</v>
      </c>
      <c r="U100" s="599">
        <v>1562867120</v>
      </c>
      <c r="V100" s="599">
        <v>0</v>
      </c>
      <c r="W100" s="599">
        <v>1173900825</v>
      </c>
      <c r="X100" s="599">
        <v>3521050696</v>
      </c>
      <c r="Y100" s="599">
        <v>0</v>
      </c>
      <c r="Z100" s="599">
        <v>0</v>
      </c>
      <c r="AA100" s="599">
        <v>0</v>
      </c>
      <c r="AB100" s="599">
        <v>0</v>
      </c>
      <c r="AC100" s="599">
        <v>0</v>
      </c>
      <c r="AD100" s="609">
        <v>0</v>
      </c>
      <c r="AE100" s="609">
        <v>79143216</v>
      </c>
      <c r="AF100" s="609"/>
      <c r="AG100" s="599">
        <v>0</v>
      </c>
      <c r="AH100" s="599">
        <v>2155918525</v>
      </c>
      <c r="AI100" s="599">
        <v>0</v>
      </c>
      <c r="AJ100" s="599">
        <v>1888839864</v>
      </c>
      <c r="AK100" s="599">
        <v>1562867120</v>
      </c>
      <c r="AL100" s="599">
        <v>4694951521</v>
      </c>
      <c r="AM100" s="599">
        <v>0</v>
      </c>
      <c r="AN100" s="599">
        <v>0</v>
      </c>
      <c r="AO100" s="599">
        <v>79143216</v>
      </c>
    </row>
    <row r="101" spans="1:41">
      <c r="A101" s="608" t="s">
        <v>997</v>
      </c>
      <c r="B101" s="599">
        <v>365078272</v>
      </c>
      <c r="C101" s="599">
        <v>379944883</v>
      </c>
      <c r="D101" s="599">
        <v>402648067</v>
      </c>
      <c r="E101" s="599">
        <v>377487010</v>
      </c>
      <c r="F101" s="599">
        <v>251791155</v>
      </c>
      <c r="G101" s="599">
        <v>216538015</v>
      </c>
      <c r="H101" s="599">
        <v>216707140</v>
      </c>
      <c r="I101" s="599">
        <v>207896946</v>
      </c>
      <c r="J101" s="599">
        <v>205233661</v>
      </c>
      <c r="K101" s="599">
        <v>204760365</v>
      </c>
      <c r="L101" s="599">
        <v>212204139</v>
      </c>
      <c r="M101" s="599">
        <v>207011445</v>
      </c>
      <c r="N101" s="599">
        <v>210385569</v>
      </c>
      <c r="O101" s="599">
        <v>155126816</v>
      </c>
      <c r="P101" s="599">
        <v>93657540</v>
      </c>
      <c r="Q101" s="599">
        <v>93657540</v>
      </c>
      <c r="R101" s="599">
        <v>90407540</v>
      </c>
      <c r="S101" s="599">
        <v>84177500</v>
      </c>
      <c r="T101" s="599">
        <v>91217420</v>
      </c>
      <c r="U101" s="599">
        <v>74790008</v>
      </c>
      <c r="V101" s="599">
        <v>73848520</v>
      </c>
      <c r="W101" s="599">
        <v>65671780</v>
      </c>
      <c r="X101" s="599">
        <v>30538200</v>
      </c>
      <c r="Y101" s="599">
        <v>8400000</v>
      </c>
      <c r="Z101" s="599">
        <v>5661244894</v>
      </c>
      <c r="AA101" s="599">
        <v>4806403915</v>
      </c>
      <c r="AB101" s="599">
        <v>7352666483</v>
      </c>
      <c r="AC101" s="599">
        <v>9793693769</v>
      </c>
      <c r="AD101" s="609">
        <v>9609068265</v>
      </c>
      <c r="AE101" s="609">
        <v>9285412824</v>
      </c>
      <c r="AF101" s="609"/>
      <c r="AG101" s="599">
        <v>1525158232</v>
      </c>
      <c r="AH101" s="599">
        <v>892933256</v>
      </c>
      <c r="AI101" s="599">
        <v>829209610</v>
      </c>
      <c r="AJ101" s="599">
        <v>552827465</v>
      </c>
      <c r="AK101" s="599">
        <v>340592468</v>
      </c>
      <c r="AL101" s="599">
        <v>178458500</v>
      </c>
      <c r="AM101" s="599">
        <v>27614009061</v>
      </c>
      <c r="AN101" s="599">
        <v>10467648809</v>
      </c>
      <c r="AO101" s="599">
        <v>18894481089</v>
      </c>
    </row>
    <row r="102" spans="1:41">
      <c r="A102" s="608" t="s">
        <v>998</v>
      </c>
      <c r="B102" s="599">
        <v>273212219</v>
      </c>
      <c r="C102" s="599">
        <v>170095975</v>
      </c>
      <c r="D102" s="599">
        <v>2235448695</v>
      </c>
      <c r="E102" s="599">
        <v>2593202429</v>
      </c>
      <c r="F102" s="599">
        <v>5748403886</v>
      </c>
      <c r="G102" s="599">
        <v>4174870751</v>
      </c>
      <c r="H102" s="599">
        <v>4264375858</v>
      </c>
      <c r="I102" s="599">
        <v>8591768610</v>
      </c>
      <c r="J102" s="599">
        <v>5752968583</v>
      </c>
      <c r="K102" s="599">
        <v>19170619607</v>
      </c>
      <c r="L102" s="599">
        <v>10438704377</v>
      </c>
      <c r="M102" s="599">
        <v>48211769669</v>
      </c>
      <c r="N102" s="599">
        <v>31910039555</v>
      </c>
      <c r="O102" s="599">
        <v>12276887410</v>
      </c>
      <c r="P102" s="599">
        <v>25407466637</v>
      </c>
      <c r="Q102" s="599">
        <v>11007106445</v>
      </c>
      <c r="R102" s="599">
        <v>35192592591</v>
      </c>
      <c r="S102" s="599">
        <v>2955690943</v>
      </c>
      <c r="T102" s="599">
        <v>18854954314</v>
      </c>
      <c r="U102" s="599">
        <v>17417246698</v>
      </c>
      <c r="V102" s="599">
        <v>27918499280</v>
      </c>
      <c r="W102" s="599">
        <v>28998962516</v>
      </c>
      <c r="X102" s="599">
        <v>27867957737</v>
      </c>
      <c r="Y102" s="599">
        <v>37468675824</v>
      </c>
      <c r="Z102" s="599">
        <v>24067305313</v>
      </c>
      <c r="AA102" s="599">
        <v>15926537308</v>
      </c>
      <c r="AB102" s="599">
        <v>48358758987</v>
      </c>
      <c r="AC102" s="599">
        <v>21765137417</v>
      </c>
      <c r="AD102" s="609">
        <v>31441732328</v>
      </c>
      <c r="AE102" s="609">
        <v>19979449629</v>
      </c>
      <c r="AF102" s="609"/>
      <c r="AG102" s="599">
        <v>5271959318</v>
      </c>
      <c r="AH102" s="599">
        <v>22779419105</v>
      </c>
      <c r="AI102" s="599">
        <v>83574062236</v>
      </c>
      <c r="AJ102" s="599">
        <v>80601500047</v>
      </c>
      <c r="AK102" s="599">
        <v>74420484546</v>
      </c>
      <c r="AL102" s="599">
        <v>122254095357</v>
      </c>
      <c r="AM102" s="599">
        <v>110117739025</v>
      </c>
      <c r="AN102" s="599">
        <v>39993842621</v>
      </c>
      <c r="AO102" s="599">
        <v>51421181957</v>
      </c>
    </row>
    <row r="103" spans="1:41">
      <c r="A103" s="608" t="s">
        <v>999</v>
      </c>
      <c r="B103" s="599">
        <v>0</v>
      </c>
      <c r="C103" s="599">
        <v>0</v>
      </c>
      <c r="D103" s="599">
        <v>0</v>
      </c>
      <c r="E103" s="599">
        <v>0</v>
      </c>
      <c r="F103" s="599">
        <v>0</v>
      </c>
      <c r="G103" s="599">
        <v>0</v>
      </c>
      <c r="H103" s="599">
        <v>0</v>
      </c>
      <c r="I103" s="599">
        <v>0</v>
      </c>
      <c r="J103" s="599">
        <v>0</v>
      </c>
      <c r="K103" s="599">
        <v>0</v>
      </c>
      <c r="L103" s="599">
        <v>0</v>
      </c>
      <c r="M103" s="599">
        <v>0</v>
      </c>
      <c r="N103" s="599">
        <v>0</v>
      </c>
      <c r="O103" s="599">
        <v>0</v>
      </c>
      <c r="P103" s="599">
        <v>0</v>
      </c>
      <c r="Q103" s="599">
        <v>0</v>
      </c>
      <c r="R103" s="599">
        <v>0</v>
      </c>
      <c r="S103" s="599">
        <v>0</v>
      </c>
      <c r="T103" s="599">
        <v>2066000000</v>
      </c>
      <c r="U103" s="599">
        <v>0</v>
      </c>
      <c r="V103" s="599">
        <v>0</v>
      </c>
      <c r="W103" s="599">
        <v>0</v>
      </c>
      <c r="X103" s="599">
        <v>0</v>
      </c>
      <c r="Y103" s="599">
        <v>0</v>
      </c>
      <c r="Z103" s="599">
        <v>626261770</v>
      </c>
      <c r="AA103" s="599">
        <v>0</v>
      </c>
      <c r="AB103" s="599">
        <v>0</v>
      </c>
      <c r="AC103" s="599">
        <v>8000000</v>
      </c>
      <c r="AD103" s="609">
        <v>0</v>
      </c>
      <c r="AE103" s="609">
        <v>0</v>
      </c>
      <c r="AF103" s="609"/>
      <c r="AG103" s="599">
        <v>0</v>
      </c>
      <c r="AH103" s="599">
        <v>0</v>
      </c>
      <c r="AI103" s="599">
        <v>0</v>
      </c>
      <c r="AJ103" s="599">
        <v>0</v>
      </c>
      <c r="AK103" s="599">
        <v>2066000000</v>
      </c>
      <c r="AL103" s="599">
        <v>0</v>
      </c>
      <c r="AM103" s="599">
        <v>634261770</v>
      </c>
      <c r="AN103" s="599">
        <v>626261770</v>
      </c>
      <c r="AO103" s="599">
        <v>0</v>
      </c>
    </row>
    <row r="104" spans="1:41">
      <c r="A104" s="608" t="s">
        <v>1000</v>
      </c>
      <c r="B104" s="599">
        <v>923895893</v>
      </c>
      <c r="C104" s="599">
        <v>716520056</v>
      </c>
      <c r="D104" s="599">
        <v>77857927</v>
      </c>
      <c r="E104" s="599">
        <v>50134695</v>
      </c>
      <c r="F104" s="599">
        <v>428657746</v>
      </c>
      <c r="G104" s="599">
        <v>117218507</v>
      </c>
      <c r="H104" s="599">
        <v>340869667</v>
      </c>
      <c r="I104" s="599">
        <v>110667534</v>
      </c>
      <c r="J104" s="599">
        <v>124106573</v>
      </c>
      <c r="K104" s="599">
        <v>266869215</v>
      </c>
      <c r="L104" s="599">
        <v>254492538</v>
      </c>
      <c r="M104" s="599">
        <v>-124366497</v>
      </c>
      <c r="N104" s="599">
        <v>334291953</v>
      </c>
      <c r="O104" s="599">
        <v>458847874</v>
      </c>
      <c r="P104" s="599">
        <v>2944378373</v>
      </c>
      <c r="Q104" s="599">
        <v>346309939</v>
      </c>
      <c r="R104" s="599">
        <v>1248738409</v>
      </c>
      <c r="S104" s="599">
        <v>481238086</v>
      </c>
      <c r="T104" s="599">
        <v>1408784661</v>
      </c>
      <c r="U104" s="599">
        <v>-32018189</v>
      </c>
      <c r="V104" s="599">
        <v>519983934</v>
      </c>
      <c r="W104" s="599">
        <v>1080249638</v>
      </c>
      <c r="X104" s="599">
        <v>830629185</v>
      </c>
      <c r="Y104" s="599">
        <v>23787127258</v>
      </c>
      <c r="Z104" s="599">
        <v>3764018225</v>
      </c>
      <c r="AA104" s="599">
        <v>4432691254</v>
      </c>
      <c r="AB104" s="599">
        <v>7966470761</v>
      </c>
      <c r="AC104" s="599">
        <v>4286625971</v>
      </c>
      <c r="AD104" s="609">
        <v>4590526398</v>
      </c>
      <c r="AE104" s="609">
        <v>9455002474</v>
      </c>
      <c r="AF104" s="609"/>
      <c r="AG104" s="599">
        <v>1768408571</v>
      </c>
      <c r="AH104" s="599">
        <v>997413454</v>
      </c>
      <c r="AI104" s="599">
        <v>521101829</v>
      </c>
      <c r="AJ104" s="599">
        <v>4083828139</v>
      </c>
      <c r="AK104" s="599">
        <v>3106742967</v>
      </c>
      <c r="AL104" s="599">
        <v>26217990015</v>
      </c>
      <c r="AM104" s="599">
        <v>20449806211</v>
      </c>
      <c r="AN104" s="599">
        <v>8196709479</v>
      </c>
      <c r="AO104" s="599">
        <v>14045528872</v>
      </c>
    </row>
    <row r="105" spans="1:41">
      <c r="A105" s="604" t="s">
        <v>1001</v>
      </c>
      <c r="B105" s="595">
        <v>362464457</v>
      </c>
      <c r="C105" s="595">
        <v>435739535</v>
      </c>
      <c r="D105" s="595">
        <v>389354523</v>
      </c>
      <c r="E105" s="595">
        <v>1696071718</v>
      </c>
      <c r="F105" s="595">
        <v>1169262927</v>
      </c>
      <c r="G105" s="595">
        <v>276845107</v>
      </c>
      <c r="H105" s="595">
        <v>921893245</v>
      </c>
      <c r="I105" s="595">
        <v>2918692882</v>
      </c>
      <c r="J105" s="595">
        <v>1373292507</v>
      </c>
      <c r="K105" s="595">
        <v>-40719016</v>
      </c>
      <c r="L105" s="595">
        <v>3834094606</v>
      </c>
      <c r="M105" s="595">
        <v>22884408089</v>
      </c>
      <c r="N105" s="595">
        <v>2997611908</v>
      </c>
      <c r="O105" s="595">
        <v>2905881221</v>
      </c>
      <c r="P105" s="595">
        <v>6993915461</v>
      </c>
      <c r="Q105" s="595">
        <v>13111195266</v>
      </c>
      <c r="R105" s="595">
        <v>45208859088</v>
      </c>
      <c r="S105" s="595">
        <v>11515248149</v>
      </c>
      <c r="T105" s="595">
        <v>6618118918</v>
      </c>
      <c r="U105" s="595">
        <v>79016230770</v>
      </c>
      <c r="V105" s="595">
        <v>24473869088</v>
      </c>
      <c r="W105" s="595">
        <v>9905162924</v>
      </c>
      <c r="X105" s="595">
        <v>9663485906</v>
      </c>
      <c r="Y105" s="595">
        <v>11504264430</v>
      </c>
      <c r="Z105" s="595">
        <v>30111184741</v>
      </c>
      <c r="AA105" s="595">
        <v>10704551613</v>
      </c>
      <c r="AB105" s="595">
        <v>18549875779</v>
      </c>
      <c r="AC105" s="595">
        <v>58765149726</v>
      </c>
      <c r="AD105" s="605">
        <v>23704934245</v>
      </c>
      <c r="AE105" s="605">
        <v>34290650951</v>
      </c>
      <c r="AF105" s="605"/>
      <c r="AG105" s="595">
        <v>2883630233</v>
      </c>
      <c r="AH105" s="595">
        <v>5286694161</v>
      </c>
      <c r="AI105" s="595">
        <v>28051076186</v>
      </c>
      <c r="AJ105" s="595">
        <v>26008603856</v>
      </c>
      <c r="AK105" s="595">
        <v>142358456925</v>
      </c>
      <c r="AL105" s="595">
        <v>55546782348</v>
      </c>
      <c r="AM105" s="595">
        <v>118130761859</v>
      </c>
      <c r="AN105" s="595">
        <v>40815736354</v>
      </c>
      <c r="AO105" s="595">
        <v>57995585196</v>
      </c>
    </row>
    <row r="106" spans="1:41">
      <c r="A106" s="606" t="s">
        <v>1002</v>
      </c>
      <c r="B106" s="597">
        <v>362464457</v>
      </c>
      <c r="C106" s="597">
        <v>435739535</v>
      </c>
      <c r="D106" s="597">
        <v>389354523</v>
      </c>
      <c r="E106" s="597">
        <v>1696071718</v>
      </c>
      <c r="F106" s="597">
        <v>1169262927</v>
      </c>
      <c r="G106" s="597">
        <v>276845107</v>
      </c>
      <c r="H106" s="597">
        <v>921893245</v>
      </c>
      <c r="I106" s="597">
        <v>2918692882</v>
      </c>
      <c r="J106" s="597">
        <v>1373292507</v>
      </c>
      <c r="K106" s="597">
        <v>-40719016</v>
      </c>
      <c r="L106" s="597">
        <v>3834094606</v>
      </c>
      <c r="M106" s="597">
        <v>22884408089</v>
      </c>
      <c r="N106" s="597">
        <v>2997611908</v>
      </c>
      <c r="O106" s="597">
        <v>2905881221</v>
      </c>
      <c r="P106" s="597">
        <v>6993915461</v>
      </c>
      <c r="Q106" s="597">
        <v>13111195266</v>
      </c>
      <c r="R106" s="597">
        <v>45208859088</v>
      </c>
      <c r="S106" s="597">
        <v>11515248149</v>
      </c>
      <c r="T106" s="597">
        <v>6618118918</v>
      </c>
      <c r="U106" s="597">
        <v>79016230770</v>
      </c>
      <c r="V106" s="597">
        <v>24473869088</v>
      </c>
      <c r="W106" s="597">
        <v>9905162924</v>
      </c>
      <c r="X106" s="597">
        <v>9663485906</v>
      </c>
      <c r="Y106" s="597">
        <v>11504264430</v>
      </c>
      <c r="Z106" s="597">
        <v>30111184741</v>
      </c>
      <c r="AA106" s="597">
        <v>10704551613</v>
      </c>
      <c r="AB106" s="597">
        <v>18549875779</v>
      </c>
      <c r="AC106" s="597">
        <v>58765149726</v>
      </c>
      <c r="AD106" s="607">
        <v>23704934245</v>
      </c>
      <c r="AE106" s="607">
        <v>34290650951</v>
      </c>
      <c r="AF106" s="607"/>
      <c r="AG106" s="597">
        <v>2883630233</v>
      </c>
      <c r="AH106" s="597">
        <v>5286694161</v>
      </c>
      <c r="AI106" s="597">
        <v>28051076186</v>
      </c>
      <c r="AJ106" s="597">
        <v>26008603856</v>
      </c>
      <c r="AK106" s="597">
        <v>142358456925</v>
      </c>
      <c r="AL106" s="597">
        <v>55546782348</v>
      </c>
      <c r="AM106" s="597">
        <v>118130761859</v>
      </c>
      <c r="AN106" s="597">
        <v>40815736354</v>
      </c>
      <c r="AO106" s="597">
        <v>57995585196</v>
      </c>
    </row>
    <row r="107" spans="1:41">
      <c r="A107" s="608" t="s">
        <v>1003</v>
      </c>
      <c r="B107" s="599">
        <v>22064719</v>
      </c>
      <c r="C107" s="599">
        <v>232138777</v>
      </c>
      <c r="D107" s="599">
        <v>0</v>
      </c>
      <c r="E107" s="599">
        <v>46032944</v>
      </c>
      <c r="F107" s="599">
        <v>214418701</v>
      </c>
      <c r="G107" s="599">
        <v>724424</v>
      </c>
      <c r="H107" s="599">
        <v>36905871</v>
      </c>
      <c r="I107" s="599">
        <v>-14799345</v>
      </c>
      <c r="J107" s="599">
        <v>58607387</v>
      </c>
      <c r="K107" s="599">
        <v>54819557</v>
      </c>
      <c r="L107" s="599">
        <v>75328192</v>
      </c>
      <c r="M107" s="599">
        <v>-170252129</v>
      </c>
      <c r="N107" s="599">
        <v>211560</v>
      </c>
      <c r="O107" s="599">
        <v>1219933429</v>
      </c>
      <c r="P107" s="599">
        <v>-47859618</v>
      </c>
      <c r="Q107" s="599">
        <v>9247210</v>
      </c>
      <c r="R107" s="599">
        <v>6789938</v>
      </c>
      <c r="S107" s="599">
        <v>1378690</v>
      </c>
      <c r="T107" s="599">
        <v>24319171</v>
      </c>
      <c r="U107" s="599">
        <v>29048184</v>
      </c>
      <c r="V107" s="599">
        <v>323000</v>
      </c>
      <c r="W107" s="599">
        <v>547171504</v>
      </c>
      <c r="X107" s="599">
        <v>15000</v>
      </c>
      <c r="Y107" s="599">
        <v>14619153</v>
      </c>
      <c r="Z107" s="599">
        <v>1000</v>
      </c>
      <c r="AA107" s="599">
        <v>345370</v>
      </c>
      <c r="AB107" s="599">
        <v>3069997</v>
      </c>
      <c r="AC107" s="599">
        <v>112016</v>
      </c>
      <c r="AD107" s="609">
        <v>3378638</v>
      </c>
      <c r="AE107" s="609">
        <v>27551975</v>
      </c>
      <c r="AF107" s="609"/>
      <c r="AG107" s="599">
        <v>300236440</v>
      </c>
      <c r="AH107" s="599">
        <v>237249651</v>
      </c>
      <c r="AI107" s="599">
        <v>18503007</v>
      </c>
      <c r="AJ107" s="599">
        <v>1181532581</v>
      </c>
      <c r="AK107" s="599">
        <v>61535983</v>
      </c>
      <c r="AL107" s="599">
        <v>562128657</v>
      </c>
      <c r="AM107" s="599">
        <v>3528383</v>
      </c>
      <c r="AN107" s="599">
        <v>346370</v>
      </c>
      <c r="AO107" s="599">
        <v>30930613</v>
      </c>
    </row>
    <row r="108" spans="1:41">
      <c r="A108" s="608" t="s">
        <v>1004</v>
      </c>
      <c r="B108" s="599">
        <v>85597112</v>
      </c>
      <c r="C108" s="599">
        <v>0</v>
      </c>
      <c r="D108" s="599">
        <v>0</v>
      </c>
      <c r="E108" s="599">
        <v>0</v>
      </c>
      <c r="F108" s="599">
        <v>566848421</v>
      </c>
      <c r="G108" s="599">
        <v>0</v>
      </c>
      <c r="H108" s="599">
        <v>0</v>
      </c>
      <c r="I108" s="599">
        <v>0</v>
      </c>
      <c r="J108" s="599">
        <v>0</v>
      </c>
      <c r="K108" s="599">
        <v>0</v>
      </c>
      <c r="L108" s="599">
        <v>0</v>
      </c>
      <c r="M108" s="599">
        <v>0</v>
      </c>
      <c r="N108" s="599">
        <v>0</v>
      </c>
      <c r="O108" s="599">
        <v>0</v>
      </c>
      <c r="P108" s="599">
        <v>0</v>
      </c>
      <c r="Q108" s="599">
        <v>0</v>
      </c>
      <c r="R108" s="599">
        <v>0</v>
      </c>
      <c r="S108" s="599">
        <v>0</v>
      </c>
      <c r="T108" s="599">
        <v>0</v>
      </c>
      <c r="U108" s="599">
        <v>0</v>
      </c>
      <c r="V108" s="599">
        <v>0</v>
      </c>
      <c r="W108" s="599">
        <v>444215501</v>
      </c>
      <c r="X108" s="599">
        <v>0</v>
      </c>
      <c r="Y108" s="599">
        <v>0</v>
      </c>
      <c r="Z108" s="599">
        <v>0</v>
      </c>
      <c r="AA108" s="599">
        <v>0</v>
      </c>
      <c r="AB108" s="599">
        <v>0</v>
      </c>
      <c r="AC108" s="599">
        <v>0</v>
      </c>
      <c r="AD108" s="609">
        <v>0</v>
      </c>
      <c r="AE108" s="609">
        <v>0</v>
      </c>
      <c r="AF108" s="609"/>
      <c r="AG108" s="599">
        <v>85597112</v>
      </c>
      <c r="AH108" s="599">
        <v>566848421</v>
      </c>
      <c r="AI108" s="599">
        <v>0</v>
      </c>
      <c r="AJ108" s="599">
        <v>0</v>
      </c>
      <c r="AK108" s="599">
        <v>0</v>
      </c>
      <c r="AL108" s="599">
        <v>444215501</v>
      </c>
      <c r="AM108" s="599">
        <v>0</v>
      </c>
      <c r="AN108" s="599">
        <v>0</v>
      </c>
      <c r="AO108" s="599">
        <v>0</v>
      </c>
    </row>
    <row r="109" spans="1:41">
      <c r="A109" s="608" t="s">
        <v>1005</v>
      </c>
      <c r="B109" s="599">
        <v>100</v>
      </c>
      <c r="C109" s="599">
        <v>0</v>
      </c>
      <c r="D109" s="599">
        <v>277887996</v>
      </c>
      <c r="E109" s="599">
        <v>1630974360</v>
      </c>
      <c r="F109" s="599">
        <v>71613462</v>
      </c>
      <c r="G109" s="599">
        <v>259579950</v>
      </c>
      <c r="H109" s="599">
        <v>783619487</v>
      </c>
      <c r="I109" s="599">
        <v>2454010045</v>
      </c>
      <c r="J109" s="599">
        <v>685070676</v>
      </c>
      <c r="K109" s="599">
        <v>-158981101</v>
      </c>
      <c r="L109" s="599">
        <v>3495302078</v>
      </c>
      <c r="M109" s="599">
        <v>16832434861</v>
      </c>
      <c r="N109" s="599">
        <v>2640259320</v>
      </c>
      <c r="O109" s="599">
        <v>1005167343</v>
      </c>
      <c r="P109" s="599">
        <v>5737683086</v>
      </c>
      <c r="Q109" s="599">
        <v>14284035849</v>
      </c>
      <c r="R109" s="599">
        <v>44928615728</v>
      </c>
      <c r="S109" s="599">
        <v>11056189685</v>
      </c>
      <c r="T109" s="599">
        <v>6492345732</v>
      </c>
      <c r="U109" s="599">
        <v>79370422728</v>
      </c>
      <c r="V109" s="599">
        <v>23652836527</v>
      </c>
      <c r="W109" s="599">
        <v>9008735969</v>
      </c>
      <c r="X109" s="599">
        <v>9808045514</v>
      </c>
      <c r="Y109" s="599">
        <v>11307248058</v>
      </c>
      <c r="Z109" s="599">
        <v>25766730764</v>
      </c>
      <c r="AA109" s="599">
        <v>5947606820</v>
      </c>
      <c r="AB109" s="599">
        <v>8896019088</v>
      </c>
      <c r="AC109" s="599">
        <v>38197895270</v>
      </c>
      <c r="AD109" s="609">
        <v>10936195009</v>
      </c>
      <c r="AE109" s="609">
        <v>25356018553</v>
      </c>
      <c r="AF109" s="609"/>
      <c r="AG109" s="599">
        <v>1908862456</v>
      </c>
      <c r="AH109" s="599">
        <v>3568822944</v>
      </c>
      <c r="AI109" s="599">
        <v>20853826514</v>
      </c>
      <c r="AJ109" s="599">
        <v>23667145598</v>
      </c>
      <c r="AK109" s="599">
        <v>141847573873</v>
      </c>
      <c r="AL109" s="599">
        <v>53776866068</v>
      </c>
      <c r="AM109" s="599">
        <v>78808251942</v>
      </c>
      <c r="AN109" s="599">
        <v>31714337584</v>
      </c>
      <c r="AO109" s="599">
        <v>36292213562</v>
      </c>
    </row>
    <row r="110" spans="1:41">
      <c r="A110" s="608" t="s">
        <v>1006</v>
      </c>
      <c r="B110" s="599">
        <v>194000000</v>
      </c>
      <c r="C110" s="599">
        <v>3000000</v>
      </c>
      <c r="D110" s="599">
        <v>94000000</v>
      </c>
      <c r="E110" s="599">
        <v>1500000</v>
      </c>
      <c r="F110" s="599">
        <v>94000000</v>
      </c>
      <c r="G110" s="599">
        <v>0</v>
      </c>
      <c r="H110" s="599">
        <v>94000000</v>
      </c>
      <c r="I110" s="599">
        <v>474082000</v>
      </c>
      <c r="J110" s="599">
        <v>94000000</v>
      </c>
      <c r="K110" s="599">
        <v>0</v>
      </c>
      <c r="L110" s="599">
        <v>114000000</v>
      </c>
      <c r="M110" s="599">
        <v>3500000</v>
      </c>
      <c r="N110" s="599">
        <v>0</v>
      </c>
      <c r="O110" s="599">
        <v>94000000</v>
      </c>
      <c r="P110" s="599">
        <v>94000000</v>
      </c>
      <c r="Q110" s="599">
        <v>6500000</v>
      </c>
      <c r="R110" s="599">
        <v>149000260</v>
      </c>
      <c r="S110" s="599">
        <v>0</v>
      </c>
      <c r="T110" s="599">
        <v>94000000</v>
      </c>
      <c r="U110" s="599">
        <v>1500000</v>
      </c>
      <c r="V110" s="599">
        <v>0</v>
      </c>
      <c r="W110" s="599">
        <v>10000000</v>
      </c>
      <c r="X110" s="599">
        <v>0</v>
      </c>
      <c r="Y110" s="599">
        <v>2040000</v>
      </c>
      <c r="Z110" s="599">
        <v>0</v>
      </c>
      <c r="AA110" s="599">
        <v>10000000</v>
      </c>
      <c r="AB110" s="599">
        <v>1000000</v>
      </c>
      <c r="AC110" s="599">
        <v>2000000</v>
      </c>
      <c r="AD110" s="609">
        <v>0</v>
      </c>
      <c r="AE110" s="609">
        <v>0</v>
      </c>
      <c r="AF110" s="609"/>
      <c r="AG110" s="599">
        <v>292500000</v>
      </c>
      <c r="AH110" s="599">
        <v>662082000</v>
      </c>
      <c r="AI110" s="599">
        <v>211500000</v>
      </c>
      <c r="AJ110" s="599">
        <v>194500000</v>
      </c>
      <c r="AK110" s="599">
        <v>244500260</v>
      </c>
      <c r="AL110" s="599">
        <v>12040000</v>
      </c>
      <c r="AM110" s="599">
        <v>13000000</v>
      </c>
      <c r="AN110" s="599">
        <v>10000000</v>
      </c>
      <c r="AO110" s="599">
        <v>0</v>
      </c>
    </row>
    <row r="111" spans="1:41">
      <c r="A111" s="608" t="s">
        <v>1007</v>
      </c>
      <c r="B111" s="599">
        <v>0</v>
      </c>
      <c r="C111" s="599">
        <v>0</v>
      </c>
      <c r="D111" s="599">
        <v>0</v>
      </c>
      <c r="E111" s="599">
        <v>0</v>
      </c>
      <c r="F111" s="599">
        <v>0</v>
      </c>
      <c r="G111" s="599">
        <v>0</v>
      </c>
      <c r="H111" s="599">
        <v>0</v>
      </c>
      <c r="I111" s="599">
        <v>0</v>
      </c>
      <c r="J111" s="599">
        <v>0</v>
      </c>
      <c r="K111" s="599">
        <v>0</v>
      </c>
      <c r="L111" s="599">
        <v>0</v>
      </c>
      <c r="M111" s="599">
        <v>0</v>
      </c>
      <c r="N111" s="599">
        <v>0</v>
      </c>
      <c r="O111" s="599">
        <v>0</v>
      </c>
      <c r="P111" s="599">
        <v>0</v>
      </c>
      <c r="Q111" s="599">
        <v>0</v>
      </c>
      <c r="R111" s="599">
        <v>0</v>
      </c>
      <c r="S111" s="599">
        <v>0</v>
      </c>
      <c r="T111" s="599">
        <v>0</v>
      </c>
      <c r="U111" s="599">
        <v>0</v>
      </c>
      <c r="V111" s="599">
        <v>0</v>
      </c>
      <c r="W111" s="599">
        <v>0</v>
      </c>
      <c r="X111" s="599">
        <v>0</v>
      </c>
      <c r="Y111" s="599">
        <v>421884104</v>
      </c>
      <c r="Z111" s="599">
        <v>0</v>
      </c>
      <c r="AA111" s="599">
        <v>0</v>
      </c>
      <c r="AB111" s="599">
        <v>0</v>
      </c>
      <c r="AC111" s="599">
        <v>3960169791</v>
      </c>
      <c r="AD111" s="609">
        <v>0</v>
      </c>
      <c r="AE111" s="609">
        <v>0</v>
      </c>
      <c r="AF111" s="609"/>
      <c r="AG111" s="599">
        <v>0</v>
      </c>
      <c r="AH111" s="599">
        <v>0</v>
      </c>
      <c r="AI111" s="599">
        <v>0</v>
      </c>
      <c r="AJ111" s="599">
        <v>0</v>
      </c>
      <c r="AK111" s="599">
        <v>0</v>
      </c>
      <c r="AL111" s="599">
        <v>421884104</v>
      </c>
      <c r="AM111" s="599">
        <v>3960169791</v>
      </c>
      <c r="AN111" s="599">
        <v>0</v>
      </c>
      <c r="AO111" s="599">
        <v>0</v>
      </c>
    </row>
    <row r="112" spans="1:41">
      <c r="A112" s="608" t="s">
        <v>1008</v>
      </c>
      <c r="B112" s="599">
        <v>60802526</v>
      </c>
      <c r="C112" s="599">
        <v>200600758</v>
      </c>
      <c r="D112" s="599">
        <v>17466527</v>
      </c>
      <c r="E112" s="599">
        <v>17564414</v>
      </c>
      <c r="F112" s="599">
        <v>222382343</v>
      </c>
      <c r="G112" s="599">
        <v>16540733</v>
      </c>
      <c r="H112" s="599">
        <v>7367887</v>
      </c>
      <c r="I112" s="599">
        <v>5400182</v>
      </c>
      <c r="J112" s="599">
        <v>535614444</v>
      </c>
      <c r="K112" s="599">
        <v>63442528</v>
      </c>
      <c r="L112" s="599">
        <v>149464336</v>
      </c>
      <c r="M112" s="599">
        <v>6218725357</v>
      </c>
      <c r="N112" s="599">
        <v>357141028</v>
      </c>
      <c r="O112" s="599">
        <v>586780449</v>
      </c>
      <c r="P112" s="599">
        <v>1210091993</v>
      </c>
      <c r="Q112" s="599">
        <v>-1188587793</v>
      </c>
      <c r="R112" s="599">
        <v>124453162</v>
      </c>
      <c r="S112" s="599">
        <v>457679774</v>
      </c>
      <c r="T112" s="599">
        <v>7454015</v>
      </c>
      <c r="U112" s="599">
        <v>-384740142</v>
      </c>
      <c r="V112" s="599">
        <v>820709561</v>
      </c>
      <c r="W112" s="599">
        <v>-104960050</v>
      </c>
      <c r="X112" s="599">
        <v>-144574608</v>
      </c>
      <c r="Y112" s="599">
        <v>-241526885</v>
      </c>
      <c r="Z112" s="599">
        <v>4344452977</v>
      </c>
      <c r="AA112" s="599">
        <v>4746599423</v>
      </c>
      <c r="AB112" s="599">
        <v>9649786694</v>
      </c>
      <c r="AC112" s="599">
        <v>16604972649</v>
      </c>
      <c r="AD112" s="609">
        <v>12765360598</v>
      </c>
      <c r="AE112" s="609">
        <v>8907080423</v>
      </c>
      <c r="AF112" s="609"/>
      <c r="AG112" s="599">
        <v>296434225</v>
      </c>
      <c r="AH112" s="599">
        <v>251691145</v>
      </c>
      <c r="AI112" s="599">
        <v>6967246665</v>
      </c>
      <c r="AJ112" s="599">
        <v>965425677</v>
      </c>
      <c r="AK112" s="599">
        <v>204846809</v>
      </c>
      <c r="AL112" s="599">
        <v>329648018</v>
      </c>
      <c r="AM112" s="599">
        <v>35345811743</v>
      </c>
      <c r="AN112" s="599">
        <v>9091052400</v>
      </c>
      <c r="AO112" s="599">
        <v>21672441021</v>
      </c>
    </row>
    <row r="113" spans="1:41">
      <c r="A113" s="604" t="s">
        <v>704</v>
      </c>
      <c r="B113" s="595">
        <v>69253058609</v>
      </c>
      <c r="C113" s="595">
        <v>110025885877</v>
      </c>
      <c r="D113" s="595">
        <v>83772333602</v>
      </c>
      <c r="E113" s="595">
        <v>69551580698</v>
      </c>
      <c r="F113" s="595">
        <v>106067817465</v>
      </c>
      <c r="G113" s="595">
        <v>129319195826.00012</v>
      </c>
      <c r="H113" s="595">
        <v>118596988262.5</v>
      </c>
      <c r="I113" s="595">
        <v>112386200192.5</v>
      </c>
      <c r="J113" s="595">
        <v>139850890577</v>
      </c>
      <c r="K113" s="595">
        <v>146601808742</v>
      </c>
      <c r="L113" s="595">
        <v>148233414299</v>
      </c>
      <c r="M113" s="595">
        <v>154536334426</v>
      </c>
      <c r="N113" s="595">
        <v>195372360624</v>
      </c>
      <c r="O113" s="595">
        <v>204685677879</v>
      </c>
      <c r="P113" s="595">
        <v>142273525348</v>
      </c>
      <c r="Q113" s="595">
        <v>224675185307</v>
      </c>
      <c r="R113" s="595">
        <v>136011771003</v>
      </c>
      <c r="S113" s="595">
        <v>213815379421</v>
      </c>
      <c r="T113" s="595">
        <v>223857309727</v>
      </c>
      <c r="U113" s="595">
        <v>193482607849</v>
      </c>
      <c r="V113" s="595">
        <v>288685034973</v>
      </c>
      <c r="W113" s="595">
        <v>261686792628</v>
      </c>
      <c r="X113" s="595">
        <v>262809440058</v>
      </c>
      <c r="Y113" s="595">
        <v>234019151576</v>
      </c>
      <c r="Z113" s="595">
        <v>380961375263</v>
      </c>
      <c r="AA113" s="595">
        <v>213297727629</v>
      </c>
      <c r="AB113" s="595">
        <v>292784126430</v>
      </c>
      <c r="AC113" s="595">
        <v>246186833872</v>
      </c>
      <c r="AD113" s="605">
        <v>261612498550</v>
      </c>
      <c r="AE113" s="605">
        <v>207964901937</v>
      </c>
      <c r="AF113" s="605"/>
      <c r="AG113" s="595">
        <v>332602858786</v>
      </c>
      <c r="AH113" s="595">
        <v>466370201746</v>
      </c>
      <c r="AI113" s="595">
        <v>589222448044</v>
      </c>
      <c r="AJ113" s="595">
        <v>767006749158</v>
      </c>
      <c r="AK113" s="595">
        <v>767167068000</v>
      </c>
      <c r="AL113" s="595">
        <v>1047200419235</v>
      </c>
      <c r="AM113" s="595">
        <v>1133230063194</v>
      </c>
      <c r="AN113" s="595">
        <v>594259102892</v>
      </c>
      <c r="AO113" s="595">
        <v>469577400487</v>
      </c>
    </row>
    <row r="114" spans="1:41">
      <c r="A114" s="604" t="s">
        <v>1009</v>
      </c>
      <c r="B114" s="595">
        <v>19042425504</v>
      </c>
      <c r="C114" s="595">
        <v>26860337063</v>
      </c>
      <c r="D114" s="595">
        <v>20767568098</v>
      </c>
      <c r="E114" s="595">
        <v>12085824755</v>
      </c>
      <c r="F114" s="595">
        <v>25212464496</v>
      </c>
      <c r="G114" s="595">
        <v>31252781375</v>
      </c>
      <c r="H114" s="595">
        <v>28751131443</v>
      </c>
      <c r="I114" s="595">
        <v>25916628070</v>
      </c>
      <c r="J114" s="595">
        <v>36482591637</v>
      </c>
      <c r="K114" s="595">
        <v>37595568299</v>
      </c>
      <c r="L114" s="595">
        <v>40963548923</v>
      </c>
      <c r="M114" s="595">
        <v>40357715524</v>
      </c>
      <c r="N114" s="595">
        <v>54025252787</v>
      </c>
      <c r="O114" s="595">
        <v>58831758134</v>
      </c>
      <c r="P114" s="595">
        <v>37907899081</v>
      </c>
      <c r="Q114" s="595">
        <v>61655757105</v>
      </c>
      <c r="R114" s="595">
        <v>33664251511</v>
      </c>
      <c r="S114" s="595">
        <v>58092899927</v>
      </c>
      <c r="T114" s="595">
        <v>61372188122</v>
      </c>
      <c r="U114" s="595">
        <v>48903286197</v>
      </c>
      <c r="V114" s="595">
        <v>76986751323</v>
      </c>
      <c r="W114" s="595">
        <v>71415701609</v>
      </c>
      <c r="X114" s="595">
        <v>71631547281</v>
      </c>
      <c r="Y114" s="595">
        <v>44241877502</v>
      </c>
      <c r="Z114" s="595">
        <v>98534811116</v>
      </c>
      <c r="AA114" s="595">
        <v>54887931316</v>
      </c>
      <c r="AB114" s="595">
        <v>75330903552</v>
      </c>
      <c r="AC114" s="595">
        <v>76381332105</v>
      </c>
      <c r="AD114" s="605">
        <v>61771902658</v>
      </c>
      <c r="AE114" s="605">
        <v>46510456205</v>
      </c>
      <c r="AF114" s="605"/>
      <c r="AG114" s="595">
        <v>78756155420</v>
      </c>
      <c r="AH114" s="595">
        <v>111133005384</v>
      </c>
      <c r="AI114" s="595">
        <v>155399424383</v>
      </c>
      <c r="AJ114" s="595">
        <v>212420667107</v>
      </c>
      <c r="AK114" s="595">
        <v>202032625757</v>
      </c>
      <c r="AL114" s="595">
        <v>264275877715</v>
      </c>
      <c r="AM114" s="595">
        <v>305134978089</v>
      </c>
      <c r="AN114" s="595">
        <v>153422742432</v>
      </c>
      <c r="AO114" s="595">
        <v>108282358863</v>
      </c>
    </row>
    <row r="115" spans="1:41">
      <c r="A115" s="604" t="s">
        <v>705</v>
      </c>
      <c r="B115" s="595">
        <v>50210633105</v>
      </c>
      <c r="C115" s="595">
        <v>83165548814</v>
      </c>
      <c r="D115" s="595">
        <v>63004765504</v>
      </c>
      <c r="E115" s="595">
        <v>57465755943</v>
      </c>
      <c r="F115" s="595">
        <v>80855352969</v>
      </c>
      <c r="G115" s="595">
        <v>98066414451.000122</v>
      </c>
      <c r="H115" s="595">
        <v>89845856819.5</v>
      </c>
      <c r="I115" s="595">
        <v>86469572122.5</v>
      </c>
      <c r="J115" s="595">
        <v>103368298940</v>
      </c>
      <c r="K115" s="595">
        <v>109006240443</v>
      </c>
      <c r="L115" s="595">
        <v>107269865376</v>
      </c>
      <c r="M115" s="595">
        <v>114178618902</v>
      </c>
      <c r="N115" s="595">
        <v>141347107837</v>
      </c>
      <c r="O115" s="595">
        <v>145853919745</v>
      </c>
      <c r="P115" s="595">
        <v>104365626267</v>
      </c>
      <c r="Q115" s="595">
        <v>163019428202</v>
      </c>
      <c r="R115" s="595">
        <v>102347519492</v>
      </c>
      <c r="S115" s="595">
        <v>155722479494</v>
      </c>
      <c r="T115" s="595">
        <v>162485121605</v>
      </c>
      <c r="U115" s="595">
        <v>144579321652</v>
      </c>
      <c r="V115" s="595">
        <v>211698283650</v>
      </c>
      <c r="W115" s="595">
        <v>190271091019</v>
      </c>
      <c r="X115" s="595">
        <v>191177892777</v>
      </c>
      <c r="Y115" s="595">
        <v>189777274074</v>
      </c>
      <c r="Z115" s="595">
        <v>282426564147</v>
      </c>
      <c r="AA115" s="595">
        <v>158409796313</v>
      </c>
      <c r="AB115" s="595">
        <v>217453222878</v>
      </c>
      <c r="AC115" s="595">
        <v>169805501767</v>
      </c>
      <c r="AD115" s="605">
        <v>199840595892</v>
      </c>
      <c r="AE115" s="605">
        <v>161454445732</v>
      </c>
      <c r="AF115" s="605"/>
      <c r="AG115" s="595">
        <v>253846703366</v>
      </c>
      <c r="AH115" s="595">
        <v>355237196362</v>
      </c>
      <c r="AI115" s="595">
        <v>433823023661</v>
      </c>
      <c r="AJ115" s="595">
        <v>554586082051</v>
      </c>
      <c r="AK115" s="595">
        <v>565134442243</v>
      </c>
      <c r="AL115" s="595">
        <v>782924541520</v>
      </c>
      <c r="AM115" s="595">
        <v>828095085105</v>
      </c>
      <c r="AN115" s="595">
        <v>440836360460</v>
      </c>
      <c r="AO115" s="595">
        <v>361295041624</v>
      </c>
    </row>
    <row r="116" spans="1:41">
      <c r="B116" s="610"/>
      <c r="C116" s="610"/>
      <c r="D116" s="610"/>
      <c r="E116" s="610"/>
      <c r="F116" s="610"/>
      <c r="G116" s="610"/>
      <c r="H116" s="610"/>
      <c r="I116" s="610"/>
      <c r="J116" s="610"/>
      <c r="K116" s="610"/>
      <c r="L116" s="610"/>
      <c r="M116" s="610"/>
      <c r="N116" s="610"/>
      <c r="O116" s="610"/>
      <c r="P116" s="610"/>
      <c r="Q116" s="610"/>
      <c r="R116" s="610"/>
      <c r="S116" s="610"/>
      <c r="T116" s="610"/>
      <c r="U116" s="610"/>
      <c r="V116" s="610"/>
      <c r="W116" s="610"/>
      <c r="X116" s="610"/>
      <c r="Y116" s="610"/>
      <c r="Z116" s="610"/>
      <c r="AA116" s="610"/>
      <c r="AB116" s="610"/>
      <c r="AC116" s="610"/>
      <c r="AD116" s="610"/>
      <c r="AE116" s="610"/>
      <c r="AF116" s="610"/>
      <c r="AG116" s="610"/>
      <c r="AH116" s="610"/>
      <c r="AI116" s="610"/>
      <c r="AJ116" s="610"/>
      <c r="AK116" s="610"/>
      <c r="AL116" s="610"/>
      <c r="AM116" s="610"/>
      <c r="AN116" s="610"/>
      <c r="AO116" s="610"/>
    </row>
    <row r="117" spans="1:41">
      <c r="B117" s="611"/>
      <c r="C117" s="611"/>
      <c r="D117" s="611"/>
      <c r="E117" s="611"/>
      <c r="F117" s="611"/>
      <c r="G117" s="611"/>
      <c r="H117" s="611"/>
      <c r="I117" s="611"/>
      <c r="J117" s="611"/>
      <c r="K117" s="611"/>
      <c r="L117" s="611"/>
      <c r="M117" s="611"/>
      <c r="N117" s="611"/>
      <c r="O117" s="611"/>
      <c r="P117" s="611"/>
      <c r="Q117" s="611"/>
      <c r="R117" s="611"/>
      <c r="S117" s="611"/>
      <c r="T117" s="611"/>
      <c r="U117" s="611"/>
      <c r="V117" s="611"/>
      <c r="W117" s="611"/>
      <c r="X117" s="611"/>
      <c r="Y117" s="611"/>
      <c r="Z117" s="611"/>
      <c r="AA117" s="611"/>
      <c r="AB117" s="611"/>
      <c r="AC117" s="611"/>
      <c r="AD117" s="611"/>
      <c r="AE117" s="611"/>
      <c r="AF117" s="611"/>
      <c r="AG117" s="611"/>
      <c r="AH117" s="611"/>
      <c r="AI117" s="611"/>
      <c r="AJ117" s="611"/>
      <c r="AK117" s="611"/>
      <c r="AL117" s="611"/>
      <c r="AM117" s="611"/>
      <c r="AN117" s="611"/>
      <c r="AO117" s="611"/>
    </row>
    <row r="118" spans="1:41">
      <c r="B118" s="611"/>
      <c r="C118" s="611"/>
      <c r="D118" s="611"/>
      <c r="E118" s="611"/>
      <c r="F118" s="611"/>
      <c r="G118" s="611"/>
      <c r="H118" s="611"/>
      <c r="I118" s="611"/>
      <c r="J118" s="611"/>
      <c r="K118" s="611"/>
      <c r="L118" s="611"/>
      <c r="M118" s="611"/>
      <c r="N118" s="611"/>
      <c r="O118" s="611"/>
      <c r="P118" s="611"/>
      <c r="Q118" s="611"/>
      <c r="R118" s="611"/>
      <c r="S118" s="611"/>
      <c r="T118" s="611"/>
      <c r="U118" s="611"/>
      <c r="V118" s="611"/>
      <c r="W118" s="611"/>
      <c r="X118" s="611"/>
      <c r="Y118" s="611"/>
      <c r="Z118" s="611"/>
      <c r="AA118" s="611"/>
      <c r="AB118" s="611"/>
      <c r="AC118" s="611"/>
      <c r="AD118" s="611"/>
      <c r="AE118" s="611"/>
      <c r="AF118" s="611"/>
      <c r="AG118" s="611"/>
      <c r="AH118" s="611"/>
      <c r="AI118" s="611"/>
      <c r="AJ118" s="611"/>
      <c r="AK118" s="611"/>
      <c r="AL118" s="611"/>
      <c r="AM118" s="611"/>
      <c r="AN118" s="611"/>
      <c r="AO118" s="611"/>
    </row>
    <row r="119" spans="1:41">
      <c r="B119" s="611"/>
      <c r="C119" s="611"/>
      <c r="D119" s="611"/>
      <c r="E119" s="611"/>
      <c r="F119" s="611"/>
      <c r="G119" s="611"/>
      <c r="H119" s="611"/>
      <c r="I119" s="611"/>
      <c r="J119" s="611"/>
      <c r="K119" s="611"/>
      <c r="L119" s="611"/>
      <c r="M119" s="611"/>
      <c r="N119" s="611"/>
      <c r="O119" s="611"/>
      <c r="P119" s="611"/>
      <c r="Q119" s="611"/>
      <c r="R119" s="611"/>
      <c r="S119" s="611"/>
      <c r="T119" s="611"/>
      <c r="U119" s="611"/>
      <c r="V119" s="611"/>
      <c r="W119" s="611"/>
      <c r="X119" s="611"/>
      <c r="Y119" s="611"/>
      <c r="Z119" s="611"/>
      <c r="AA119" s="611"/>
      <c r="AB119" s="611"/>
      <c r="AC119" s="611"/>
      <c r="AD119" s="611"/>
      <c r="AE119" s="611"/>
      <c r="AF119" s="611"/>
      <c r="AG119" s="611"/>
      <c r="AH119" s="611"/>
      <c r="AI119" s="611"/>
      <c r="AJ119" s="611"/>
      <c r="AK119" s="611"/>
      <c r="AL119" s="611"/>
      <c r="AM119" s="611"/>
      <c r="AN119" s="611"/>
      <c r="AO119" s="611"/>
    </row>
    <row r="120" spans="1:41">
      <c r="B120" s="611"/>
      <c r="C120" s="611"/>
      <c r="D120" s="611"/>
      <c r="E120" s="611"/>
      <c r="F120" s="611"/>
      <c r="G120" s="611"/>
      <c r="H120" s="611"/>
      <c r="I120" s="611"/>
      <c r="J120" s="611"/>
      <c r="K120" s="611"/>
      <c r="L120" s="611"/>
      <c r="M120" s="611"/>
      <c r="N120" s="611"/>
      <c r="O120" s="611"/>
      <c r="P120" s="611"/>
      <c r="Q120" s="611"/>
      <c r="R120" s="611"/>
      <c r="S120" s="611"/>
      <c r="T120" s="611"/>
      <c r="U120" s="611"/>
      <c r="V120" s="611"/>
      <c r="W120" s="611"/>
      <c r="X120" s="611"/>
      <c r="Y120" s="611"/>
      <c r="Z120" s="611"/>
      <c r="AA120" s="611"/>
      <c r="AB120" s="611"/>
      <c r="AC120" s="611"/>
      <c r="AD120" s="611"/>
      <c r="AE120" s="611"/>
      <c r="AF120" s="611"/>
      <c r="AG120" s="611"/>
      <c r="AH120" s="611"/>
      <c r="AI120" s="611"/>
      <c r="AJ120" s="611"/>
      <c r="AK120" s="611"/>
      <c r="AL120" s="611"/>
      <c r="AM120" s="611"/>
      <c r="AN120" s="611"/>
      <c r="AO120" s="611"/>
    </row>
  </sheetData>
  <phoneticPr fontId="18" type="noConversion"/>
  <pageMargins left="0.7" right="0.7" top="0.75" bottom="0.75" header="0.3" footer="0.3"/>
  <pageSetup paperSize="9" scale="43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O120"/>
  <sheetViews>
    <sheetView showGridLines="0" view="pageBreakPreview" zoomScaleNormal="100" zoomScaleSheetLayoutView="100" workbookViewId="0">
      <selection activeCell="AB15" sqref="AB15"/>
    </sheetView>
  </sheetViews>
  <sheetFormatPr defaultColWidth="8.88671875" defaultRowHeight="14.25"/>
  <cols>
    <col min="1" max="1" width="45.77734375" style="76" customWidth="1"/>
    <col min="2" max="26" width="14.33203125" style="76" hidden="1" customWidth="1"/>
    <col min="27" max="31" width="15.88671875" style="76" customWidth="1"/>
    <col min="32" max="32" width="1.77734375" style="76" customWidth="1"/>
    <col min="33" max="39" width="15.88671875" style="76" hidden="1" customWidth="1"/>
    <col min="40" max="41" width="15.88671875" style="76" customWidth="1"/>
    <col min="42" max="16384" width="8.88671875" style="81"/>
  </cols>
  <sheetData>
    <row r="1" spans="1:41" s="76" customFormat="1" ht="13.5" customHeight="1"/>
    <row r="2" spans="1:41" ht="33" customHeight="1">
      <c r="A2" s="589" t="s">
        <v>1010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</row>
    <row r="3" spans="1:41" ht="4.5" customHeight="1"/>
    <row r="4" spans="1:41" ht="16.5" customHeight="1">
      <c r="AM4" s="591"/>
      <c r="AO4" s="591"/>
    </row>
    <row r="5" spans="1:41" s="593" customFormat="1" ht="18" customHeight="1">
      <c r="A5" s="592" t="s">
        <v>1011</v>
      </c>
      <c r="B5" s="447" t="s">
        <v>892</v>
      </c>
      <c r="C5" s="447" t="s">
        <v>672</v>
      </c>
      <c r="D5" s="447" t="s">
        <v>900</v>
      </c>
      <c r="E5" s="447" t="s">
        <v>1012</v>
      </c>
      <c r="F5" s="447" t="s">
        <v>720</v>
      </c>
      <c r="G5" s="447" t="s">
        <v>1013</v>
      </c>
      <c r="H5" s="447" t="s">
        <v>586</v>
      </c>
      <c r="I5" s="447" t="s">
        <v>901</v>
      </c>
      <c r="J5" s="448" t="s">
        <v>62</v>
      </c>
      <c r="K5" s="294" t="s">
        <v>589</v>
      </c>
      <c r="L5" s="294" t="s">
        <v>64</v>
      </c>
      <c r="M5" s="294" t="s">
        <v>65</v>
      </c>
      <c r="N5" s="294" t="s">
        <v>66</v>
      </c>
      <c r="O5" s="294" t="s">
        <v>67</v>
      </c>
      <c r="P5" s="294" t="s">
        <v>68</v>
      </c>
      <c r="Q5" s="294" t="s">
        <v>69</v>
      </c>
      <c r="R5" s="294" t="s">
        <v>71</v>
      </c>
      <c r="S5" s="294" t="s">
        <v>72</v>
      </c>
      <c r="T5" s="294" t="s">
        <v>1014</v>
      </c>
      <c r="U5" s="294" t="s">
        <v>74</v>
      </c>
      <c r="V5" s="294" t="s">
        <v>75</v>
      </c>
      <c r="W5" s="294" t="s">
        <v>92</v>
      </c>
      <c r="X5" s="294" t="s">
        <v>76</v>
      </c>
      <c r="Y5" s="294" t="s">
        <v>596</v>
      </c>
      <c r="Z5" s="414" t="s">
        <v>23</v>
      </c>
      <c r="AA5" s="414" t="s">
        <v>50</v>
      </c>
      <c r="AB5" s="414" t="s">
        <v>51</v>
      </c>
      <c r="AC5" s="414" t="s">
        <v>54</v>
      </c>
      <c r="AD5" s="294" t="s">
        <v>48</v>
      </c>
      <c r="AE5" s="294" t="s">
        <v>46</v>
      </c>
      <c r="AF5" s="602"/>
      <c r="AG5" s="603">
        <v>2016</v>
      </c>
      <c r="AH5" s="603">
        <v>2017</v>
      </c>
      <c r="AI5" s="603">
        <v>2018</v>
      </c>
      <c r="AJ5" s="603">
        <v>2019</v>
      </c>
      <c r="AK5" s="603">
        <v>2020</v>
      </c>
      <c r="AL5" s="603">
        <v>2021</v>
      </c>
      <c r="AM5" s="603">
        <v>2022</v>
      </c>
      <c r="AN5" s="603" t="s">
        <v>559</v>
      </c>
      <c r="AO5" s="603" t="s">
        <v>553</v>
      </c>
    </row>
    <row r="6" spans="1:41">
      <c r="A6" s="604" t="s">
        <v>902</v>
      </c>
      <c r="B6" s="595">
        <v>1156486880072</v>
      </c>
      <c r="C6" s="595">
        <v>1141590750128</v>
      </c>
      <c r="D6" s="595">
        <v>987772140098</v>
      </c>
      <c r="E6" s="595">
        <v>1585686092674</v>
      </c>
      <c r="F6" s="595">
        <v>1232180752352</v>
      </c>
      <c r="G6" s="595">
        <v>1108409194316</v>
      </c>
      <c r="H6" s="595">
        <v>1257969529240</v>
      </c>
      <c r="I6" s="595">
        <v>1402962725551</v>
      </c>
      <c r="J6" s="595">
        <v>1829053578594</v>
      </c>
      <c r="K6" s="595">
        <v>1808310723974</v>
      </c>
      <c r="L6" s="595">
        <v>1942586891058</v>
      </c>
      <c r="M6" s="595">
        <v>2681638077888</v>
      </c>
      <c r="N6" s="595">
        <v>2683322821089</v>
      </c>
      <c r="O6" s="595">
        <v>2642832073565</v>
      </c>
      <c r="P6" s="595">
        <v>3022583726748</v>
      </c>
      <c r="Q6" s="595">
        <v>3119084386961</v>
      </c>
      <c r="R6" s="595">
        <v>6853094860326</v>
      </c>
      <c r="S6" s="595">
        <v>2549944006815</v>
      </c>
      <c r="T6" s="595">
        <v>2984625774297</v>
      </c>
      <c r="U6" s="595">
        <v>3556081669936</v>
      </c>
      <c r="V6" s="595">
        <v>4613221216380</v>
      </c>
      <c r="W6" s="595">
        <v>4616338607962</v>
      </c>
      <c r="X6" s="595">
        <v>5637037215265</v>
      </c>
      <c r="Y6" s="595">
        <v>7728175725778</v>
      </c>
      <c r="Z6" s="595">
        <v>10538950453430</v>
      </c>
      <c r="AA6" s="595">
        <v>14231081454903</v>
      </c>
      <c r="AB6" s="595">
        <v>17197145586195</v>
      </c>
      <c r="AC6" s="595">
        <v>14196774515992</v>
      </c>
      <c r="AD6" s="605">
        <v>14320193548710</v>
      </c>
      <c r="AE6" s="605">
        <v>9940617618971</v>
      </c>
      <c r="AF6" s="605"/>
      <c r="AG6" s="595">
        <v>4871535862972</v>
      </c>
      <c r="AH6" s="595">
        <v>5001522201459</v>
      </c>
      <c r="AI6" s="595">
        <v>8261589271514</v>
      </c>
      <c r="AJ6" s="595">
        <v>11467823008363</v>
      </c>
      <c r="AK6" s="595">
        <v>15943746311374</v>
      </c>
      <c r="AL6" s="595">
        <v>22594772765385</v>
      </c>
      <c r="AM6" s="595">
        <v>56163952010520</v>
      </c>
      <c r="AN6" s="595">
        <v>24770031908333</v>
      </c>
      <c r="AO6" s="595">
        <v>24260811167681</v>
      </c>
    </row>
    <row r="7" spans="1:41">
      <c r="A7" s="606" t="s">
        <v>903</v>
      </c>
      <c r="B7" s="597">
        <v>65137871742</v>
      </c>
      <c r="C7" s="597">
        <v>118516563431</v>
      </c>
      <c r="D7" s="597">
        <v>84351232107</v>
      </c>
      <c r="E7" s="597">
        <v>86385725123</v>
      </c>
      <c r="F7" s="597">
        <v>90281513806</v>
      </c>
      <c r="G7" s="597">
        <v>113378538827</v>
      </c>
      <c r="H7" s="597">
        <v>101131625883</v>
      </c>
      <c r="I7" s="597">
        <v>100579812250</v>
      </c>
      <c r="J7" s="597">
        <v>99747050164</v>
      </c>
      <c r="K7" s="597">
        <v>111482274406</v>
      </c>
      <c r="L7" s="597">
        <v>94660077404</v>
      </c>
      <c r="M7" s="597">
        <v>143695611686</v>
      </c>
      <c r="N7" s="597">
        <v>110176322832</v>
      </c>
      <c r="O7" s="597">
        <v>114917716792</v>
      </c>
      <c r="P7" s="597">
        <v>95335983261</v>
      </c>
      <c r="Q7" s="597">
        <v>152667505849</v>
      </c>
      <c r="R7" s="597">
        <v>184592197994</v>
      </c>
      <c r="S7" s="597">
        <v>136256315024</v>
      </c>
      <c r="T7" s="597">
        <v>136173881176</v>
      </c>
      <c r="U7" s="597">
        <v>154281588804</v>
      </c>
      <c r="V7" s="597">
        <v>178181150890</v>
      </c>
      <c r="W7" s="597">
        <v>198764395609</v>
      </c>
      <c r="X7" s="597">
        <v>170163969108</v>
      </c>
      <c r="Y7" s="597">
        <v>178199712700</v>
      </c>
      <c r="Z7" s="597">
        <v>167449351564</v>
      </c>
      <c r="AA7" s="597">
        <v>203497652123</v>
      </c>
      <c r="AB7" s="597">
        <v>139689286031</v>
      </c>
      <c r="AC7" s="597">
        <v>109232173969</v>
      </c>
      <c r="AD7" s="607">
        <v>111084137200</v>
      </c>
      <c r="AE7" s="607">
        <v>158518056597</v>
      </c>
      <c r="AF7" s="607"/>
      <c r="AG7" s="597">
        <v>354391392403</v>
      </c>
      <c r="AH7" s="597">
        <v>405371490766</v>
      </c>
      <c r="AI7" s="597">
        <v>449585013660</v>
      </c>
      <c r="AJ7" s="597">
        <v>473097528734</v>
      </c>
      <c r="AK7" s="597">
        <v>611303982998</v>
      </c>
      <c r="AL7" s="597">
        <v>725309228307</v>
      </c>
      <c r="AM7" s="597">
        <v>619868463687</v>
      </c>
      <c r="AN7" s="597">
        <v>370947003687</v>
      </c>
      <c r="AO7" s="597">
        <v>269602193797</v>
      </c>
    </row>
    <row r="8" spans="1:41">
      <c r="A8" s="608" t="s">
        <v>904</v>
      </c>
      <c r="B8" s="599">
        <v>17043724549</v>
      </c>
      <c r="C8" s="599">
        <v>24685811238</v>
      </c>
      <c r="D8" s="599">
        <v>18715476187</v>
      </c>
      <c r="E8" s="599">
        <v>12545912638</v>
      </c>
      <c r="F8" s="599">
        <v>14466042969</v>
      </c>
      <c r="G8" s="599">
        <v>19291717241</v>
      </c>
      <c r="H8" s="599">
        <v>18528675264</v>
      </c>
      <c r="I8" s="599">
        <v>22220421095</v>
      </c>
      <c r="J8" s="599">
        <v>30573956322</v>
      </c>
      <c r="K8" s="599">
        <v>26328605737</v>
      </c>
      <c r="L8" s="599">
        <v>17243480588</v>
      </c>
      <c r="M8" s="599">
        <v>15095985086</v>
      </c>
      <c r="N8" s="599">
        <v>16379927086</v>
      </c>
      <c r="O8" s="599">
        <v>15259779229</v>
      </c>
      <c r="P8" s="599">
        <v>12649892337</v>
      </c>
      <c r="Q8" s="599">
        <v>16626199016</v>
      </c>
      <c r="R8" s="599">
        <v>19797132050</v>
      </c>
      <c r="S8" s="599">
        <v>25342319328</v>
      </c>
      <c r="T8" s="599">
        <v>31990280433</v>
      </c>
      <c r="U8" s="599">
        <v>29344250925</v>
      </c>
      <c r="V8" s="599">
        <v>35034886967</v>
      </c>
      <c r="W8" s="599">
        <v>30605324911</v>
      </c>
      <c r="X8" s="599">
        <v>27799534331</v>
      </c>
      <c r="Y8" s="599">
        <v>27469823045</v>
      </c>
      <c r="Z8" s="599">
        <v>19394355204</v>
      </c>
      <c r="AA8" s="599">
        <v>16944396784</v>
      </c>
      <c r="AB8" s="599">
        <v>15795728535</v>
      </c>
      <c r="AC8" s="599">
        <v>13678525565</v>
      </c>
      <c r="AD8" s="609">
        <v>19689233494</v>
      </c>
      <c r="AE8" s="609">
        <v>20156987270</v>
      </c>
      <c r="AF8" s="609"/>
      <c r="AG8" s="599">
        <v>72990924612</v>
      </c>
      <c r="AH8" s="599">
        <v>74506856569</v>
      </c>
      <c r="AI8" s="599">
        <v>89242027733</v>
      </c>
      <c r="AJ8" s="599">
        <v>60915797668</v>
      </c>
      <c r="AK8" s="599">
        <v>106473982736</v>
      </c>
      <c r="AL8" s="599">
        <v>120909569254</v>
      </c>
      <c r="AM8" s="599">
        <v>65813006088</v>
      </c>
      <c r="AN8" s="599">
        <v>36338751988</v>
      </c>
      <c r="AO8" s="599">
        <v>39846220764</v>
      </c>
    </row>
    <row r="9" spans="1:41">
      <c r="A9" s="608" t="s">
        <v>905</v>
      </c>
      <c r="B9" s="599">
        <v>6735005551</v>
      </c>
      <c r="C9" s="599">
        <v>6510820725</v>
      </c>
      <c r="D9" s="599">
        <v>7855159168</v>
      </c>
      <c r="E9" s="599">
        <v>8853453291</v>
      </c>
      <c r="F9" s="599">
        <v>2790594717</v>
      </c>
      <c r="G9" s="599">
        <v>3654962107</v>
      </c>
      <c r="H9" s="599">
        <v>4824612074</v>
      </c>
      <c r="I9" s="599">
        <v>5821475575</v>
      </c>
      <c r="J9" s="599">
        <v>3603412048</v>
      </c>
      <c r="K9" s="599">
        <v>4872099981</v>
      </c>
      <c r="L9" s="599">
        <v>12238262461</v>
      </c>
      <c r="M9" s="599">
        <v>2255363581</v>
      </c>
      <c r="N9" s="599">
        <v>3511176852</v>
      </c>
      <c r="O9" s="599">
        <v>3169426011</v>
      </c>
      <c r="P9" s="599">
        <v>3626062391</v>
      </c>
      <c r="Q9" s="599">
        <v>3027382385</v>
      </c>
      <c r="R9" s="599">
        <v>3306915827</v>
      </c>
      <c r="S9" s="599">
        <v>3644714109</v>
      </c>
      <c r="T9" s="599">
        <v>4121153256</v>
      </c>
      <c r="U9" s="599">
        <v>2797374127</v>
      </c>
      <c r="V9" s="599">
        <v>2069595851</v>
      </c>
      <c r="W9" s="599">
        <v>3611948439</v>
      </c>
      <c r="X9" s="599">
        <v>1636822925</v>
      </c>
      <c r="Y9" s="599">
        <v>1200545372</v>
      </c>
      <c r="Z9" s="599">
        <v>2360500152</v>
      </c>
      <c r="AA9" s="599">
        <v>4129043409</v>
      </c>
      <c r="AB9" s="599">
        <v>4524475673</v>
      </c>
      <c r="AC9" s="599">
        <v>3589240944</v>
      </c>
      <c r="AD9" s="609">
        <v>3729154343</v>
      </c>
      <c r="AE9" s="609">
        <v>3355579402</v>
      </c>
      <c r="AF9" s="609"/>
      <c r="AG9" s="599">
        <v>29954438735</v>
      </c>
      <c r="AH9" s="599">
        <v>17091644473</v>
      </c>
      <c r="AI9" s="599">
        <v>22969138071</v>
      </c>
      <c r="AJ9" s="599">
        <v>13334047639</v>
      </c>
      <c r="AK9" s="599">
        <v>13870157319</v>
      </c>
      <c r="AL9" s="599">
        <v>8518912587</v>
      </c>
      <c r="AM9" s="599">
        <v>14603260178</v>
      </c>
      <c r="AN9" s="599">
        <v>6489543561</v>
      </c>
      <c r="AO9" s="599">
        <v>7084733745</v>
      </c>
    </row>
    <row r="10" spans="1:41">
      <c r="A10" s="608" t="s">
        <v>906</v>
      </c>
      <c r="B10" s="599">
        <v>942037451</v>
      </c>
      <c r="C10" s="599">
        <v>933132677</v>
      </c>
      <c r="D10" s="599">
        <v>1712766965</v>
      </c>
      <c r="E10" s="599">
        <v>992393151</v>
      </c>
      <c r="F10" s="599">
        <v>1111680695</v>
      </c>
      <c r="G10" s="599">
        <v>1189897465</v>
      </c>
      <c r="H10" s="599">
        <v>1303998436</v>
      </c>
      <c r="I10" s="599">
        <v>1185841217</v>
      </c>
      <c r="J10" s="599">
        <v>1282929139</v>
      </c>
      <c r="K10" s="599">
        <v>1416523125</v>
      </c>
      <c r="L10" s="599">
        <v>1602074365</v>
      </c>
      <c r="M10" s="599">
        <v>1427886222</v>
      </c>
      <c r="N10" s="599">
        <v>1619246461</v>
      </c>
      <c r="O10" s="599">
        <v>1829689728</v>
      </c>
      <c r="P10" s="599">
        <v>1809840302</v>
      </c>
      <c r="Q10" s="599">
        <v>1687361701</v>
      </c>
      <c r="R10" s="599">
        <v>1638095811</v>
      </c>
      <c r="S10" s="599">
        <v>1358337837</v>
      </c>
      <c r="T10" s="599">
        <v>1395715363</v>
      </c>
      <c r="U10" s="599">
        <v>1530090219</v>
      </c>
      <c r="V10" s="599">
        <v>1704038399</v>
      </c>
      <c r="W10" s="599">
        <v>1711206975</v>
      </c>
      <c r="X10" s="599">
        <v>1772767202</v>
      </c>
      <c r="Y10" s="599">
        <v>2321741122</v>
      </c>
      <c r="Z10" s="599">
        <v>2013565035</v>
      </c>
      <c r="AA10" s="599">
        <v>1941687892</v>
      </c>
      <c r="AB10" s="599">
        <v>1755891243</v>
      </c>
      <c r="AC10" s="599">
        <v>1616983505</v>
      </c>
      <c r="AD10" s="609">
        <v>1859191365</v>
      </c>
      <c r="AE10" s="609">
        <v>1578944849</v>
      </c>
      <c r="AF10" s="609"/>
      <c r="AG10" s="599">
        <v>4580330244</v>
      </c>
      <c r="AH10" s="599">
        <v>4791417813</v>
      </c>
      <c r="AI10" s="599">
        <v>5729412851</v>
      </c>
      <c r="AJ10" s="599">
        <v>6946138192</v>
      </c>
      <c r="AK10" s="599">
        <v>5922239230</v>
      </c>
      <c r="AL10" s="599">
        <v>7509753698</v>
      </c>
      <c r="AM10" s="599">
        <v>7328127675</v>
      </c>
      <c r="AN10" s="599">
        <v>3955252927</v>
      </c>
      <c r="AO10" s="599">
        <v>3438136214</v>
      </c>
    </row>
    <row r="11" spans="1:41">
      <c r="A11" s="608" t="s">
        <v>907</v>
      </c>
      <c r="B11" s="599">
        <v>378566990</v>
      </c>
      <c r="C11" s="599">
        <v>338379522</v>
      </c>
      <c r="D11" s="599">
        <v>313133087</v>
      </c>
      <c r="E11" s="599">
        <v>327634650</v>
      </c>
      <c r="F11" s="599">
        <v>781591363</v>
      </c>
      <c r="G11" s="599">
        <v>476212221</v>
      </c>
      <c r="H11" s="599">
        <v>681794398</v>
      </c>
      <c r="I11" s="599">
        <v>801059467</v>
      </c>
      <c r="J11" s="599">
        <v>1295341192</v>
      </c>
      <c r="K11" s="599">
        <v>957107908</v>
      </c>
      <c r="L11" s="599">
        <v>782110458</v>
      </c>
      <c r="M11" s="599">
        <v>502365639</v>
      </c>
      <c r="N11" s="599">
        <v>529778439</v>
      </c>
      <c r="O11" s="599">
        <v>537816529</v>
      </c>
      <c r="P11" s="599">
        <v>515714736</v>
      </c>
      <c r="Q11" s="599">
        <v>996719372</v>
      </c>
      <c r="R11" s="599">
        <v>782754601</v>
      </c>
      <c r="S11" s="599">
        <v>988754021</v>
      </c>
      <c r="T11" s="599">
        <v>1900369354</v>
      </c>
      <c r="U11" s="599">
        <v>6512097677</v>
      </c>
      <c r="V11" s="599">
        <v>5685813504</v>
      </c>
      <c r="W11" s="599">
        <v>4332284248</v>
      </c>
      <c r="X11" s="599">
        <v>3716109195</v>
      </c>
      <c r="Y11" s="599">
        <v>4741674371</v>
      </c>
      <c r="Z11" s="599">
        <v>3659726913</v>
      </c>
      <c r="AA11" s="599">
        <v>2344890734</v>
      </c>
      <c r="AB11" s="599">
        <v>1997934791</v>
      </c>
      <c r="AC11" s="599">
        <v>1922383620</v>
      </c>
      <c r="AD11" s="609">
        <v>2181360704</v>
      </c>
      <c r="AE11" s="609">
        <v>2981372348</v>
      </c>
      <c r="AF11" s="609"/>
      <c r="AG11" s="599">
        <v>1357714249</v>
      </c>
      <c r="AH11" s="599">
        <v>2740657449</v>
      </c>
      <c r="AI11" s="599">
        <v>3536925197</v>
      </c>
      <c r="AJ11" s="599">
        <v>2580029076</v>
      </c>
      <c r="AK11" s="599">
        <v>10183975653</v>
      </c>
      <c r="AL11" s="599">
        <v>18475881318</v>
      </c>
      <c r="AM11" s="599">
        <v>9924936058</v>
      </c>
      <c r="AN11" s="599">
        <v>6004617647</v>
      </c>
      <c r="AO11" s="599">
        <v>5162733052</v>
      </c>
    </row>
    <row r="12" spans="1:41">
      <c r="A12" s="608" t="s">
        <v>908</v>
      </c>
      <c r="B12" s="599">
        <v>23606311525</v>
      </c>
      <c r="C12" s="599">
        <v>53550725028</v>
      </c>
      <c r="D12" s="599">
        <v>33638385446</v>
      </c>
      <c r="E12" s="599">
        <v>24307297763</v>
      </c>
      <c r="F12" s="599">
        <v>45464227967</v>
      </c>
      <c r="G12" s="599">
        <v>45528511504</v>
      </c>
      <c r="H12" s="599">
        <v>37150022447</v>
      </c>
      <c r="I12" s="599">
        <v>37200326669</v>
      </c>
      <c r="J12" s="599">
        <v>34041916697</v>
      </c>
      <c r="K12" s="599">
        <v>44833805588</v>
      </c>
      <c r="L12" s="599">
        <v>36717530674</v>
      </c>
      <c r="M12" s="599">
        <v>65376061655</v>
      </c>
      <c r="N12" s="599">
        <v>40564404904</v>
      </c>
      <c r="O12" s="599">
        <v>57333536396</v>
      </c>
      <c r="P12" s="599">
        <v>33236530385</v>
      </c>
      <c r="Q12" s="599">
        <v>58519344767</v>
      </c>
      <c r="R12" s="599">
        <v>87235745277</v>
      </c>
      <c r="S12" s="599">
        <v>44180520266</v>
      </c>
      <c r="T12" s="599">
        <v>45012647723</v>
      </c>
      <c r="U12" s="599">
        <v>65545765239</v>
      </c>
      <c r="V12" s="599">
        <v>64032958935</v>
      </c>
      <c r="W12" s="599">
        <v>89368546254</v>
      </c>
      <c r="X12" s="599">
        <v>64639797653</v>
      </c>
      <c r="Y12" s="599">
        <v>53525054922</v>
      </c>
      <c r="Z12" s="599">
        <v>62399439592</v>
      </c>
      <c r="AA12" s="599">
        <v>102345249936</v>
      </c>
      <c r="AB12" s="599">
        <v>57005299569</v>
      </c>
      <c r="AC12" s="599">
        <v>35229142037</v>
      </c>
      <c r="AD12" s="609">
        <v>38434769282</v>
      </c>
      <c r="AE12" s="609">
        <v>59272384427</v>
      </c>
      <c r="AF12" s="609"/>
      <c r="AG12" s="599">
        <v>135102719762</v>
      </c>
      <c r="AH12" s="599">
        <v>165343088587</v>
      </c>
      <c r="AI12" s="599">
        <v>180969314614</v>
      </c>
      <c r="AJ12" s="599">
        <v>189653816452</v>
      </c>
      <c r="AK12" s="599">
        <v>241974678505</v>
      </c>
      <c r="AL12" s="599">
        <v>271566357764</v>
      </c>
      <c r="AM12" s="599">
        <v>256979131134</v>
      </c>
      <c r="AN12" s="599">
        <v>164744689528</v>
      </c>
      <c r="AO12" s="599">
        <v>97707153709</v>
      </c>
    </row>
    <row r="13" spans="1:41">
      <c r="A13" s="608" t="s">
        <v>909</v>
      </c>
      <c r="B13" s="599">
        <v>921998301</v>
      </c>
      <c r="C13" s="599">
        <v>637481731</v>
      </c>
      <c r="D13" s="599">
        <v>822472639</v>
      </c>
      <c r="E13" s="599">
        <v>958440756</v>
      </c>
      <c r="F13" s="599">
        <v>1029047513</v>
      </c>
      <c r="G13" s="599">
        <v>795704678</v>
      </c>
      <c r="H13" s="599">
        <v>1015021957</v>
      </c>
      <c r="I13" s="599">
        <v>746436469</v>
      </c>
      <c r="J13" s="599">
        <v>1015574745</v>
      </c>
      <c r="K13" s="599">
        <v>794929729</v>
      </c>
      <c r="L13" s="599">
        <v>929601890</v>
      </c>
      <c r="M13" s="599">
        <v>784188974</v>
      </c>
      <c r="N13" s="599">
        <v>991703960</v>
      </c>
      <c r="O13" s="599">
        <v>431256976</v>
      </c>
      <c r="P13" s="599">
        <v>604179380</v>
      </c>
      <c r="Q13" s="599">
        <v>719494165</v>
      </c>
      <c r="R13" s="599">
        <v>1008664936</v>
      </c>
      <c r="S13" s="599">
        <v>625506020</v>
      </c>
      <c r="T13" s="599">
        <v>875812543</v>
      </c>
      <c r="U13" s="599">
        <v>796346361</v>
      </c>
      <c r="V13" s="599">
        <v>1020322712</v>
      </c>
      <c r="W13" s="599">
        <v>1138326466</v>
      </c>
      <c r="X13" s="599">
        <v>1251334360</v>
      </c>
      <c r="Y13" s="599">
        <v>1369107413</v>
      </c>
      <c r="Z13" s="599">
        <v>1511341452</v>
      </c>
      <c r="AA13" s="599">
        <v>1557698219</v>
      </c>
      <c r="AB13" s="599">
        <v>1296856919</v>
      </c>
      <c r="AC13" s="599">
        <v>865634101</v>
      </c>
      <c r="AD13" s="609">
        <v>1489061064</v>
      </c>
      <c r="AE13" s="609">
        <v>1376512372</v>
      </c>
      <c r="AF13" s="609"/>
      <c r="AG13" s="599">
        <v>3340393427</v>
      </c>
      <c r="AH13" s="599">
        <v>3586210617</v>
      </c>
      <c r="AI13" s="599">
        <v>3524295338</v>
      </c>
      <c r="AJ13" s="599">
        <v>2746634481</v>
      </c>
      <c r="AK13" s="599">
        <v>3306329860</v>
      </c>
      <c r="AL13" s="599">
        <v>4779090951</v>
      </c>
      <c r="AM13" s="599">
        <v>5231530691</v>
      </c>
      <c r="AN13" s="599">
        <v>3069039671</v>
      </c>
      <c r="AO13" s="599">
        <v>2865573436</v>
      </c>
    </row>
    <row r="14" spans="1:41">
      <c r="A14" s="608" t="s">
        <v>910</v>
      </c>
      <c r="B14" s="599">
        <v>34853680</v>
      </c>
      <c r="C14" s="599">
        <v>31636697</v>
      </c>
      <c r="D14" s="599">
        <v>29499707</v>
      </c>
      <c r="E14" s="599">
        <v>11910680</v>
      </c>
      <c r="F14" s="599">
        <v>6158329</v>
      </c>
      <c r="G14" s="599">
        <v>4979966</v>
      </c>
      <c r="H14" s="599">
        <v>4355872</v>
      </c>
      <c r="I14" s="599">
        <v>2472328</v>
      </c>
      <c r="J14" s="599">
        <v>2457535</v>
      </c>
      <c r="K14" s="599">
        <v>2493150</v>
      </c>
      <c r="L14" s="599">
        <v>2520548</v>
      </c>
      <c r="M14" s="599">
        <v>2520548</v>
      </c>
      <c r="N14" s="599">
        <v>2465753</v>
      </c>
      <c r="O14" s="599">
        <v>2312329</v>
      </c>
      <c r="P14" s="599">
        <v>2016438</v>
      </c>
      <c r="Q14" s="599">
        <v>1227397</v>
      </c>
      <c r="R14" s="599">
        <v>997261</v>
      </c>
      <c r="S14" s="599">
        <v>21917</v>
      </c>
      <c r="T14" s="599">
        <v>0</v>
      </c>
      <c r="U14" s="599">
        <v>0</v>
      </c>
      <c r="V14" s="599">
        <v>0</v>
      </c>
      <c r="W14" s="599">
        <v>0</v>
      </c>
      <c r="X14" s="599">
        <v>0</v>
      </c>
      <c r="Y14" s="599">
        <v>0</v>
      </c>
      <c r="Z14" s="599">
        <v>0</v>
      </c>
      <c r="AA14" s="599">
        <v>0</v>
      </c>
      <c r="AB14" s="599">
        <v>0</v>
      </c>
      <c r="AC14" s="599">
        <v>0</v>
      </c>
      <c r="AD14" s="609">
        <v>0</v>
      </c>
      <c r="AE14" s="609">
        <v>0</v>
      </c>
      <c r="AF14" s="609"/>
      <c r="AG14" s="599">
        <v>107900764</v>
      </c>
      <c r="AH14" s="599">
        <v>17966495</v>
      </c>
      <c r="AI14" s="599">
        <v>9991781</v>
      </c>
      <c r="AJ14" s="599">
        <v>8021917</v>
      </c>
      <c r="AK14" s="599">
        <v>1019178</v>
      </c>
      <c r="AL14" s="599">
        <v>0</v>
      </c>
      <c r="AM14" s="599">
        <v>0</v>
      </c>
      <c r="AN14" s="599">
        <v>0</v>
      </c>
      <c r="AO14" s="599">
        <v>0</v>
      </c>
    </row>
    <row r="15" spans="1:41">
      <c r="A15" s="608" t="s">
        <v>911</v>
      </c>
      <c r="B15" s="599">
        <v>15475373695</v>
      </c>
      <c r="C15" s="599">
        <v>31828575813</v>
      </c>
      <c r="D15" s="599">
        <v>21264338908</v>
      </c>
      <c r="E15" s="599">
        <v>38388682194</v>
      </c>
      <c r="F15" s="599">
        <v>24632170253</v>
      </c>
      <c r="G15" s="599">
        <v>42436553645</v>
      </c>
      <c r="H15" s="599">
        <v>37623145435</v>
      </c>
      <c r="I15" s="599">
        <v>32601779430</v>
      </c>
      <c r="J15" s="599">
        <v>27931462486</v>
      </c>
      <c r="K15" s="599">
        <v>32276709188</v>
      </c>
      <c r="L15" s="599">
        <v>25144496420</v>
      </c>
      <c r="M15" s="599">
        <v>58251239981</v>
      </c>
      <c r="N15" s="599">
        <v>46577619377</v>
      </c>
      <c r="O15" s="599">
        <v>36353899594</v>
      </c>
      <c r="P15" s="599">
        <v>42891747292</v>
      </c>
      <c r="Q15" s="599">
        <v>71089777046</v>
      </c>
      <c r="R15" s="599">
        <v>70821892231</v>
      </c>
      <c r="S15" s="599">
        <v>60116141526</v>
      </c>
      <c r="T15" s="599">
        <v>50877902504</v>
      </c>
      <c r="U15" s="599">
        <v>47755664256</v>
      </c>
      <c r="V15" s="599">
        <v>68633534522</v>
      </c>
      <c r="W15" s="599">
        <v>67996758316</v>
      </c>
      <c r="X15" s="599">
        <v>69347603442</v>
      </c>
      <c r="Y15" s="599">
        <v>87571766455</v>
      </c>
      <c r="Z15" s="599">
        <v>76110423216</v>
      </c>
      <c r="AA15" s="599">
        <v>74234685149</v>
      </c>
      <c r="AB15" s="599">
        <v>57313099301</v>
      </c>
      <c r="AC15" s="599">
        <v>52330264197</v>
      </c>
      <c r="AD15" s="609">
        <v>43701366948</v>
      </c>
      <c r="AE15" s="609">
        <v>69796275929</v>
      </c>
      <c r="AF15" s="609"/>
      <c r="AG15" s="599">
        <v>106956970610</v>
      </c>
      <c r="AH15" s="599">
        <v>137293648763</v>
      </c>
      <c r="AI15" s="599">
        <v>143603908075</v>
      </c>
      <c r="AJ15" s="599">
        <v>196913043309</v>
      </c>
      <c r="AK15" s="599">
        <v>229571600517</v>
      </c>
      <c r="AL15" s="599">
        <v>293549662735</v>
      </c>
      <c r="AM15" s="599">
        <v>259988471863</v>
      </c>
      <c r="AN15" s="599">
        <v>150345108365</v>
      </c>
      <c r="AO15" s="599">
        <v>113497642877</v>
      </c>
    </row>
    <row r="16" spans="1:41">
      <c r="A16" s="606" t="s">
        <v>912</v>
      </c>
      <c r="B16" s="597">
        <v>110537794465</v>
      </c>
      <c r="C16" s="597">
        <v>104386214707</v>
      </c>
      <c r="D16" s="597">
        <v>96476647425</v>
      </c>
      <c r="E16" s="597">
        <v>179370993605</v>
      </c>
      <c r="F16" s="597">
        <v>176109423656</v>
      </c>
      <c r="G16" s="597">
        <v>173185463160</v>
      </c>
      <c r="H16" s="597">
        <v>195985423330</v>
      </c>
      <c r="I16" s="597">
        <v>259203194149</v>
      </c>
      <c r="J16" s="597">
        <v>432022108337</v>
      </c>
      <c r="K16" s="597">
        <v>312506921650</v>
      </c>
      <c r="L16" s="597">
        <v>269462482614</v>
      </c>
      <c r="M16" s="597">
        <v>577193035164</v>
      </c>
      <c r="N16" s="597">
        <v>348666287779</v>
      </c>
      <c r="O16" s="597">
        <v>300046829581</v>
      </c>
      <c r="P16" s="597">
        <v>368144537513</v>
      </c>
      <c r="Q16" s="597">
        <v>389272956105</v>
      </c>
      <c r="R16" s="597">
        <v>1686769818253</v>
      </c>
      <c r="S16" s="597">
        <v>-137946652462</v>
      </c>
      <c r="T16" s="597">
        <v>391269581130</v>
      </c>
      <c r="U16" s="597">
        <v>497888465873</v>
      </c>
      <c r="V16" s="597">
        <v>786602858021</v>
      </c>
      <c r="W16" s="597">
        <v>443666314363</v>
      </c>
      <c r="X16" s="597">
        <v>641800511931</v>
      </c>
      <c r="Y16" s="597">
        <v>574892042013</v>
      </c>
      <c r="Z16" s="597">
        <v>1012437964287</v>
      </c>
      <c r="AA16" s="597">
        <v>1119525480317</v>
      </c>
      <c r="AB16" s="597">
        <v>1214609196725</v>
      </c>
      <c r="AC16" s="597">
        <v>-15893679953</v>
      </c>
      <c r="AD16" s="607">
        <v>1182534657999</v>
      </c>
      <c r="AE16" s="607">
        <v>462637098453</v>
      </c>
      <c r="AF16" s="607"/>
      <c r="AG16" s="597">
        <v>490771650202</v>
      </c>
      <c r="AH16" s="597">
        <v>804483504295</v>
      </c>
      <c r="AI16" s="597">
        <v>1591184547765</v>
      </c>
      <c r="AJ16" s="597">
        <v>1406130610978</v>
      </c>
      <c r="AK16" s="597">
        <v>2437981212794</v>
      </c>
      <c r="AL16" s="597">
        <v>2446961726328</v>
      </c>
      <c r="AM16" s="597">
        <v>3330678961376</v>
      </c>
      <c r="AN16" s="597">
        <v>2131963444604</v>
      </c>
      <c r="AO16" s="597">
        <v>1645171756452</v>
      </c>
    </row>
    <row r="17" spans="1:41">
      <c r="A17" s="608" t="s">
        <v>913</v>
      </c>
      <c r="B17" s="599">
        <v>89786590073</v>
      </c>
      <c r="C17" s="599">
        <v>91189221536</v>
      </c>
      <c r="D17" s="599">
        <v>93017963401</v>
      </c>
      <c r="E17" s="599">
        <v>161010278741</v>
      </c>
      <c r="F17" s="599">
        <v>132120270123</v>
      </c>
      <c r="G17" s="599">
        <v>162300913217</v>
      </c>
      <c r="H17" s="599">
        <v>173664189506</v>
      </c>
      <c r="I17" s="599">
        <v>248343508428</v>
      </c>
      <c r="J17" s="599">
        <v>350270789336</v>
      </c>
      <c r="K17" s="599">
        <v>231083133465</v>
      </c>
      <c r="L17" s="599">
        <v>323132960609</v>
      </c>
      <c r="M17" s="599">
        <v>356450085004</v>
      </c>
      <c r="N17" s="599">
        <v>209675212941</v>
      </c>
      <c r="O17" s="599">
        <v>276007388182</v>
      </c>
      <c r="P17" s="599">
        <v>357990727761</v>
      </c>
      <c r="Q17" s="599">
        <v>336554003266</v>
      </c>
      <c r="R17" s="599">
        <v>698194301686</v>
      </c>
      <c r="S17" s="599">
        <v>412105134673</v>
      </c>
      <c r="T17" s="599">
        <v>459011136570</v>
      </c>
      <c r="U17" s="599">
        <v>560390345697</v>
      </c>
      <c r="V17" s="599">
        <v>617014319227</v>
      </c>
      <c r="W17" s="599">
        <v>406785461631</v>
      </c>
      <c r="X17" s="599">
        <v>403947715770</v>
      </c>
      <c r="Y17" s="599">
        <v>603743384757</v>
      </c>
      <c r="Z17" s="599">
        <v>530027299412</v>
      </c>
      <c r="AA17" s="599">
        <v>645891933831</v>
      </c>
      <c r="AB17" s="599">
        <v>554914428888</v>
      </c>
      <c r="AC17" s="599">
        <v>703421223718</v>
      </c>
      <c r="AD17" s="609">
        <v>634434562980</v>
      </c>
      <c r="AE17" s="609">
        <v>455583059070</v>
      </c>
      <c r="AF17" s="609"/>
      <c r="AG17" s="599">
        <v>435004053751</v>
      </c>
      <c r="AH17" s="599">
        <v>716428881274</v>
      </c>
      <c r="AI17" s="599">
        <v>1260936968414</v>
      </c>
      <c r="AJ17" s="599">
        <v>1180227332150</v>
      </c>
      <c r="AK17" s="599">
        <v>2129700918626</v>
      </c>
      <c r="AL17" s="599">
        <v>2031490881385</v>
      </c>
      <c r="AM17" s="599">
        <v>2434254885849</v>
      </c>
      <c r="AN17" s="599">
        <v>1175919233243</v>
      </c>
      <c r="AO17" s="599">
        <v>1090017622050</v>
      </c>
    </row>
    <row r="18" spans="1:41">
      <c r="A18" s="608" t="s">
        <v>914</v>
      </c>
      <c r="B18" s="599">
        <v>16050184900</v>
      </c>
      <c r="C18" s="599">
        <v>5937461020</v>
      </c>
      <c r="D18" s="599">
        <v>-2994637555</v>
      </c>
      <c r="E18" s="599">
        <v>10832533567</v>
      </c>
      <c r="F18" s="599">
        <v>35855367204</v>
      </c>
      <c r="G18" s="599">
        <v>3072335915</v>
      </c>
      <c r="H18" s="599">
        <v>-4891832266</v>
      </c>
      <c r="I18" s="599">
        <v>10522324385</v>
      </c>
      <c r="J18" s="599">
        <v>46870794281</v>
      </c>
      <c r="K18" s="599">
        <v>77766251383</v>
      </c>
      <c r="L18" s="599">
        <v>-30649990151</v>
      </c>
      <c r="M18" s="599">
        <v>1616230451</v>
      </c>
      <c r="N18" s="599">
        <v>137527133585</v>
      </c>
      <c r="O18" s="599">
        <v>22108550298</v>
      </c>
      <c r="P18" s="599">
        <v>5165375142</v>
      </c>
      <c r="Q18" s="599">
        <v>46700234314</v>
      </c>
      <c r="R18" s="599">
        <v>177050789162</v>
      </c>
      <c r="S18" s="599">
        <v>-26939990572</v>
      </c>
      <c r="T18" s="599">
        <v>31309214164</v>
      </c>
      <c r="U18" s="599">
        <v>70489556902</v>
      </c>
      <c r="V18" s="599">
        <v>167502747899</v>
      </c>
      <c r="W18" s="599">
        <v>37953907068</v>
      </c>
      <c r="X18" s="599">
        <v>125306273043</v>
      </c>
      <c r="Y18" s="599">
        <v>-27836754358</v>
      </c>
      <c r="Z18" s="599">
        <v>281537942901</v>
      </c>
      <c r="AA18" s="599">
        <v>253234224861</v>
      </c>
      <c r="AB18" s="599">
        <v>197911684378</v>
      </c>
      <c r="AC18" s="599">
        <v>-321068634398</v>
      </c>
      <c r="AD18" s="609">
        <v>532697779502</v>
      </c>
      <c r="AE18" s="609">
        <v>-44217905602</v>
      </c>
      <c r="AF18" s="609"/>
      <c r="AG18" s="599">
        <v>29825541932</v>
      </c>
      <c r="AH18" s="599">
        <v>44558195238</v>
      </c>
      <c r="AI18" s="599">
        <v>95603285964</v>
      </c>
      <c r="AJ18" s="599">
        <v>211501293339</v>
      </c>
      <c r="AK18" s="599">
        <v>251909569656</v>
      </c>
      <c r="AL18" s="599">
        <v>302926173652</v>
      </c>
      <c r="AM18" s="599">
        <v>411615217742</v>
      </c>
      <c r="AN18" s="599">
        <v>534772167762</v>
      </c>
      <c r="AO18" s="599">
        <v>488479873900</v>
      </c>
    </row>
    <row r="19" spans="1:41">
      <c r="A19" s="608" t="s">
        <v>915</v>
      </c>
      <c r="B19" s="599">
        <v>39428352</v>
      </c>
      <c r="C19" s="599">
        <v>1177722622</v>
      </c>
      <c r="D19" s="599">
        <v>64287827</v>
      </c>
      <c r="E19" s="599">
        <v>1215333</v>
      </c>
      <c r="F19" s="599">
        <v>262163056</v>
      </c>
      <c r="G19" s="599">
        <v>12155636</v>
      </c>
      <c r="H19" s="599">
        <v>3217804688</v>
      </c>
      <c r="I19" s="599">
        <v>1708541913</v>
      </c>
      <c r="J19" s="599">
        <v>11270854</v>
      </c>
      <c r="K19" s="599">
        <v>626550602</v>
      </c>
      <c r="L19" s="599">
        <v>99102881</v>
      </c>
      <c r="M19" s="599">
        <v>1346168111</v>
      </c>
      <c r="N19" s="599">
        <v>364176120</v>
      </c>
      <c r="O19" s="599">
        <v>1363630240</v>
      </c>
      <c r="P19" s="599">
        <v>2134688826</v>
      </c>
      <c r="Q19" s="599">
        <v>1972160123</v>
      </c>
      <c r="R19" s="599">
        <v>16511395397</v>
      </c>
      <c r="S19" s="599">
        <v>3914061799</v>
      </c>
      <c r="T19" s="599">
        <v>5004349168</v>
      </c>
      <c r="U19" s="599">
        <v>17863512280</v>
      </c>
      <c r="V19" s="599">
        <v>367219657</v>
      </c>
      <c r="W19" s="599">
        <v>71008393</v>
      </c>
      <c r="X19" s="599">
        <v>718065046</v>
      </c>
      <c r="Y19" s="599">
        <v>1051974945</v>
      </c>
      <c r="Z19" s="599">
        <v>980626251</v>
      </c>
      <c r="AA19" s="599">
        <v>7096539093</v>
      </c>
      <c r="AB19" s="599">
        <v>25522175121</v>
      </c>
      <c r="AC19" s="599">
        <v>3524030574</v>
      </c>
      <c r="AD19" s="609">
        <v>3253784483</v>
      </c>
      <c r="AE19" s="609">
        <v>4436328744</v>
      </c>
      <c r="AF19" s="609"/>
      <c r="AG19" s="599">
        <v>1282654134</v>
      </c>
      <c r="AH19" s="599">
        <v>5200665293</v>
      </c>
      <c r="AI19" s="599">
        <v>2083092448</v>
      </c>
      <c r="AJ19" s="599">
        <v>5834655309</v>
      </c>
      <c r="AK19" s="599">
        <v>43293318644</v>
      </c>
      <c r="AL19" s="599">
        <v>2208268041</v>
      </c>
      <c r="AM19" s="599">
        <v>37123371039</v>
      </c>
      <c r="AN19" s="599">
        <v>8077165344</v>
      </c>
      <c r="AO19" s="599">
        <v>7690113227</v>
      </c>
    </row>
    <row r="20" spans="1:41">
      <c r="A20" s="608" t="s">
        <v>916</v>
      </c>
      <c r="B20" s="599">
        <v>2939832514</v>
      </c>
      <c r="C20" s="599">
        <v>51291751</v>
      </c>
      <c r="D20" s="599">
        <v>3220246503</v>
      </c>
      <c r="E20" s="599">
        <v>-103160975</v>
      </c>
      <c r="F20" s="599">
        <v>6113708228</v>
      </c>
      <c r="G20" s="599">
        <v>5464867617</v>
      </c>
      <c r="H20" s="599">
        <v>22975709153</v>
      </c>
      <c r="I20" s="599">
        <v>-4185079337</v>
      </c>
      <c r="J20" s="599">
        <v>32960880759</v>
      </c>
      <c r="K20" s="599">
        <v>2816956362</v>
      </c>
      <c r="L20" s="599">
        <v>-23185699100</v>
      </c>
      <c r="M20" s="599">
        <v>215358747236</v>
      </c>
      <c r="N20" s="599">
        <v>783094328</v>
      </c>
      <c r="O20" s="599">
        <v>550209456</v>
      </c>
      <c r="P20" s="599">
        <v>1716568545</v>
      </c>
      <c r="Q20" s="599">
        <v>2680993903</v>
      </c>
      <c r="R20" s="599">
        <v>794816447838</v>
      </c>
      <c r="S20" s="599">
        <v>-527017018114</v>
      </c>
      <c r="T20" s="599">
        <v>-104068649094</v>
      </c>
      <c r="U20" s="599">
        <v>-150673504907</v>
      </c>
      <c r="V20" s="599">
        <v>1718571238</v>
      </c>
      <c r="W20" s="599">
        <v>-1150489939</v>
      </c>
      <c r="X20" s="599">
        <v>111822586466</v>
      </c>
      <c r="Y20" s="599">
        <v>-3662199938</v>
      </c>
      <c r="Z20" s="599">
        <v>199768557018</v>
      </c>
      <c r="AA20" s="599">
        <v>213302782532</v>
      </c>
      <c r="AB20" s="599">
        <v>431663922697</v>
      </c>
      <c r="AC20" s="599">
        <v>-401878882664</v>
      </c>
      <c r="AD20" s="609">
        <v>2342766641</v>
      </c>
      <c r="AE20" s="609">
        <v>36836511301</v>
      </c>
      <c r="AF20" s="609"/>
      <c r="AG20" s="599">
        <v>6108209793</v>
      </c>
      <c r="AH20" s="599">
        <v>30369205661</v>
      </c>
      <c r="AI20" s="599">
        <v>227950885257</v>
      </c>
      <c r="AJ20" s="599">
        <v>5730866232</v>
      </c>
      <c r="AK20" s="599">
        <v>13057275723</v>
      </c>
      <c r="AL20" s="599">
        <v>108728467827</v>
      </c>
      <c r="AM20" s="599">
        <v>442856379583</v>
      </c>
      <c r="AN20" s="599">
        <v>413071339550</v>
      </c>
      <c r="AO20" s="599">
        <v>39179277942</v>
      </c>
    </row>
    <row r="21" spans="1:41">
      <c r="A21" s="608" t="s">
        <v>917</v>
      </c>
      <c r="B21" s="599">
        <v>1721758626</v>
      </c>
      <c r="C21" s="599">
        <v>6030517778</v>
      </c>
      <c r="D21" s="599">
        <v>3168787249</v>
      </c>
      <c r="E21" s="599">
        <v>7630126939</v>
      </c>
      <c r="F21" s="599">
        <v>1757915045</v>
      </c>
      <c r="G21" s="599">
        <v>2335190775</v>
      </c>
      <c r="H21" s="599">
        <v>1019552249</v>
      </c>
      <c r="I21" s="599">
        <v>2813898760</v>
      </c>
      <c r="J21" s="599">
        <v>0</v>
      </c>
      <c r="K21" s="599">
        <v>0</v>
      </c>
      <c r="L21" s="599">
        <v>0</v>
      </c>
      <c r="M21" s="599">
        <v>0</v>
      </c>
      <c r="N21" s="599">
        <v>0</v>
      </c>
      <c r="O21" s="599">
        <v>0</v>
      </c>
      <c r="P21" s="599">
        <v>0</v>
      </c>
      <c r="Q21" s="599">
        <v>832446</v>
      </c>
      <c r="R21" s="599">
        <v>0</v>
      </c>
      <c r="S21" s="599">
        <v>0</v>
      </c>
      <c r="T21" s="599">
        <v>20130145</v>
      </c>
      <c r="U21" s="599">
        <v>0</v>
      </c>
      <c r="V21" s="599">
        <v>0</v>
      </c>
      <c r="W21" s="599">
        <v>6427210</v>
      </c>
      <c r="X21" s="599">
        <v>5871606</v>
      </c>
      <c r="Y21" s="599">
        <v>1595636607</v>
      </c>
      <c r="Z21" s="599">
        <v>123538705</v>
      </c>
      <c r="AA21" s="599">
        <v>0</v>
      </c>
      <c r="AB21" s="599">
        <v>4596985641</v>
      </c>
      <c r="AC21" s="599">
        <v>108582817</v>
      </c>
      <c r="AD21" s="609">
        <v>8425984836</v>
      </c>
      <c r="AE21" s="609">
        <v>9038155448</v>
      </c>
      <c r="AF21" s="609"/>
      <c r="AG21" s="599">
        <v>18551190592</v>
      </c>
      <c r="AH21" s="599">
        <v>7926556829</v>
      </c>
      <c r="AI21" s="599">
        <v>0</v>
      </c>
      <c r="AJ21" s="599">
        <v>832446</v>
      </c>
      <c r="AK21" s="599">
        <v>20130145</v>
      </c>
      <c r="AL21" s="599">
        <v>1607935423</v>
      </c>
      <c r="AM21" s="599">
        <v>4829107163</v>
      </c>
      <c r="AN21" s="599">
        <v>123538705</v>
      </c>
      <c r="AO21" s="599">
        <v>17464140284</v>
      </c>
    </row>
    <row r="22" spans="1:41">
      <c r="A22" s="608" t="s">
        <v>918</v>
      </c>
      <c r="B22" s="599">
        <v>0</v>
      </c>
      <c r="C22" s="599">
        <v>0</v>
      </c>
      <c r="D22" s="599">
        <v>0</v>
      </c>
      <c r="E22" s="599">
        <v>0</v>
      </c>
      <c r="F22" s="599">
        <v>0</v>
      </c>
      <c r="G22" s="599">
        <v>0</v>
      </c>
      <c r="H22" s="599">
        <v>0</v>
      </c>
      <c r="I22" s="599">
        <v>0</v>
      </c>
      <c r="J22" s="599">
        <v>1908373107</v>
      </c>
      <c r="K22" s="599">
        <v>214029838</v>
      </c>
      <c r="L22" s="599">
        <v>66108375</v>
      </c>
      <c r="M22" s="599">
        <v>2421804362</v>
      </c>
      <c r="N22" s="599">
        <v>316670805</v>
      </c>
      <c r="O22" s="599">
        <v>17051405</v>
      </c>
      <c r="P22" s="599">
        <v>1137177239</v>
      </c>
      <c r="Q22" s="599">
        <v>1364732053</v>
      </c>
      <c r="R22" s="599">
        <v>196884170</v>
      </c>
      <c r="S22" s="599">
        <v>-8840248</v>
      </c>
      <c r="T22" s="599">
        <v>-6599823</v>
      </c>
      <c r="U22" s="599">
        <v>-181444099</v>
      </c>
      <c r="V22" s="599">
        <v>0</v>
      </c>
      <c r="W22" s="599">
        <v>0</v>
      </c>
      <c r="X22" s="599">
        <v>0</v>
      </c>
      <c r="Y22" s="599">
        <v>0</v>
      </c>
      <c r="Z22" s="599">
        <v>0</v>
      </c>
      <c r="AA22" s="599">
        <v>0</v>
      </c>
      <c r="AB22" s="599">
        <v>0</v>
      </c>
      <c r="AC22" s="599">
        <v>0</v>
      </c>
      <c r="AD22" s="609">
        <v>1379779557</v>
      </c>
      <c r="AE22" s="609">
        <v>960949492</v>
      </c>
      <c r="AF22" s="609"/>
      <c r="AG22" s="599">
        <v>0</v>
      </c>
      <c r="AH22" s="599">
        <v>0</v>
      </c>
      <c r="AI22" s="599">
        <v>4610315682</v>
      </c>
      <c r="AJ22" s="599">
        <v>2835631502</v>
      </c>
      <c r="AK22" s="599">
        <v>0</v>
      </c>
      <c r="AL22" s="599">
        <v>0</v>
      </c>
      <c r="AM22" s="599">
        <v>0</v>
      </c>
      <c r="AN22" s="599">
        <v>0</v>
      </c>
      <c r="AO22" s="599">
        <v>2340729049</v>
      </c>
    </row>
    <row r="23" spans="1:41">
      <c r="A23" s="608" t="s">
        <v>919</v>
      </c>
      <c r="B23" s="599">
        <v>0</v>
      </c>
      <c r="C23" s="599">
        <v>0</v>
      </c>
      <c r="D23" s="599">
        <v>0</v>
      </c>
      <c r="E23" s="599">
        <v>0</v>
      </c>
      <c r="F23" s="599">
        <v>0</v>
      </c>
      <c r="G23" s="599">
        <v>0</v>
      </c>
      <c r="H23" s="599">
        <v>0</v>
      </c>
      <c r="I23" s="599">
        <v>0</v>
      </c>
      <c r="J23" s="599">
        <v>0</v>
      </c>
      <c r="K23" s="599">
        <v>0</v>
      </c>
      <c r="L23" s="599">
        <v>0</v>
      </c>
      <c r="M23" s="599">
        <v>0</v>
      </c>
      <c r="N23" s="599">
        <v>0</v>
      </c>
      <c r="O23" s="599">
        <v>0</v>
      </c>
      <c r="P23" s="599">
        <v>0</v>
      </c>
      <c r="Q23" s="599">
        <v>0</v>
      </c>
      <c r="R23" s="599">
        <v>0</v>
      </c>
      <c r="S23" s="599">
        <v>0</v>
      </c>
      <c r="T23" s="599">
        <v>0</v>
      </c>
      <c r="U23" s="599">
        <v>0</v>
      </c>
      <c r="V23" s="599">
        <v>0</v>
      </c>
      <c r="W23" s="599">
        <v>0</v>
      </c>
      <c r="X23" s="599">
        <v>0</v>
      </c>
      <c r="Y23" s="599">
        <v>0</v>
      </c>
      <c r="Z23" s="599">
        <v>0</v>
      </c>
      <c r="AA23" s="599">
        <v>0</v>
      </c>
      <c r="AB23" s="599">
        <v>0</v>
      </c>
      <c r="AC23" s="599">
        <v>0</v>
      </c>
      <c r="AD23" s="609">
        <v>0</v>
      </c>
      <c r="AE23" s="609">
        <v>0</v>
      </c>
      <c r="AF23" s="609"/>
      <c r="AG23" s="599">
        <v>0</v>
      </c>
      <c r="AH23" s="599">
        <v>0</v>
      </c>
      <c r="AI23" s="599">
        <v>0</v>
      </c>
      <c r="AJ23" s="599">
        <v>0</v>
      </c>
      <c r="AK23" s="599">
        <v>0</v>
      </c>
      <c r="AL23" s="599">
        <v>0</v>
      </c>
      <c r="AM23" s="599">
        <v>0</v>
      </c>
      <c r="AN23" s="599">
        <v>0</v>
      </c>
      <c r="AO23" s="599">
        <v>0</v>
      </c>
    </row>
    <row r="24" spans="1:41">
      <c r="A24" s="608" t="s">
        <v>920</v>
      </c>
      <c r="B24" s="599">
        <v>0</v>
      </c>
      <c r="C24" s="599">
        <v>0</v>
      </c>
      <c r="D24" s="599">
        <v>0</v>
      </c>
      <c r="E24" s="599">
        <v>0</v>
      </c>
      <c r="F24" s="599">
        <v>0</v>
      </c>
      <c r="G24" s="599">
        <v>0</v>
      </c>
      <c r="H24" s="599">
        <v>0</v>
      </c>
      <c r="I24" s="599">
        <v>0</v>
      </c>
      <c r="J24" s="599">
        <v>0</v>
      </c>
      <c r="K24" s="599">
        <v>0</v>
      </c>
      <c r="L24" s="599">
        <v>0</v>
      </c>
      <c r="M24" s="599">
        <v>0</v>
      </c>
      <c r="N24" s="599">
        <v>0</v>
      </c>
      <c r="O24" s="599">
        <v>0</v>
      </c>
      <c r="P24" s="599">
        <v>0</v>
      </c>
      <c r="Q24" s="599">
        <v>0</v>
      </c>
      <c r="R24" s="599">
        <v>0</v>
      </c>
      <c r="S24" s="599">
        <v>0</v>
      </c>
      <c r="T24" s="599">
        <v>0</v>
      </c>
      <c r="U24" s="599">
        <v>0</v>
      </c>
      <c r="V24" s="599">
        <v>0</v>
      </c>
      <c r="W24" s="599">
        <v>0</v>
      </c>
      <c r="X24" s="599">
        <v>0</v>
      </c>
      <c r="Y24" s="599">
        <v>0</v>
      </c>
      <c r="Z24" s="599">
        <v>0</v>
      </c>
      <c r="AA24" s="599">
        <v>0</v>
      </c>
      <c r="AB24" s="599">
        <v>0</v>
      </c>
      <c r="AC24" s="599">
        <v>0</v>
      </c>
      <c r="AD24" s="609">
        <v>0</v>
      </c>
      <c r="AE24" s="609">
        <v>0</v>
      </c>
      <c r="AF24" s="609"/>
      <c r="AG24" s="599">
        <v>0</v>
      </c>
      <c r="AH24" s="599">
        <v>0</v>
      </c>
      <c r="AI24" s="599">
        <v>0</v>
      </c>
      <c r="AJ24" s="599">
        <v>0</v>
      </c>
      <c r="AK24" s="599">
        <v>0</v>
      </c>
      <c r="AL24" s="599">
        <v>0</v>
      </c>
      <c r="AM24" s="599">
        <v>0</v>
      </c>
      <c r="AN24" s="599">
        <v>0</v>
      </c>
      <c r="AO24" s="599">
        <v>0</v>
      </c>
    </row>
    <row r="25" spans="1:41">
      <c r="A25" s="606" t="s">
        <v>921</v>
      </c>
      <c r="B25" s="597">
        <v>531956773642</v>
      </c>
      <c r="C25" s="597">
        <v>539289077604</v>
      </c>
      <c r="D25" s="597">
        <v>488207655103</v>
      </c>
      <c r="E25" s="597">
        <v>1005683877759</v>
      </c>
      <c r="F25" s="597">
        <v>623688183653</v>
      </c>
      <c r="G25" s="597">
        <v>552192353802</v>
      </c>
      <c r="H25" s="597">
        <v>703787706066</v>
      </c>
      <c r="I25" s="597">
        <v>797214544261</v>
      </c>
      <c r="J25" s="597">
        <v>973881182024</v>
      </c>
      <c r="K25" s="597">
        <v>990611322052</v>
      </c>
      <c r="L25" s="597">
        <v>1150114872875</v>
      </c>
      <c r="M25" s="597">
        <v>1544669454964</v>
      </c>
      <c r="N25" s="597">
        <v>1817922360524</v>
      </c>
      <c r="O25" s="597">
        <v>1568304151091</v>
      </c>
      <c r="P25" s="597">
        <v>2001778161283</v>
      </c>
      <c r="Q25" s="597">
        <v>2041940376842</v>
      </c>
      <c r="R25" s="597">
        <v>4206725616312</v>
      </c>
      <c r="S25" s="597">
        <v>1978518001657</v>
      </c>
      <c r="T25" s="597">
        <v>1986581519596</v>
      </c>
      <c r="U25" s="597">
        <v>2357308512525</v>
      </c>
      <c r="V25" s="597">
        <v>3052772835377</v>
      </c>
      <c r="W25" s="597">
        <v>3339412635955</v>
      </c>
      <c r="X25" s="597">
        <v>4166872235211</v>
      </c>
      <c r="Y25" s="597">
        <v>6294993473323</v>
      </c>
      <c r="Z25" s="597">
        <v>8471669648803</v>
      </c>
      <c r="AA25" s="597">
        <v>11884199963417</v>
      </c>
      <c r="AB25" s="597">
        <v>14628171492639</v>
      </c>
      <c r="AC25" s="597">
        <v>12689603505269</v>
      </c>
      <c r="AD25" s="607">
        <v>12006004819112</v>
      </c>
      <c r="AE25" s="607">
        <v>8413122636061</v>
      </c>
      <c r="AF25" s="607"/>
      <c r="AG25" s="597">
        <v>2565137384108</v>
      </c>
      <c r="AH25" s="597">
        <v>2676882787782</v>
      </c>
      <c r="AI25" s="597">
        <v>4659276831915</v>
      </c>
      <c r="AJ25" s="597">
        <v>7429945049740</v>
      </c>
      <c r="AK25" s="597">
        <v>10529133650090</v>
      </c>
      <c r="AL25" s="597">
        <v>16854051179866</v>
      </c>
      <c r="AM25" s="597">
        <v>47673644610128</v>
      </c>
      <c r="AN25" s="597">
        <v>20355869612220</v>
      </c>
      <c r="AO25" s="597">
        <v>20419127455173</v>
      </c>
    </row>
    <row r="26" spans="1:41">
      <c r="A26" s="608" t="s">
        <v>922</v>
      </c>
      <c r="B26" s="599">
        <v>68674027827</v>
      </c>
      <c r="C26" s="599">
        <v>72849356961</v>
      </c>
      <c r="D26" s="599">
        <v>66039506584</v>
      </c>
      <c r="E26" s="599">
        <v>122660139639</v>
      </c>
      <c r="F26" s="599">
        <v>72796967949</v>
      </c>
      <c r="G26" s="599">
        <v>80995140941</v>
      </c>
      <c r="H26" s="599">
        <v>93608633345</v>
      </c>
      <c r="I26" s="599">
        <v>111852502454</v>
      </c>
      <c r="J26" s="599">
        <v>179488820918</v>
      </c>
      <c r="K26" s="599">
        <v>145851014774</v>
      </c>
      <c r="L26" s="599">
        <v>132342667645</v>
      </c>
      <c r="M26" s="599">
        <v>283401235105</v>
      </c>
      <c r="N26" s="599">
        <v>474262006554</v>
      </c>
      <c r="O26" s="599">
        <v>181512822689</v>
      </c>
      <c r="P26" s="599">
        <v>177386836465</v>
      </c>
      <c r="Q26" s="599">
        <v>197798139404</v>
      </c>
      <c r="R26" s="599">
        <v>692038431402</v>
      </c>
      <c r="S26" s="599">
        <v>364878434574</v>
      </c>
      <c r="T26" s="599">
        <v>324983848385</v>
      </c>
      <c r="U26" s="599">
        <v>371276998104</v>
      </c>
      <c r="V26" s="599">
        <v>513030914736</v>
      </c>
      <c r="W26" s="599">
        <v>380156782899</v>
      </c>
      <c r="X26" s="599">
        <v>425091951421</v>
      </c>
      <c r="Y26" s="599">
        <v>446932601593</v>
      </c>
      <c r="Z26" s="599">
        <v>890988479685</v>
      </c>
      <c r="AA26" s="599">
        <v>566991158188</v>
      </c>
      <c r="AB26" s="599">
        <v>791812166837</v>
      </c>
      <c r="AC26" s="599">
        <v>536373070307</v>
      </c>
      <c r="AD26" s="609">
        <v>1167080526628</v>
      </c>
      <c r="AE26" s="609">
        <v>653420362965</v>
      </c>
      <c r="AF26" s="609"/>
      <c r="AG26" s="599">
        <v>330223031011</v>
      </c>
      <c r="AH26" s="599">
        <v>359253244689</v>
      </c>
      <c r="AI26" s="599">
        <v>741083738442</v>
      </c>
      <c r="AJ26" s="599">
        <v>1030959805112</v>
      </c>
      <c r="AK26" s="599">
        <v>1753177712465</v>
      </c>
      <c r="AL26" s="599">
        <v>1765212250649</v>
      </c>
      <c r="AM26" s="599">
        <v>2786164875017</v>
      </c>
      <c r="AN26" s="599">
        <v>1457979637873</v>
      </c>
      <c r="AO26" s="599">
        <v>1820500889593</v>
      </c>
    </row>
    <row r="27" spans="1:41">
      <c r="A27" s="608" t="s">
        <v>923</v>
      </c>
      <c r="B27" s="599">
        <v>463282745815</v>
      </c>
      <c r="C27" s="599">
        <v>466439720643</v>
      </c>
      <c r="D27" s="599">
        <v>422168148519</v>
      </c>
      <c r="E27" s="599">
        <v>883023738120</v>
      </c>
      <c r="F27" s="599">
        <v>550891215704</v>
      </c>
      <c r="G27" s="599">
        <v>471197212861</v>
      </c>
      <c r="H27" s="599">
        <v>610179072721</v>
      </c>
      <c r="I27" s="599">
        <v>685362041807</v>
      </c>
      <c r="J27" s="599">
        <v>794392361106</v>
      </c>
      <c r="K27" s="599">
        <v>844760307278</v>
      </c>
      <c r="L27" s="599">
        <v>1017772205230</v>
      </c>
      <c r="M27" s="599">
        <v>1261268219859</v>
      </c>
      <c r="N27" s="599">
        <v>1343660353970</v>
      </c>
      <c r="O27" s="599">
        <v>1386791328402</v>
      </c>
      <c r="P27" s="599">
        <v>1824391324818</v>
      </c>
      <c r="Q27" s="599">
        <v>1844142237438</v>
      </c>
      <c r="R27" s="599">
        <v>3514687184910</v>
      </c>
      <c r="S27" s="599">
        <v>1613639567083</v>
      </c>
      <c r="T27" s="599">
        <v>1661597671211</v>
      </c>
      <c r="U27" s="599">
        <v>1986031514421</v>
      </c>
      <c r="V27" s="599">
        <v>2539741920641</v>
      </c>
      <c r="W27" s="599">
        <v>2959255853056</v>
      </c>
      <c r="X27" s="599">
        <v>3741780283790</v>
      </c>
      <c r="Y27" s="599">
        <v>5848060871730</v>
      </c>
      <c r="Z27" s="599">
        <v>7580681169118</v>
      </c>
      <c r="AA27" s="599">
        <v>11317208805229</v>
      </c>
      <c r="AB27" s="599">
        <v>13836359325802</v>
      </c>
      <c r="AC27" s="599">
        <v>12153230434962</v>
      </c>
      <c r="AD27" s="609">
        <v>10838924292484</v>
      </c>
      <c r="AE27" s="609">
        <v>7759702273096</v>
      </c>
      <c r="AF27" s="609"/>
      <c r="AG27" s="599">
        <v>2234914353097</v>
      </c>
      <c r="AH27" s="599">
        <v>2317629543093</v>
      </c>
      <c r="AI27" s="599">
        <v>3918193093473</v>
      </c>
      <c r="AJ27" s="599">
        <v>6398985244628</v>
      </c>
      <c r="AK27" s="599">
        <v>8775955937625</v>
      </c>
      <c r="AL27" s="599">
        <v>15088838929217</v>
      </c>
      <c r="AM27" s="599">
        <v>44887479735111</v>
      </c>
      <c r="AN27" s="599">
        <v>18897889974347</v>
      </c>
      <c r="AO27" s="599">
        <v>18598626565580</v>
      </c>
    </row>
    <row r="28" spans="1:41">
      <c r="A28" s="606" t="s">
        <v>924</v>
      </c>
      <c r="B28" s="597">
        <v>91317639136</v>
      </c>
      <c r="C28" s="597">
        <v>96337016649</v>
      </c>
      <c r="D28" s="597">
        <v>99701824436</v>
      </c>
      <c r="E28" s="597">
        <v>98747662644</v>
      </c>
      <c r="F28" s="597">
        <v>105168177553</v>
      </c>
      <c r="G28" s="597">
        <v>96931211535</v>
      </c>
      <c r="H28" s="597">
        <v>102714291173</v>
      </c>
      <c r="I28" s="597">
        <v>108915080864</v>
      </c>
      <c r="J28" s="597">
        <v>120584768196</v>
      </c>
      <c r="K28" s="597">
        <v>151605106642</v>
      </c>
      <c r="L28" s="597">
        <v>181236230259</v>
      </c>
      <c r="M28" s="597">
        <v>191231786799</v>
      </c>
      <c r="N28" s="597">
        <v>193725395219</v>
      </c>
      <c r="O28" s="597">
        <v>213015074664</v>
      </c>
      <c r="P28" s="597">
        <v>207550601076</v>
      </c>
      <c r="Q28" s="597">
        <v>194539922991</v>
      </c>
      <c r="R28" s="597">
        <v>193233570368</v>
      </c>
      <c r="S28" s="597">
        <v>176632425417</v>
      </c>
      <c r="T28" s="597">
        <v>156995797422</v>
      </c>
      <c r="U28" s="597">
        <v>151667662108</v>
      </c>
      <c r="V28" s="597">
        <v>169007545266</v>
      </c>
      <c r="W28" s="597">
        <v>180760315119</v>
      </c>
      <c r="X28" s="597">
        <v>180146371071</v>
      </c>
      <c r="Y28" s="597">
        <v>187979358081</v>
      </c>
      <c r="Z28" s="597">
        <v>257518133286</v>
      </c>
      <c r="AA28" s="597">
        <v>274804515705</v>
      </c>
      <c r="AB28" s="597">
        <v>336080575146</v>
      </c>
      <c r="AC28" s="597">
        <v>437725426321</v>
      </c>
      <c r="AD28" s="607">
        <v>365314541264</v>
      </c>
      <c r="AE28" s="607">
        <v>369668050882</v>
      </c>
      <c r="AF28" s="607"/>
      <c r="AG28" s="597">
        <v>386104142865</v>
      </c>
      <c r="AH28" s="597">
        <v>413728761125</v>
      </c>
      <c r="AI28" s="597">
        <v>644657891896</v>
      </c>
      <c r="AJ28" s="597">
        <v>808830993950</v>
      </c>
      <c r="AK28" s="597">
        <v>678529455315</v>
      </c>
      <c r="AL28" s="597">
        <v>717893589537</v>
      </c>
      <c r="AM28" s="597">
        <v>1306128650458</v>
      </c>
      <c r="AN28" s="597">
        <v>532322648991</v>
      </c>
      <c r="AO28" s="597">
        <v>734982592146</v>
      </c>
    </row>
    <row r="29" spans="1:41">
      <c r="A29" s="608" t="s">
        <v>925</v>
      </c>
      <c r="B29" s="599">
        <v>2864529083</v>
      </c>
      <c r="C29" s="599">
        <v>2459015816</v>
      </c>
      <c r="D29" s="599">
        <v>2241913934</v>
      </c>
      <c r="E29" s="599">
        <v>2424533705</v>
      </c>
      <c r="F29" s="599">
        <v>2171677707</v>
      </c>
      <c r="G29" s="599">
        <v>2293582934</v>
      </c>
      <c r="H29" s="599">
        <v>2468349995</v>
      </c>
      <c r="I29" s="599">
        <v>2407007540</v>
      </c>
      <c r="J29" s="599">
        <v>2524188225</v>
      </c>
      <c r="K29" s="599">
        <v>2371869481</v>
      </c>
      <c r="L29" s="599">
        <v>3044015044</v>
      </c>
      <c r="M29" s="599">
        <v>4349129645</v>
      </c>
      <c r="N29" s="599">
        <v>5074440437</v>
      </c>
      <c r="O29" s="599">
        <v>4880590151</v>
      </c>
      <c r="P29" s="599">
        <v>4687409670</v>
      </c>
      <c r="Q29" s="599">
        <v>4574216341</v>
      </c>
      <c r="R29" s="599">
        <v>5280644144</v>
      </c>
      <c r="S29" s="599">
        <v>4243049829</v>
      </c>
      <c r="T29" s="599">
        <v>2959186515</v>
      </c>
      <c r="U29" s="599">
        <v>2352480790</v>
      </c>
      <c r="V29" s="599">
        <v>2178862212</v>
      </c>
      <c r="W29" s="599">
        <v>1920013656</v>
      </c>
      <c r="X29" s="599">
        <v>1853105597</v>
      </c>
      <c r="Y29" s="599">
        <v>4150260604</v>
      </c>
      <c r="Z29" s="599">
        <v>8895285363</v>
      </c>
      <c r="AA29" s="599">
        <v>7849682420</v>
      </c>
      <c r="AB29" s="599">
        <v>11198659199</v>
      </c>
      <c r="AC29" s="599">
        <v>14145834908</v>
      </c>
      <c r="AD29" s="609">
        <v>21122102353</v>
      </c>
      <c r="AE29" s="609">
        <v>16604153427</v>
      </c>
      <c r="AF29" s="609"/>
      <c r="AG29" s="599">
        <v>9989992538</v>
      </c>
      <c r="AH29" s="599">
        <v>9340618176</v>
      </c>
      <c r="AI29" s="599">
        <v>12289202395</v>
      </c>
      <c r="AJ29" s="599">
        <v>19216656599</v>
      </c>
      <c r="AK29" s="599">
        <v>14835361278</v>
      </c>
      <c r="AL29" s="599">
        <v>10102242069</v>
      </c>
      <c r="AM29" s="599">
        <v>42089461890</v>
      </c>
      <c r="AN29" s="599">
        <v>16744967783</v>
      </c>
      <c r="AO29" s="599">
        <v>37726255780</v>
      </c>
    </row>
    <row r="30" spans="1:41">
      <c r="A30" s="608" t="s">
        <v>926</v>
      </c>
      <c r="B30" s="599">
        <v>40559473915</v>
      </c>
      <c r="C30" s="599">
        <v>42184465460</v>
      </c>
      <c r="D30" s="599">
        <v>42172898466</v>
      </c>
      <c r="E30" s="599">
        <v>46152622626</v>
      </c>
      <c r="F30" s="599">
        <v>45596052917</v>
      </c>
      <c r="G30" s="599">
        <v>43103160799</v>
      </c>
      <c r="H30" s="599">
        <v>43621611862</v>
      </c>
      <c r="I30" s="599">
        <v>41190299304</v>
      </c>
      <c r="J30" s="599">
        <v>55890866091</v>
      </c>
      <c r="K30" s="599">
        <v>75281084316</v>
      </c>
      <c r="L30" s="599">
        <v>86319018961</v>
      </c>
      <c r="M30" s="599">
        <v>90472804028</v>
      </c>
      <c r="N30" s="599">
        <v>78259048847</v>
      </c>
      <c r="O30" s="599">
        <v>93598179890</v>
      </c>
      <c r="P30" s="599">
        <v>95231295268</v>
      </c>
      <c r="Q30" s="599">
        <v>97727093588</v>
      </c>
      <c r="R30" s="599">
        <v>97444164817</v>
      </c>
      <c r="S30" s="599">
        <v>93788755672</v>
      </c>
      <c r="T30" s="599">
        <v>83810473155</v>
      </c>
      <c r="U30" s="599">
        <v>88001514361</v>
      </c>
      <c r="V30" s="599">
        <v>102002895808</v>
      </c>
      <c r="W30" s="599">
        <v>110395641153</v>
      </c>
      <c r="X30" s="599">
        <v>106608479843</v>
      </c>
      <c r="Y30" s="599">
        <v>103510229274</v>
      </c>
      <c r="Z30" s="599">
        <v>127735530618</v>
      </c>
      <c r="AA30" s="599">
        <v>162902301078</v>
      </c>
      <c r="AB30" s="599">
        <v>176364602857</v>
      </c>
      <c r="AC30" s="599">
        <v>271933350567</v>
      </c>
      <c r="AD30" s="609">
        <v>202666161331</v>
      </c>
      <c r="AE30" s="609">
        <v>206203066305</v>
      </c>
      <c r="AF30" s="609"/>
      <c r="AG30" s="599">
        <v>171069460467</v>
      </c>
      <c r="AH30" s="599">
        <v>173511124882</v>
      </c>
      <c r="AI30" s="599">
        <v>307963773396</v>
      </c>
      <c r="AJ30" s="599">
        <v>364815617593</v>
      </c>
      <c r="AK30" s="599">
        <v>363044908005</v>
      </c>
      <c r="AL30" s="599">
        <v>422517246078</v>
      </c>
      <c r="AM30" s="599">
        <v>738935785120</v>
      </c>
      <c r="AN30" s="599">
        <v>290637831696</v>
      </c>
      <c r="AO30" s="599">
        <v>408869227636</v>
      </c>
    </row>
    <row r="31" spans="1:41">
      <c r="A31" s="608" t="s">
        <v>927</v>
      </c>
      <c r="B31" s="599">
        <v>1731186277</v>
      </c>
      <c r="C31" s="599">
        <v>2534438182</v>
      </c>
      <c r="D31" s="599">
        <v>4334500881</v>
      </c>
      <c r="E31" s="599">
        <v>5604454921</v>
      </c>
      <c r="F31" s="599">
        <v>4913402506</v>
      </c>
      <c r="G31" s="599">
        <v>3620135660</v>
      </c>
      <c r="H31" s="599">
        <v>6446176897</v>
      </c>
      <c r="I31" s="599">
        <v>14468540650</v>
      </c>
      <c r="J31" s="599">
        <v>5678386098</v>
      </c>
      <c r="K31" s="599">
        <v>4789836026</v>
      </c>
      <c r="L31" s="599">
        <v>13945730632</v>
      </c>
      <c r="M31" s="599">
        <v>12811719317</v>
      </c>
      <c r="N31" s="599">
        <v>5581572808</v>
      </c>
      <c r="O31" s="599">
        <v>7562998891</v>
      </c>
      <c r="P31" s="599">
        <v>6820491094</v>
      </c>
      <c r="Q31" s="599">
        <v>4559350874</v>
      </c>
      <c r="R31" s="599">
        <v>764399332</v>
      </c>
      <c r="S31" s="599">
        <v>586904289</v>
      </c>
      <c r="T31" s="599">
        <v>612621956</v>
      </c>
      <c r="U31" s="599">
        <v>1082211398</v>
      </c>
      <c r="V31" s="599">
        <v>1461638758</v>
      </c>
      <c r="W31" s="599">
        <v>1708894782</v>
      </c>
      <c r="X31" s="599">
        <v>2256311201</v>
      </c>
      <c r="Y31" s="599">
        <v>8482919867</v>
      </c>
      <c r="Z31" s="599">
        <v>12741248529</v>
      </c>
      <c r="AA31" s="599">
        <v>21689596503</v>
      </c>
      <c r="AB31" s="599">
        <v>32507768549</v>
      </c>
      <c r="AC31" s="599">
        <v>35756805721</v>
      </c>
      <c r="AD31" s="609">
        <v>29651683349</v>
      </c>
      <c r="AE31" s="609">
        <v>21341528959</v>
      </c>
      <c r="AF31" s="609"/>
      <c r="AG31" s="599">
        <v>14204580261</v>
      </c>
      <c r="AH31" s="599">
        <v>29448255713</v>
      </c>
      <c r="AI31" s="599">
        <v>37225672073</v>
      </c>
      <c r="AJ31" s="599">
        <v>24524413667</v>
      </c>
      <c r="AK31" s="599">
        <v>3046136975</v>
      </c>
      <c r="AL31" s="599">
        <v>13909764608</v>
      </c>
      <c r="AM31" s="599">
        <v>102695419302</v>
      </c>
      <c r="AN31" s="599">
        <v>34430845032</v>
      </c>
      <c r="AO31" s="599">
        <v>50993212308</v>
      </c>
    </row>
    <row r="32" spans="1:41">
      <c r="A32" s="608" t="s">
        <v>928</v>
      </c>
      <c r="B32" s="599">
        <v>41716275051</v>
      </c>
      <c r="C32" s="599">
        <v>45050972709</v>
      </c>
      <c r="D32" s="599">
        <v>47574930982</v>
      </c>
      <c r="E32" s="599">
        <v>41297763257</v>
      </c>
      <c r="F32" s="599">
        <v>49051049733</v>
      </c>
      <c r="G32" s="599">
        <v>44986676354</v>
      </c>
      <c r="H32" s="599">
        <v>47209450890</v>
      </c>
      <c r="I32" s="599">
        <v>48599977567</v>
      </c>
      <c r="J32" s="599">
        <v>52098004346</v>
      </c>
      <c r="K32" s="599">
        <v>63177533007</v>
      </c>
      <c r="L32" s="599">
        <v>71902402523</v>
      </c>
      <c r="M32" s="599">
        <v>77699662761</v>
      </c>
      <c r="N32" s="599">
        <v>96263358968</v>
      </c>
      <c r="O32" s="599">
        <v>98766358553</v>
      </c>
      <c r="P32" s="599">
        <v>92684756085</v>
      </c>
      <c r="Q32" s="599">
        <v>80503263488</v>
      </c>
      <c r="R32" s="599">
        <v>81506105264</v>
      </c>
      <c r="S32" s="599">
        <v>72257570393</v>
      </c>
      <c r="T32" s="599">
        <v>64520572257</v>
      </c>
      <c r="U32" s="599">
        <v>56184145846</v>
      </c>
      <c r="V32" s="599">
        <v>58543238945</v>
      </c>
      <c r="W32" s="599">
        <v>60801547264</v>
      </c>
      <c r="X32" s="599">
        <v>60660474630</v>
      </c>
      <c r="Y32" s="599">
        <v>58452608555</v>
      </c>
      <c r="Z32" s="599">
        <v>91815768553</v>
      </c>
      <c r="AA32" s="599">
        <v>54854353601</v>
      </c>
      <c r="AB32" s="599">
        <v>73809829344</v>
      </c>
      <c r="AC32" s="599">
        <v>63729592201</v>
      </c>
      <c r="AD32" s="609">
        <v>75247146552</v>
      </c>
      <c r="AE32" s="609">
        <v>83226141755</v>
      </c>
      <c r="AF32" s="609"/>
      <c r="AG32" s="599">
        <v>175639941999</v>
      </c>
      <c r="AH32" s="599">
        <v>189847154544</v>
      </c>
      <c r="AI32" s="599">
        <v>264877602637</v>
      </c>
      <c r="AJ32" s="599">
        <v>368217737094</v>
      </c>
      <c r="AK32" s="599">
        <v>274468393760</v>
      </c>
      <c r="AL32" s="599">
        <v>238457869394</v>
      </c>
      <c r="AM32" s="599">
        <v>284209543699</v>
      </c>
      <c r="AN32" s="599">
        <v>146670122154</v>
      </c>
      <c r="AO32" s="599">
        <v>158473288307</v>
      </c>
    </row>
    <row r="33" spans="1:41">
      <c r="A33" s="608" t="s">
        <v>929</v>
      </c>
      <c r="B33" s="599">
        <v>389353654</v>
      </c>
      <c r="C33" s="599">
        <v>343570627</v>
      </c>
      <c r="D33" s="599">
        <v>293154666</v>
      </c>
      <c r="E33" s="599">
        <v>118471914</v>
      </c>
      <c r="F33" s="599">
        <v>61355764</v>
      </c>
      <c r="G33" s="599">
        <v>77506132</v>
      </c>
      <c r="H33" s="599">
        <v>13707800</v>
      </c>
      <c r="I33" s="599">
        <v>18141371</v>
      </c>
      <c r="J33" s="599">
        <v>19008217</v>
      </c>
      <c r="K33" s="599">
        <v>19121919</v>
      </c>
      <c r="L33" s="599">
        <v>20050684</v>
      </c>
      <c r="M33" s="599">
        <v>21424657</v>
      </c>
      <c r="N33" s="599">
        <v>20958905</v>
      </c>
      <c r="O33" s="599">
        <v>19401643</v>
      </c>
      <c r="P33" s="599">
        <v>16433972</v>
      </c>
      <c r="Q33" s="599">
        <v>10003289</v>
      </c>
      <c r="R33" s="599">
        <v>8127670</v>
      </c>
      <c r="S33" s="599">
        <v>178631</v>
      </c>
      <c r="T33" s="599">
        <v>0</v>
      </c>
      <c r="U33" s="599">
        <v>0</v>
      </c>
      <c r="V33" s="599">
        <v>0</v>
      </c>
      <c r="W33" s="599">
        <v>0</v>
      </c>
      <c r="X33" s="599">
        <v>0</v>
      </c>
      <c r="Y33" s="599">
        <v>0</v>
      </c>
      <c r="Z33" s="599">
        <v>0</v>
      </c>
      <c r="AA33" s="599">
        <v>0</v>
      </c>
      <c r="AB33" s="599">
        <v>0</v>
      </c>
      <c r="AC33" s="599">
        <v>0</v>
      </c>
      <c r="AD33" s="609">
        <v>0</v>
      </c>
      <c r="AE33" s="609">
        <v>0</v>
      </c>
      <c r="AF33" s="609"/>
      <c r="AG33" s="599">
        <v>1144550861</v>
      </c>
      <c r="AH33" s="599">
        <v>170711067</v>
      </c>
      <c r="AI33" s="599">
        <v>79605477</v>
      </c>
      <c r="AJ33" s="599">
        <v>66797809</v>
      </c>
      <c r="AK33" s="599">
        <v>8306301</v>
      </c>
      <c r="AL33" s="599">
        <v>0</v>
      </c>
      <c r="AM33" s="599">
        <v>0</v>
      </c>
      <c r="AN33" s="599">
        <v>0</v>
      </c>
      <c r="AO33" s="599">
        <v>0</v>
      </c>
    </row>
    <row r="34" spans="1:41">
      <c r="A34" s="608" t="s">
        <v>930</v>
      </c>
      <c r="B34" s="599">
        <v>4056821156</v>
      </c>
      <c r="C34" s="599">
        <v>3764553855</v>
      </c>
      <c r="D34" s="599">
        <v>3084425507</v>
      </c>
      <c r="E34" s="599">
        <v>3149816221</v>
      </c>
      <c r="F34" s="599">
        <v>3374638926</v>
      </c>
      <c r="G34" s="599">
        <v>2850149656</v>
      </c>
      <c r="H34" s="599">
        <v>2954993729</v>
      </c>
      <c r="I34" s="599">
        <v>2231114432</v>
      </c>
      <c r="J34" s="599">
        <v>4374315219</v>
      </c>
      <c r="K34" s="599">
        <v>5965661893</v>
      </c>
      <c r="L34" s="599">
        <v>6005012415</v>
      </c>
      <c r="M34" s="599">
        <v>5877046391</v>
      </c>
      <c r="N34" s="599">
        <v>8526015254</v>
      </c>
      <c r="O34" s="599">
        <v>8187545536</v>
      </c>
      <c r="P34" s="599">
        <v>8110214987</v>
      </c>
      <c r="Q34" s="599">
        <v>7165995411</v>
      </c>
      <c r="R34" s="599">
        <v>8230129141</v>
      </c>
      <c r="S34" s="599">
        <v>5755966603</v>
      </c>
      <c r="T34" s="599">
        <v>5092943539</v>
      </c>
      <c r="U34" s="599">
        <v>4047309713</v>
      </c>
      <c r="V34" s="599">
        <v>4820909543</v>
      </c>
      <c r="W34" s="599">
        <v>5934218264</v>
      </c>
      <c r="X34" s="599">
        <v>8767999800</v>
      </c>
      <c r="Y34" s="599">
        <v>13383339781</v>
      </c>
      <c r="Z34" s="599">
        <v>16330300223</v>
      </c>
      <c r="AA34" s="599">
        <v>27508582103</v>
      </c>
      <c r="AB34" s="599">
        <v>42199715197</v>
      </c>
      <c r="AC34" s="599">
        <v>52159842924</v>
      </c>
      <c r="AD34" s="609">
        <v>36627447679</v>
      </c>
      <c r="AE34" s="609">
        <v>42293160436</v>
      </c>
      <c r="AF34" s="609"/>
      <c r="AG34" s="599">
        <v>14055616739</v>
      </c>
      <c r="AH34" s="599">
        <v>11410896743</v>
      </c>
      <c r="AI34" s="599">
        <v>22222035918</v>
      </c>
      <c r="AJ34" s="599">
        <v>31989771188</v>
      </c>
      <c r="AK34" s="599">
        <v>23126348996</v>
      </c>
      <c r="AL34" s="599">
        <v>32906467388</v>
      </c>
      <c r="AM34" s="599">
        <v>138198440447</v>
      </c>
      <c r="AN34" s="599">
        <v>43838882326</v>
      </c>
      <c r="AO34" s="599">
        <v>78920608115</v>
      </c>
    </row>
    <row r="35" spans="1:41">
      <c r="A35" s="606" t="s">
        <v>931</v>
      </c>
      <c r="B35" s="597">
        <v>697112912</v>
      </c>
      <c r="C35" s="597">
        <v>1191867145</v>
      </c>
      <c r="D35" s="597">
        <v>546210157</v>
      </c>
      <c r="E35" s="597">
        <v>5132983888</v>
      </c>
      <c r="F35" s="597">
        <v>2559835013</v>
      </c>
      <c r="G35" s="597">
        <v>-725818908</v>
      </c>
      <c r="H35" s="597">
        <v>508835848</v>
      </c>
      <c r="I35" s="597">
        <v>533822767</v>
      </c>
      <c r="J35" s="597">
        <v>166170123</v>
      </c>
      <c r="K35" s="597">
        <v>1233860642</v>
      </c>
      <c r="L35" s="597">
        <v>344525757</v>
      </c>
      <c r="M35" s="597">
        <v>138579539</v>
      </c>
      <c r="N35" s="597">
        <v>133762763</v>
      </c>
      <c r="O35" s="597">
        <v>7086709209</v>
      </c>
      <c r="P35" s="597">
        <v>1003908792</v>
      </c>
      <c r="Q35" s="597">
        <v>5359256136</v>
      </c>
      <c r="R35" s="597">
        <v>25529860</v>
      </c>
      <c r="S35" s="597">
        <v>222468675</v>
      </c>
      <c r="T35" s="597">
        <v>908604950</v>
      </c>
      <c r="U35" s="597">
        <v>445274715</v>
      </c>
      <c r="V35" s="597">
        <v>1432060582</v>
      </c>
      <c r="W35" s="597">
        <v>1233164198</v>
      </c>
      <c r="X35" s="597">
        <v>112004874</v>
      </c>
      <c r="Y35" s="597">
        <v>-762803301</v>
      </c>
      <c r="Z35" s="597">
        <v>35441747</v>
      </c>
      <c r="AA35" s="597">
        <v>674268171</v>
      </c>
      <c r="AB35" s="597">
        <v>384816143</v>
      </c>
      <c r="AC35" s="597">
        <v>-205138543</v>
      </c>
      <c r="AD35" s="607">
        <v>228675377</v>
      </c>
      <c r="AE35" s="607">
        <v>90233286</v>
      </c>
      <c r="AF35" s="607"/>
      <c r="AG35" s="597">
        <v>7568174102</v>
      </c>
      <c r="AH35" s="597">
        <v>2876674720</v>
      </c>
      <c r="AI35" s="597">
        <v>1883136061</v>
      </c>
      <c r="AJ35" s="597">
        <v>13583636900</v>
      </c>
      <c r="AK35" s="597">
        <v>1601878200</v>
      </c>
      <c r="AL35" s="597">
        <v>2014426353</v>
      </c>
      <c r="AM35" s="597">
        <v>889387518</v>
      </c>
      <c r="AN35" s="597">
        <v>709709918</v>
      </c>
      <c r="AO35" s="597">
        <v>318908663</v>
      </c>
    </row>
    <row r="36" spans="1:41">
      <c r="A36" s="608" t="s">
        <v>932</v>
      </c>
      <c r="B36" s="599">
        <v>697112912</v>
      </c>
      <c r="C36" s="599">
        <v>1191867145</v>
      </c>
      <c r="D36" s="599">
        <v>546210157</v>
      </c>
      <c r="E36" s="599">
        <v>5132983888</v>
      </c>
      <c r="F36" s="599">
        <v>1537636661</v>
      </c>
      <c r="G36" s="599">
        <v>296379444</v>
      </c>
      <c r="H36" s="599">
        <v>508835848</v>
      </c>
      <c r="I36" s="599">
        <v>533822767</v>
      </c>
      <c r="J36" s="599">
        <v>166170123</v>
      </c>
      <c r="K36" s="599">
        <v>151729981</v>
      </c>
      <c r="L36" s="599">
        <v>1426656418</v>
      </c>
      <c r="M36" s="599">
        <v>138579539</v>
      </c>
      <c r="N36" s="599">
        <v>133762763</v>
      </c>
      <c r="O36" s="599">
        <v>7086709209</v>
      </c>
      <c r="P36" s="599">
        <v>1003908792</v>
      </c>
      <c r="Q36" s="599">
        <v>5359256136</v>
      </c>
      <c r="R36" s="599">
        <v>25529860</v>
      </c>
      <c r="S36" s="599">
        <v>218540</v>
      </c>
      <c r="T36" s="599">
        <v>747284089</v>
      </c>
      <c r="U36" s="599">
        <v>26713726</v>
      </c>
      <c r="V36" s="599">
        <v>27329122</v>
      </c>
      <c r="W36" s="599">
        <v>26509381</v>
      </c>
      <c r="X36" s="599">
        <v>18593573</v>
      </c>
      <c r="Y36" s="599">
        <v>34971107</v>
      </c>
      <c r="Z36" s="599">
        <v>25661636</v>
      </c>
      <c r="AA36" s="599">
        <v>25395967</v>
      </c>
      <c r="AB36" s="599">
        <v>25112219</v>
      </c>
      <c r="AC36" s="599">
        <v>41762712</v>
      </c>
      <c r="AD36" s="609">
        <v>24566301</v>
      </c>
      <c r="AE36" s="609">
        <v>24839260</v>
      </c>
      <c r="AF36" s="609"/>
      <c r="AG36" s="599">
        <v>7568174102</v>
      </c>
      <c r="AH36" s="599">
        <v>2876674720</v>
      </c>
      <c r="AI36" s="599">
        <v>1883136061</v>
      </c>
      <c r="AJ36" s="599">
        <v>13583636900</v>
      </c>
      <c r="AK36" s="599">
        <v>799746215</v>
      </c>
      <c r="AL36" s="599">
        <v>107403183</v>
      </c>
      <c r="AM36" s="599">
        <v>117932534</v>
      </c>
      <c r="AN36" s="599">
        <v>51057603</v>
      </c>
      <c r="AO36" s="599">
        <v>49405561</v>
      </c>
    </row>
    <row r="37" spans="1:41">
      <c r="A37" s="608" t="s">
        <v>933</v>
      </c>
      <c r="B37" s="599">
        <v>0</v>
      </c>
      <c r="C37" s="599">
        <v>0</v>
      </c>
      <c r="D37" s="599">
        <v>0</v>
      </c>
      <c r="E37" s="599">
        <v>0</v>
      </c>
      <c r="F37" s="599">
        <v>1022198352</v>
      </c>
      <c r="G37" s="599">
        <v>-1022198352</v>
      </c>
      <c r="H37" s="599">
        <v>0</v>
      </c>
      <c r="I37" s="599">
        <v>0</v>
      </c>
      <c r="J37" s="599">
        <v>0</v>
      </c>
      <c r="K37" s="599">
        <v>1082130661</v>
      </c>
      <c r="L37" s="599">
        <v>-1082130661</v>
      </c>
      <c r="M37" s="599">
        <v>0</v>
      </c>
      <c r="N37" s="599">
        <v>0</v>
      </c>
      <c r="O37" s="599">
        <v>0</v>
      </c>
      <c r="P37" s="599">
        <v>0</v>
      </c>
      <c r="Q37" s="599">
        <v>0</v>
      </c>
      <c r="R37" s="599">
        <v>0</v>
      </c>
      <c r="S37" s="599">
        <v>0</v>
      </c>
      <c r="T37" s="599">
        <v>0</v>
      </c>
      <c r="U37" s="599">
        <v>0</v>
      </c>
      <c r="V37" s="599">
        <v>1277654728</v>
      </c>
      <c r="W37" s="599">
        <v>484892003</v>
      </c>
      <c r="X37" s="599">
        <v>37411531</v>
      </c>
      <c r="Y37" s="599">
        <v>-1412797489</v>
      </c>
      <c r="Z37" s="599">
        <v>0</v>
      </c>
      <c r="AA37" s="599">
        <v>0</v>
      </c>
      <c r="AB37" s="599">
        <v>346805145</v>
      </c>
      <c r="AC37" s="599">
        <v>-346805145</v>
      </c>
      <c r="AD37" s="609">
        <v>0</v>
      </c>
      <c r="AE37" s="609">
        <v>0</v>
      </c>
      <c r="AF37" s="609"/>
      <c r="AG37" s="599">
        <v>0</v>
      </c>
      <c r="AH37" s="599">
        <v>0</v>
      </c>
      <c r="AI37" s="599">
        <v>0</v>
      </c>
      <c r="AJ37" s="599">
        <v>0</v>
      </c>
      <c r="AK37" s="599">
        <v>0</v>
      </c>
      <c r="AL37" s="599">
        <v>387160773</v>
      </c>
      <c r="AM37" s="599">
        <v>0</v>
      </c>
      <c r="AN37" s="599">
        <v>0</v>
      </c>
      <c r="AO37" s="599">
        <v>0</v>
      </c>
    </row>
    <row r="38" spans="1:41">
      <c r="A38" s="608" t="s">
        <v>934</v>
      </c>
      <c r="B38" s="599">
        <v>0</v>
      </c>
      <c r="C38" s="599">
        <v>0</v>
      </c>
      <c r="D38" s="599">
        <v>0</v>
      </c>
      <c r="E38" s="599">
        <v>0</v>
      </c>
      <c r="F38" s="599">
        <v>0</v>
      </c>
      <c r="G38" s="599">
        <v>0</v>
      </c>
      <c r="H38" s="599">
        <v>0</v>
      </c>
      <c r="I38" s="599">
        <v>0</v>
      </c>
      <c r="J38" s="599">
        <v>0</v>
      </c>
      <c r="K38" s="599">
        <v>0</v>
      </c>
      <c r="L38" s="599">
        <v>0</v>
      </c>
      <c r="M38" s="599">
        <v>0</v>
      </c>
      <c r="N38" s="599">
        <v>0</v>
      </c>
      <c r="O38" s="599">
        <v>0</v>
      </c>
      <c r="P38" s="599">
        <v>0</v>
      </c>
      <c r="Q38" s="599">
        <v>0</v>
      </c>
      <c r="R38" s="599">
        <v>0</v>
      </c>
      <c r="S38" s="599">
        <v>222250135</v>
      </c>
      <c r="T38" s="599">
        <v>161320861</v>
      </c>
      <c r="U38" s="599">
        <v>418560989</v>
      </c>
      <c r="V38" s="599">
        <v>127076732</v>
      </c>
      <c r="W38" s="599">
        <v>721762814</v>
      </c>
      <c r="X38" s="599">
        <v>55999770</v>
      </c>
      <c r="Y38" s="599">
        <v>615023081</v>
      </c>
      <c r="Z38" s="599">
        <v>9780111</v>
      </c>
      <c r="AA38" s="599">
        <v>648872204</v>
      </c>
      <c r="AB38" s="599">
        <v>12898779</v>
      </c>
      <c r="AC38" s="599">
        <v>99903890</v>
      </c>
      <c r="AD38" s="609">
        <v>204109076</v>
      </c>
      <c r="AE38" s="609">
        <v>65394026</v>
      </c>
      <c r="AF38" s="609"/>
      <c r="AG38" s="599">
        <v>0</v>
      </c>
      <c r="AH38" s="599">
        <v>0</v>
      </c>
      <c r="AI38" s="599">
        <v>0</v>
      </c>
      <c r="AJ38" s="599">
        <v>0</v>
      </c>
      <c r="AK38" s="599">
        <v>802131985</v>
      </c>
      <c r="AL38" s="599">
        <v>1519862397</v>
      </c>
      <c r="AM38" s="599">
        <v>771454984</v>
      </c>
      <c r="AN38" s="599">
        <v>658652315</v>
      </c>
      <c r="AO38" s="599">
        <v>269503102</v>
      </c>
    </row>
    <row r="39" spans="1:41">
      <c r="A39" s="606" t="s">
        <v>935</v>
      </c>
      <c r="B39" s="597">
        <v>340143746750</v>
      </c>
      <c r="C39" s="597">
        <v>262136508714</v>
      </c>
      <c r="D39" s="597">
        <v>206791496273</v>
      </c>
      <c r="E39" s="597">
        <v>200710251012</v>
      </c>
      <c r="F39" s="597">
        <v>205592218685</v>
      </c>
      <c r="G39" s="597">
        <v>159782472618</v>
      </c>
      <c r="H39" s="597">
        <v>143683676549</v>
      </c>
      <c r="I39" s="597">
        <v>119610141555</v>
      </c>
      <c r="J39" s="597">
        <v>172526832678</v>
      </c>
      <c r="K39" s="597">
        <v>154649024405</v>
      </c>
      <c r="L39" s="597">
        <v>177259361979</v>
      </c>
      <c r="M39" s="597">
        <v>160970766920</v>
      </c>
      <c r="N39" s="597">
        <v>131879161637</v>
      </c>
      <c r="O39" s="597">
        <v>211702223501</v>
      </c>
      <c r="P39" s="597">
        <v>277891298458</v>
      </c>
      <c r="Q39" s="597">
        <v>245857073423</v>
      </c>
      <c r="R39" s="597">
        <v>447262712943</v>
      </c>
      <c r="S39" s="597">
        <v>368795804818</v>
      </c>
      <c r="T39" s="597">
        <v>231764003658</v>
      </c>
      <c r="U39" s="597">
        <v>317264730499</v>
      </c>
      <c r="V39" s="597">
        <v>308320551666</v>
      </c>
      <c r="W39" s="597">
        <v>274137418712</v>
      </c>
      <c r="X39" s="597">
        <v>315559788649</v>
      </c>
      <c r="Y39" s="597">
        <v>288946946260</v>
      </c>
      <c r="Z39" s="597">
        <v>476973546524</v>
      </c>
      <c r="AA39" s="597">
        <v>666246549513</v>
      </c>
      <c r="AB39" s="597">
        <v>802196255712</v>
      </c>
      <c r="AC39" s="597">
        <v>681426082951</v>
      </c>
      <c r="AD39" s="607">
        <v>545736406150</v>
      </c>
      <c r="AE39" s="607">
        <v>427422629584</v>
      </c>
      <c r="AF39" s="607"/>
      <c r="AG39" s="597">
        <v>1009782002749</v>
      </c>
      <c r="AH39" s="597">
        <v>628668509407</v>
      </c>
      <c r="AI39" s="597">
        <v>665405985982</v>
      </c>
      <c r="AJ39" s="597">
        <v>867329757019</v>
      </c>
      <c r="AK39" s="597">
        <v>1365087251918</v>
      </c>
      <c r="AL39" s="597">
        <v>1186964705287</v>
      </c>
      <c r="AM39" s="597">
        <v>2626842434700</v>
      </c>
      <c r="AN39" s="597">
        <v>1143220096037</v>
      </c>
      <c r="AO39" s="597">
        <v>973159035734</v>
      </c>
    </row>
    <row r="40" spans="1:41">
      <c r="A40" s="608" t="s">
        <v>936</v>
      </c>
      <c r="B40" s="599">
        <v>337834008732</v>
      </c>
      <c r="C40" s="599">
        <v>263299063896</v>
      </c>
      <c r="D40" s="599">
        <v>207653779734</v>
      </c>
      <c r="E40" s="599">
        <v>198358418187</v>
      </c>
      <c r="F40" s="599">
        <v>204397543581</v>
      </c>
      <c r="G40" s="599">
        <v>159702835182</v>
      </c>
      <c r="H40" s="599">
        <v>141738923671</v>
      </c>
      <c r="I40" s="599">
        <v>121754826636</v>
      </c>
      <c r="J40" s="599">
        <v>171221011461</v>
      </c>
      <c r="K40" s="599">
        <v>151721314690</v>
      </c>
      <c r="L40" s="599">
        <v>176203847543</v>
      </c>
      <c r="M40" s="599">
        <v>159278632073</v>
      </c>
      <c r="N40" s="599">
        <v>121688566064</v>
      </c>
      <c r="O40" s="599">
        <v>188811431323</v>
      </c>
      <c r="P40" s="599">
        <v>272805253221</v>
      </c>
      <c r="Q40" s="599">
        <v>249782352289</v>
      </c>
      <c r="R40" s="599">
        <v>402283211073</v>
      </c>
      <c r="S40" s="599">
        <v>375384632780</v>
      </c>
      <c r="T40" s="599">
        <v>237865219885</v>
      </c>
      <c r="U40" s="599">
        <v>297046225072</v>
      </c>
      <c r="V40" s="599">
        <v>273121297673</v>
      </c>
      <c r="W40" s="599">
        <v>281180068581</v>
      </c>
      <c r="X40" s="599">
        <v>264404585643</v>
      </c>
      <c r="Y40" s="599">
        <v>296532601933</v>
      </c>
      <c r="Z40" s="599">
        <v>439298748951</v>
      </c>
      <c r="AA40" s="599">
        <v>578401409937</v>
      </c>
      <c r="AB40" s="599">
        <v>632701007875</v>
      </c>
      <c r="AC40" s="599">
        <v>827395154986</v>
      </c>
      <c r="AD40" s="609">
        <v>522785748857</v>
      </c>
      <c r="AE40" s="609">
        <v>411071126604</v>
      </c>
      <c r="AF40" s="609"/>
      <c r="AG40" s="599">
        <v>1007145270549</v>
      </c>
      <c r="AH40" s="599">
        <v>627594129070</v>
      </c>
      <c r="AI40" s="599">
        <v>658424805767</v>
      </c>
      <c r="AJ40" s="599">
        <v>833087602897</v>
      </c>
      <c r="AK40" s="599">
        <v>1312579288810</v>
      </c>
      <c r="AL40" s="599">
        <v>1115238553830</v>
      </c>
      <c r="AM40" s="599">
        <v>2477796321749</v>
      </c>
      <c r="AN40" s="599">
        <v>1017700158888</v>
      </c>
      <c r="AO40" s="599">
        <v>933856875461</v>
      </c>
    </row>
    <row r="41" spans="1:41">
      <c r="A41" s="608" t="s">
        <v>937</v>
      </c>
      <c r="B41" s="599">
        <v>2309738018</v>
      </c>
      <c r="C41" s="599">
        <v>-1162555182</v>
      </c>
      <c r="D41" s="599">
        <v>-862283461</v>
      </c>
      <c r="E41" s="599">
        <v>2351832825</v>
      </c>
      <c r="F41" s="599">
        <v>1194675104</v>
      </c>
      <c r="G41" s="599">
        <v>79637436</v>
      </c>
      <c r="H41" s="599">
        <v>1944752878</v>
      </c>
      <c r="I41" s="599">
        <v>-2144685081</v>
      </c>
      <c r="J41" s="599">
        <v>1305821217</v>
      </c>
      <c r="K41" s="599">
        <v>2927709715</v>
      </c>
      <c r="L41" s="599">
        <v>1055514436</v>
      </c>
      <c r="M41" s="599">
        <v>1692134847</v>
      </c>
      <c r="N41" s="599">
        <v>10190595573</v>
      </c>
      <c r="O41" s="599">
        <v>22890792178</v>
      </c>
      <c r="P41" s="599">
        <v>5086045237</v>
      </c>
      <c r="Q41" s="599">
        <v>-3925278866</v>
      </c>
      <c r="R41" s="599">
        <v>44979501870</v>
      </c>
      <c r="S41" s="599">
        <v>-6588827962</v>
      </c>
      <c r="T41" s="599">
        <v>-6101216227</v>
      </c>
      <c r="U41" s="599">
        <v>20218505427</v>
      </c>
      <c r="V41" s="599">
        <v>35199253993</v>
      </c>
      <c r="W41" s="599">
        <v>-7042649869</v>
      </c>
      <c r="X41" s="599">
        <v>51155203006</v>
      </c>
      <c r="Y41" s="599">
        <v>-7585655673</v>
      </c>
      <c r="Z41" s="599">
        <v>37674797573</v>
      </c>
      <c r="AA41" s="599">
        <v>87845139576</v>
      </c>
      <c r="AB41" s="599">
        <v>169495247837</v>
      </c>
      <c r="AC41" s="599">
        <v>-145969072035</v>
      </c>
      <c r="AD41" s="609">
        <v>22950657293</v>
      </c>
      <c r="AE41" s="609">
        <v>16351502980</v>
      </c>
      <c r="AF41" s="609"/>
      <c r="AG41" s="599">
        <v>2636732200</v>
      </c>
      <c r="AH41" s="599">
        <v>1074380337</v>
      </c>
      <c r="AI41" s="599">
        <v>6981180215</v>
      </c>
      <c r="AJ41" s="599">
        <v>34242154122</v>
      </c>
      <c r="AK41" s="599">
        <v>52507963108</v>
      </c>
      <c r="AL41" s="599">
        <v>71726151457</v>
      </c>
      <c r="AM41" s="599">
        <v>149046112951</v>
      </c>
      <c r="AN41" s="599">
        <v>125519937149</v>
      </c>
      <c r="AO41" s="599">
        <v>39302160273</v>
      </c>
    </row>
    <row r="42" spans="1:41">
      <c r="A42" s="606" t="s">
        <v>938</v>
      </c>
      <c r="B42" s="597">
        <v>8773650998</v>
      </c>
      <c r="C42" s="597">
        <v>7523287886</v>
      </c>
      <c r="D42" s="597">
        <v>6729302906</v>
      </c>
      <c r="E42" s="597">
        <v>4081031405</v>
      </c>
      <c r="F42" s="597">
        <v>5336993376</v>
      </c>
      <c r="G42" s="597">
        <v>4239874665</v>
      </c>
      <c r="H42" s="597">
        <v>3648054173</v>
      </c>
      <c r="I42" s="597">
        <v>3546755197</v>
      </c>
      <c r="J42" s="597">
        <v>2940414922</v>
      </c>
      <c r="K42" s="597">
        <v>2270383885</v>
      </c>
      <c r="L42" s="597">
        <v>1598550599</v>
      </c>
      <c r="M42" s="597">
        <v>1132203114</v>
      </c>
      <c r="N42" s="597">
        <v>905179096</v>
      </c>
      <c r="O42" s="597">
        <v>654536760</v>
      </c>
      <c r="P42" s="597">
        <v>362204632</v>
      </c>
      <c r="Q42" s="597">
        <v>192087288</v>
      </c>
      <c r="R42" s="597">
        <v>84500940</v>
      </c>
      <c r="S42" s="597">
        <v>9639230</v>
      </c>
      <c r="T42" s="597">
        <v>378712758</v>
      </c>
      <c r="U42" s="597">
        <v>0</v>
      </c>
      <c r="V42" s="597">
        <v>0</v>
      </c>
      <c r="W42" s="597">
        <v>0</v>
      </c>
      <c r="X42" s="597">
        <v>0</v>
      </c>
      <c r="Y42" s="597">
        <v>0</v>
      </c>
      <c r="Z42" s="597">
        <v>0</v>
      </c>
      <c r="AA42" s="597">
        <v>0</v>
      </c>
      <c r="AB42" s="597">
        <v>0</v>
      </c>
      <c r="AC42" s="597">
        <v>0</v>
      </c>
      <c r="AD42" s="607">
        <v>0</v>
      </c>
      <c r="AE42" s="607">
        <v>0</v>
      </c>
      <c r="AF42" s="607"/>
      <c r="AG42" s="597">
        <v>27107273195</v>
      </c>
      <c r="AH42" s="597">
        <v>16771677411</v>
      </c>
      <c r="AI42" s="597">
        <v>7941552520</v>
      </c>
      <c r="AJ42" s="597">
        <v>2114007776</v>
      </c>
      <c r="AK42" s="597">
        <v>472852928</v>
      </c>
      <c r="AL42" s="597">
        <v>0</v>
      </c>
      <c r="AM42" s="597">
        <v>0</v>
      </c>
      <c r="AN42" s="597">
        <v>0</v>
      </c>
      <c r="AO42" s="597">
        <v>0</v>
      </c>
    </row>
    <row r="43" spans="1:41">
      <c r="A43" s="608" t="s">
        <v>939</v>
      </c>
      <c r="B43" s="599">
        <v>7256368728</v>
      </c>
      <c r="C43" s="599">
        <v>6545474955</v>
      </c>
      <c r="D43" s="599">
        <v>5774539689</v>
      </c>
      <c r="E43" s="599">
        <v>5035530972</v>
      </c>
      <c r="F43" s="599">
        <v>4458200261</v>
      </c>
      <c r="G43" s="599">
        <v>3764382004</v>
      </c>
      <c r="H43" s="599">
        <v>2826193341</v>
      </c>
      <c r="I43" s="599">
        <v>2907454920</v>
      </c>
      <c r="J43" s="599">
        <v>2166001981</v>
      </c>
      <c r="K43" s="599">
        <v>1693508810</v>
      </c>
      <c r="L43" s="599">
        <v>1245075412</v>
      </c>
      <c r="M43" s="599">
        <v>943142191</v>
      </c>
      <c r="N43" s="599">
        <v>688751951</v>
      </c>
      <c r="O43" s="599">
        <v>458351533</v>
      </c>
      <c r="P43" s="599">
        <v>265671569</v>
      </c>
      <c r="Q43" s="599">
        <v>113555932</v>
      </c>
      <c r="R43" s="599">
        <v>51874532</v>
      </c>
      <c r="S43" s="599">
        <v>2840833</v>
      </c>
      <c r="T43" s="599">
        <v>-184256</v>
      </c>
      <c r="U43" s="599">
        <v>0</v>
      </c>
      <c r="V43" s="599">
        <v>0</v>
      </c>
      <c r="W43" s="599">
        <v>0</v>
      </c>
      <c r="X43" s="599">
        <v>0</v>
      </c>
      <c r="Y43" s="599">
        <v>0</v>
      </c>
      <c r="Z43" s="599">
        <v>0</v>
      </c>
      <c r="AA43" s="599">
        <v>0</v>
      </c>
      <c r="AB43" s="599">
        <v>0</v>
      </c>
      <c r="AC43" s="599">
        <v>0</v>
      </c>
      <c r="AD43" s="609">
        <v>0</v>
      </c>
      <c r="AE43" s="609">
        <v>0</v>
      </c>
      <c r="AF43" s="609"/>
      <c r="AG43" s="599">
        <v>24611914344</v>
      </c>
      <c r="AH43" s="599">
        <v>13956230526</v>
      </c>
      <c r="AI43" s="599">
        <v>6047728394</v>
      </c>
      <c r="AJ43" s="599">
        <v>1526330985</v>
      </c>
      <c r="AK43" s="599">
        <v>54531109</v>
      </c>
      <c r="AL43" s="599">
        <v>0</v>
      </c>
      <c r="AM43" s="599">
        <v>0</v>
      </c>
      <c r="AN43" s="599">
        <v>0</v>
      </c>
      <c r="AO43" s="599">
        <v>0</v>
      </c>
    </row>
    <row r="44" spans="1:41">
      <c r="A44" s="608" t="s">
        <v>940</v>
      </c>
      <c r="B44" s="599">
        <v>244177458</v>
      </c>
      <c r="C44" s="599">
        <v>81392526</v>
      </c>
      <c r="D44" s="599">
        <v>0</v>
      </c>
      <c r="E44" s="599">
        <v>0</v>
      </c>
      <c r="F44" s="599">
        <v>0</v>
      </c>
      <c r="G44" s="599">
        <v>0</v>
      </c>
      <c r="H44" s="599">
        <v>0</v>
      </c>
      <c r="I44" s="599">
        <v>0</v>
      </c>
      <c r="J44" s="599">
        <v>0</v>
      </c>
      <c r="K44" s="599">
        <v>0</v>
      </c>
      <c r="L44" s="599">
        <v>0</v>
      </c>
      <c r="M44" s="599">
        <v>0</v>
      </c>
      <c r="N44" s="599">
        <v>0</v>
      </c>
      <c r="O44" s="599">
        <v>0</v>
      </c>
      <c r="P44" s="599">
        <v>0</v>
      </c>
      <c r="Q44" s="599">
        <v>0</v>
      </c>
      <c r="R44" s="599">
        <v>0</v>
      </c>
      <c r="S44" s="599">
        <v>0</v>
      </c>
      <c r="T44" s="599">
        <v>0</v>
      </c>
      <c r="U44" s="599">
        <v>0</v>
      </c>
      <c r="V44" s="599">
        <v>0</v>
      </c>
      <c r="W44" s="599">
        <v>0</v>
      </c>
      <c r="X44" s="599">
        <v>0</v>
      </c>
      <c r="Y44" s="599">
        <v>0</v>
      </c>
      <c r="Z44" s="599">
        <v>0</v>
      </c>
      <c r="AA44" s="599">
        <v>0</v>
      </c>
      <c r="AB44" s="599">
        <v>0</v>
      </c>
      <c r="AC44" s="599">
        <v>0</v>
      </c>
      <c r="AD44" s="609">
        <v>0</v>
      </c>
      <c r="AE44" s="609">
        <v>0</v>
      </c>
      <c r="AF44" s="609"/>
      <c r="AG44" s="599">
        <v>325569984</v>
      </c>
      <c r="AH44" s="599">
        <v>0</v>
      </c>
      <c r="AI44" s="599">
        <v>0</v>
      </c>
      <c r="AJ44" s="599">
        <v>0</v>
      </c>
      <c r="AK44" s="599">
        <v>0</v>
      </c>
      <c r="AL44" s="599">
        <v>0</v>
      </c>
      <c r="AM44" s="599">
        <v>0</v>
      </c>
      <c r="AN44" s="599">
        <v>0</v>
      </c>
      <c r="AO44" s="599">
        <v>0</v>
      </c>
    </row>
    <row r="45" spans="1:41">
      <c r="A45" s="608" t="s">
        <v>941</v>
      </c>
      <c r="B45" s="599">
        <v>594648257</v>
      </c>
      <c r="C45" s="599">
        <v>516413039</v>
      </c>
      <c r="D45" s="599">
        <v>553222847</v>
      </c>
      <c r="E45" s="599">
        <v>428240116</v>
      </c>
      <c r="F45" s="599">
        <v>629952612</v>
      </c>
      <c r="G45" s="599">
        <v>382218939</v>
      </c>
      <c r="H45" s="599">
        <v>467447477</v>
      </c>
      <c r="I45" s="599">
        <v>290029084</v>
      </c>
      <c r="J45" s="599">
        <v>381234509</v>
      </c>
      <c r="K45" s="599">
        <v>205605872</v>
      </c>
      <c r="L45" s="599">
        <v>152211349</v>
      </c>
      <c r="M45" s="599">
        <v>95526380</v>
      </c>
      <c r="N45" s="599">
        <v>138830463</v>
      </c>
      <c r="O45" s="599">
        <v>100842886</v>
      </c>
      <c r="P45" s="599">
        <v>46815459</v>
      </c>
      <c r="Q45" s="599">
        <v>105711381</v>
      </c>
      <c r="R45" s="599">
        <v>32626408</v>
      </c>
      <c r="S45" s="599">
        <v>488695</v>
      </c>
      <c r="T45" s="599">
        <v>353426100</v>
      </c>
      <c r="U45" s="599">
        <v>0</v>
      </c>
      <c r="V45" s="599">
        <v>0</v>
      </c>
      <c r="W45" s="599">
        <v>0</v>
      </c>
      <c r="X45" s="599">
        <v>0</v>
      </c>
      <c r="Y45" s="599">
        <v>0</v>
      </c>
      <c r="Z45" s="599">
        <v>0</v>
      </c>
      <c r="AA45" s="599">
        <v>0</v>
      </c>
      <c r="AB45" s="599">
        <v>0</v>
      </c>
      <c r="AC45" s="599">
        <v>0</v>
      </c>
      <c r="AD45" s="609">
        <v>0</v>
      </c>
      <c r="AE45" s="609">
        <v>0</v>
      </c>
      <c r="AF45" s="609"/>
      <c r="AG45" s="599">
        <v>2092524259</v>
      </c>
      <c r="AH45" s="599">
        <v>1769648112</v>
      </c>
      <c r="AI45" s="599">
        <v>834578110</v>
      </c>
      <c r="AJ45" s="599">
        <v>392200189</v>
      </c>
      <c r="AK45" s="599">
        <v>386541203</v>
      </c>
      <c r="AL45" s="599">
        <v>0</v>
      </c>
      <c r="AM45" s="599">
        <v>0</v>
      </c>
      <c r="AN45" s="599">
        <v>0</v>
      </c>
      <c r="AO45" s="599">
        <v>0</v>
      </c>
    </row>
    <row r="46" spans="1:41">
      <c r="A46" s="608" t="s">
        <v>942</v>
      </c>
      <c r="B46" s="599">
        <v>678456555</v>
      </c>
      <c r="C46" s="599">
        <v>380007366</v>
      </c>
      <c r="D46" s="599">
        <v>401540370</v>
      </c>
      <c r="E46" s="599">
        <v>-1382739683</v>
      </c>
      <c r="F46" s="599">
        <v>248840503</v>
      </c>
      <c r="G46" s="599">
        <v>93273722</v>
      </c>
      <c r="H46" s="599">
        <v>354413355</v>
      </c>
      <c r="I46" s="599">
        <v>349271193</v>
      </c>
      <c r="J46" s="599">
        <v>393178432</v>
      </c>
      <c r="K46" s="599">
        <v>371269203</v>
      </c>
      <c r="L46" s="599">
        <v>201263838</v>
      </c>
      <c r="M46" s="599">
        <v>93534543</v>
      </c>
      <c r="N46" s="599">
        <v>77596682</v>
      </c>
      <c r="O46" s="599">
        <v>95342341</v>
      </c>
      <c r="P46" s="599">
        <v>49717604</v>
      </c>
      <c r="Q46" s="599">
        <v>-27180025</v>
      </c>
      <c r="R46" s="599">
        <v>0</v>
      </c>
      <c r="S46" s="599">
        <v>6309702</v>
      </c>
      <c r="T46" s="599">
        <v>25470914</v>
      </c>
      <c r="U46" s="599">
        <v>0</v>
      </c>
      <c r="V46" s="599">
        <v>0</v>
      </c>
      <c r="W46" s="599">
        <v>0</v>
      </c>
      <c r="X46" s="599">
        <v>0</v>
      </c>
      <c r="Y46" s="599">
        <v>0</v>
      </c>
      <c r="Z46" s="599">
        <v>0</v>
      </c>
      <c r="AA46" s="599">
        <v>0</v>
      </c>
      <c r="AB46" s="599">
        <v>0</v>
      </c>
      <c r="AC46" s="599">
        <v>0</v>
      </c>
      <c r="AD46" s="609">
        <v>0</v>
      </c>
      <c r="AE46" s="609">
        <v>0</v>
      </c>
      <c r="AF46" s="609"/>
      <c r="AG46" s="599">
        <v>77264608</v>
      </c>
      <c r="AH46" s="599">
        <v>1045798773</v>
      </c>
      <c r="AI46" s="599">
        <v>1059246016</v>
      </c>
      <c r="AJ46" s="599">
        <v>195476602</v>
      </c>
      <c r="AK46" s="599">
        <v>31780616</v>
      </c>
      <c r="AL46" s="599">
        <v>0</v>
      </c>
      <c r="AM46" s="599">
        <v>0</v>
      </c>
      <c r="AN46" s="599">
        <v>0</v>
      </c>
      <c r="AO46" s="599">
        <v>0</v>
      </c>
    </row>
    <row r="47" spans="1:41">
      <c r="A47" s="606" t="s">
        <v>943</v>
      </c>
      <c r="B47" s="597">
        <v>7922290427</v>
      </c>
      <c r="C47" s="597">
        <v>12210213992</v>
      </c>
      <c r="D47" s="597">
        <v>4967771691</v>
      </c>
      <c r="E47" s="597">
        <v>5573567238</v>
      </c>
      <c r="F47" s="597">
        <v>23444406610</v>
      </c>
      <c r="G47" s="597">
        <v>9425098617</v>
      </c>
      <c r="H47" s="597">
        <v>6509916218</v>
      </c>
      <c r="I47" s="597">
        <v>13359374508</v>
      </c>
      <c r="J47" s="597">
        <v>27185052150</v>
      </c>
      <c r="K47" s="597">
        <v>83951830292</v>
      </c>
      <c r="L47" s="597">
        <v>67910789571</v>
      </c>
      <c r="M47" s="597">
        <v>62606639702</v>
      </c>
      <c r="N47" s="597">
        <v>79914351239</v>
      </c>
      <c r="O47" s="597">
        <v>227104831967</v>
      </c>
      <c r="P47" s="597">
        <v>70517031733</v>
      </c>
      <c r="Q47" s="597">
        <v>89255208327</v>
      </c>
      <c r="R47" s="597">
        <v>134400913656</v>
      </c>
      <c r="S47" s="597">
        <v>27456004456</v>
      </c>
      <c r="T47" s="597">
        <v>80553673607</v>
      </c>
      <c r="U47" s="597">
        <v>77225435412</v>
      </c>
      <c r="V47" s="597">
        <v>116904214578</v>
      </c>
      <c r="W47" s="597">
        <v>178364364006</v>
      </c>
      <c r="X47" s="597">
        <v>162382334421</v>
      </c>
      <c r="Y47" s="597">
        <v>203926996702</v>
      </c>
      <c r="Z47" s="597">
        <v>152866367219</v>
      </c>
      <c r="AA47" s="597">
        <v>82133025657</v>
      </c>
      <c r="AB47" s="597">
        <v>76013963799</v>
      </c>
      <c r="AC47" s="597">
        <v>294886145978</v>
      </c>
      <c r="AD47" s="607">
        <v>109290311608</v>
      </c>
      <c r="AE47" s="607">
        <v>109158914108</v>
      </c>
      <c r="AF47" s="607"/>
      <c r="AG47" s="597">
        <v>30673843348</v>
      </c>
      <c r="AH47" s="597">
        <v>52738795953</v>
      </c>
      <c r="AI47" s="597">
        <v>241654311715</v>
      </c>
      <c r="AJ47" s="597">
        <v>466791423266</v>
      </c>
      <c r="AK47" s="597">
        <v>319636027131</v>
      </c>
      <c r="AL47" s="597">
        <v>661577909707</v>
      </c>
      <c r="AM47" s="597">
        <v>605899502653</v>
      </c>
      <c r="AN47" s="597">
        <v>234999392876</v>
      </c>
      <c r="AO47" s="597">
        <v>218449225716</v>
      </c>
    </row>
    <row r="48" spans="1:41">
      <c r="A48" s="608" t="s">
        <v>944</v>
      </c>
      <c r="B48" s="599">
        <v>5131396716</v>
      </c>
      <c r="C48" s="599">
        <v>4923874</v>
      </c>
      <c r="D48" s="599">
        <v>59860182</v>
      </c>
      <c r="E48" s="599">
        <v>14154442</v>
      </c>
      <c r="F48" s="599">
        <v>7433226935</v>
      </c>
      <c r="G48" s="599">
        <v>-11680302</v>
      </c>
      <c r="H48" s="599">
        <v>458073567</v>
      </c>
      <c r="I48" s="599">
        <v>6204389945</v>
      </c>
      <c r="J48" s="599">
        <v>9497812959</v>
      </c>
      <c r="K48" s="599">
        <v>2732911150</v>
      </c>
      <c r="L48" s="599">
        <v>3279897674</v>
      </c>
      <c r="M48" s="599">
        <v>10706493897</v>
      </c>
      <c r="N48" s="599">
        <v>16729878194</v>
      </c>
      <c r="O48" s="599">
        <v>134399844733</v>
      </c>
      <c r="P48" s="599">
        <v>1497092802</v>
      </c>
      <c r="Q48" s="599">
        <v>999579814</v>
      </c>
      <c r="R48" s="599">
        <v>13611624672</v>
      </c>
      <c r="S48" s="599">
        <v>2057511569</v>
      </c>
      <c r="T48" s="599">
        <v>3500017092</v>
      </c>
      <c r="U48" s="599">
        <v>2249887015</v>
      </c>
      <c r="V48" s="599">
        <v>20133581227</v>
      </c>
      <c r="W48" s="599">
        <v>2028043655</v>
      </c>
      <c r="X48" s="599">
        <v>2358558654</v>
      </c>
      <c r="Y48" s="599">
        <v>102637321338</v>
      </c>
      <c r="Z48" s="599">
        <v>25641111518</v>
      </c>
      <c r="AA48" s="599">
        <v>1525523210</v>
      </c>
      <c r="AB48" s="599">
        <v>1975125292</v>
      </c>
      <c r="AC48" s="599">
        <v>203114256782</v>
      </c>
      <c r="AD48" s="609">
        <v>24520832340</v>
      </c>
      <c r="AE48" s="609">
        <v>1118480283</v>
      </c>
      <c r="AF48" s="609"/>
      <c r="AG48" s="599">
        <v>5210335214</v>
      </c>
      <c r="AH48" s="599">
        <v>14084010145</v>
      </c>
      <c r="AI48" s="599">
        <v>26217115680</v>
      </c>
      <c r="AJ48" s="599">
        <v>153626395543</v>
      </c>
      <c r="AK48" s="599">
        <v>21419040348</v>
      </c>
      <c r="AL48" s="599">
        <v>127157504874</v>
      </c>
      <c r="AM48" s="599">
        <v>232256016802</v>
      </c>
      <c r="AN48" s="599">
        <v>27166634728</v>
      </c>
      <c r="AO48" s="599">
        <v>25639312623</v>
      </c>
    </row>
    <row r="49" spans="1:41">
      <c r="A49" s="608" t="s">
        <v>945</v>
      </c>
      <c r="B49" s="599">
        <v>1561167248</v>
      </c>
      <c r="C49" s="599">
        <v>8530886357</v>
      </c>
      <c r="D49" s="599">
        <v>3824990327</v>
      </c>
      <c r="E49" s="599">
        <v>4700275102</v>
      </c>
      <c r="F49" s="599">
        <v>4407351489</v>
      </c>
      <c r="G49" s="599">
        <v>7103038234</v>
      </c>
      <c r="H49" s="599">
        <v>3868955683</v>
      </c>
      <c r="I49" s="599">
        <v>4867900106</v>
      </c>
      <c r="J49" s="599">
        <v>6232899962</v>
      </c>
      <c r="K49" s="599">
        <v>4511078950</v>
      </c>
      <c r="L49" s="599">
        <v>12765064374</v>
      </c>
      <c r="M49" s="599">
        <v>12535150702</v>
      </c>
      <c r="N49" s="599">
        <v>3797366437</v>
      </c>
      <c r="O49" s="599">
        <v>14424959051</v>
      </c>
      <c r="P49" s="599">
        <v>6426726336</v>
      </c>
      <c r="Q49" s="599">
        <v>6025356542</v>
      </c>
      <c r="R49" s="599">
        <v>6963043185</v>
      </c>
      <c r="S49" s="599">
        <v>8946651152</v>
      </c>
      <c r="T49" s="599">
        <v>15385881591</v>
      </c>
      <c r="U49" s="599">
        <v>10112833820</v>
      </c>
      <c r="V49" s="599">
        <v>13826050084</v>
      </c>
      <c r="W49" s="599">
        <v>42489121185</v>
      </c>
      <c r="X49" s="599">
        <v>8555458444</v>
      </c>
      <c r="Y49" s="599">
        <v>53245934280</v>
      </c>
      <c r="Z49" s="599">
        <v>9422690374</v>
      </c>
      <c r="AA49" s="599">
        <v>25889706939</v>
      </c>
      <c r="AB49" s="599">
        <v>9915403533</v>
      </c>
      <c r="AC49" s="599">
        <v>19927935709</v>
      </c>
      <c r="AD49" s="609">
        <v>6803691327</v>
      </c>
      <c r="AE49" s="609">
        <v>23705038120</v>
      </c>
      <c r="AF49" s="609"/>
      <c r="AG49" s="599">
        <v>18617319034</v>
      </c>
      <c r="AH49" s="599">
        <v>20247245512</v>
      </c>
      <c r="AI49" s="599">
        <v>36044193988</v>
      </c>
      <c r="AJ49" s="599">
        <v>30674408366</v>
      </c>
      <c r="AK49" s="599">
        <v>41408409748</v>
      </c>
      <c r="AL49" s="599">
        <v>118116563993</v>
      </c>
      <c r="AM49" s="599">
        <v>65155736555</v>
      </c>
      <c r="AN49" s="599">
        <v>35312397313</v>
      </c>
      <c r="AO49" s="599">
        <v>30508729447</v>
      </c>
    </row>
    <row r="50" spans="1:41">
      <c r="A50" s="608" t="s">
        <v>946</v>
      </c>
      <c r="B50" s="599">
        <v>39511712</v>
      </c>
      <c r="C50" s="599">
        <v>72820958</v>
      </c>
      <c r="D50" s="599">
        <v>-7752094</v>
      </c>
      <c r="E50" s="599">
        <v>-104580576</v>
      </c>
      <c r="F50" s="599">
        <v>182462962</v>
      </c>
      <c r="G50" s="599">
        <v>-125149162</v>
      </c>
      <c r="H50" s="599">
        <v>4770174</v>
      </c>
      <c r="I50" s="599">
        <v>-62083974</v>
      </c>
      <c r="J50" s="599">
        <v>43622278</v>
      </c>
      <c r="K50" s="599">
        <v>-12831444</v>
      </c>
      <c r="L50" s="599">
        <v>-30790834</v>
      </c>
      <c r="M50" s="599">
        <v>0</v>
      </c>
      <c r="N50" s="599">
        <v>463401089</v>
      </c>
      <c r="O50" s="599">
        <v>-332615416</v>
      </c>
      <c r="P50" s="599">
        <v>-130785673</v>
      </c>
      <c r="Q50" s="599">
        <v>0</v>
      </c>
      <c r="R50" s="599">
        <v>0</v>
      </c>
      <c r="S50" s="599">
        <v>0</v>
      </c>
      <c r="T50" s="599">
        <v>0</v>
      </c>
      <c r="U50" s="599">
        <v>0</v>
      </c>
      <c r="V50" s="599">
        <v>0</v>
      </c>
      <c r="W50" s="599">
        <v>0</v>
      </c>
      <c r="X50" s="599">
        <v>0</v>
      </c>
      <c r="Y50" s="599">
        <v>0</v>
      </c>
      <c r="Z50" s="599">
        <v>143317235</v>
      </c>
      <c r="AA50" s="599">
        <v>-143317235</v>
      </c>
      <c r="AB50" s="599">
        <v>1205721437</v>
      </c>
      <c r="AC50" s="599">
        <v>2870008190</v>
      </c>
      <c r="AD50" s="609">
        <v>0</v>
      </c>
      <c r="AE50" s="609">
        <v>0</v>
      </c>
      <c r="AF50" s="609"/>
      <c r="AG50" s="599">
        <v>0</v>
      </c>
      <c r="AH50" s="599">
        <v>0</v>
      </c>
      <c r="AI50" s="599">
        <v>0</v>
      </c>
      <c r="AJ50" s="599">
        <v>0</v>
      </c>
      <c r="AK50" s="599">
        <v>0</v>
      </c>
      <c r="AL50" s="599">
        <v>0</v>
      </c>
      <c r="AM50" s="599">
        <v>4075729627</v>
      </c>
      <c r="AN50" s="599">
        <v>0</v>
      </c>
      <c r="AO50" s="599">
        <v>0</v>
      </c>
    </row>
    <row r="51" spans="1:41">
      <c r="A51" s="608" t="s">
        <v>947</v>
      </c>
      <c r="B51" s="599">
        <v>120725935</v>
      </c>
      <c r="C51" s="599">
        <v>695192934</v>
      </c>
      <c r="D51" s="599">
        <v>0</v>
      </c>
      <c r="E51" s="599">
        <v>-797831674</v>
      </c>
      <c r="F51" s="599">
        <v>7971237201</v>
      </c>
      <c r="G51" s="599">
        <v>0</v>
      </c>
      <c r="H51" s="599">
        <v>9607519</v>
      </c>
      <c r="I51" s="599">
        <v>289099569</v>
      </c>
      <c r="J51" s="599">
        <v>1771197672</v>
      </c>
      <c r="K51" s="599">
        <v>-1771197672</v>
      </c>
      <c r="L51" s="599">
        <v>26158361</v>
      </c>
      <c r="M51" s="599">
        <v>0</v>
      </c>
      <c r="N51" s="599">
        <v>205592617</v>
      </c>
      <c r="O51" s="599">
        <v>3626595741</v>
      </c>
      <c r="P51" s="599">
        <v>-3764899897</v>
      </c>
      <c r="Q51" s="599">
        <v>-32500000</v>
      </c>
      <c r="R51" s="599">
        <v>2270058124</v>
      </c>
      <c r="S51" s="599">
        <v>-2270058124</v>
      </c>
      <c r="T51" s="599">
        <v>0</v>
      </c>
      <c r="U51" s="599">
        <v>1385000</v>
      </c>
      <c r="V51" s="599">
        <v>0</v>
      </c>
      <c r="W51" s="599">
        <v>17364102</v>
      </c>
      <c r="X51" s="599">
        <v>302091781</v>
      </c>
      <c r="Y51" s="599">
        <v>1418514902</v>
      </c>
      <c r="Z51" s="599">
        <v>1592480790</v>
      </c>
      <c r="AA51" s="599">
        <v>-1491030110</v>
      </c>
      <c r="AB51" s="599">
        <v>0</v>
      </c>
      <c r="AC51" s="599">
        <v>0</v>
      </c>
      <c r="AD51" s="609">
        <v>6387013646</v>
      </c>
      <c r="AE51" s="609">
        <v>0</v>
      </c>
      <c r="AF51" s="609"/>
      <c r="AG51" s="599">
        <v>18087195</v>
      </c>
      <c r="AH51" s="599">
        <v>8269944289</v>
      </c>
      <c r="AI51" s="599">
        <v>26158361</v>
      </c>
      <c r="AJ51" s="599">
        <v>34788461</v>
      </c>
      <c r="AK51" s="599">
        <v>1385000</v>
      </c>
      <c r="AL51" s="599">
        <v>1737970785</v>
      </c>
      <c r="AM51" s="599">
        <v>101450680</v>
      </c>
      <c r="AN51" s="599">
        <v>101450680</v>
      </c>
      <c r="AO51" s="599">
        <v>6387013646</v>
      </c>
    </row>
    <row r="52" spans="1:41">
      <c r="A52" s="608" t="s">
        <v>948</v>
      </c>
      <c r="B52" s="599">
        <v>873572849</v>
      </c>
      <c r="C52" s="599">
        <v>2824490286</v>
      </c>
      <c r="D52" s="599">
        <v>870639267</v>
      </c>
      <c r="E52" s="599">
        <v>1452766246</v>
      </c>
      <c r="F52" s="599">
        <v>3448366643</v>
      </c>
      <c r="G52" s="599">
        <v>2363837392</v>
      </c>
      <c r="H52" s="599">
        <v>2148117946</v>
      </c>
      <c r="I52" s="599">
        <v>2057995428</v>
      </c>
      <c r="J52" s="599">
        <v>9638632780</v>
      </c>
      <c r="K52" s="599">
        <v>75649585823</v>
      </c>
      <c r="L52" s="599">
        <v>51175606926</v>
      </c>
      <c r="M52" s="599">
        <v>39364911690</v>
      </c>
      <c r="N52" s="599">
        <v>58717738892</v>
      </c>
      <c r="O52" s="599">
        <v>74950927449</v>
      </c>
      <c r="P52" s="599">
        <v>64069207394</v>
      </c>
      <c r="Q52" s="599">
        <v>82262707296</v>
      </c>
      <c r="R52" s="599">
        <v>111555873883</v>
      </c>
      <c r="S52" s="599">
        <v>18686604751</v>
      </c>
      <c r="T52" s="599">
        <v>61667353352</v>
      </c>
      <c r="U52" s="599">
        <v>64861186429</v>
      </c>
      <c r="V52" s="599">
        <v>82943479954</v>
      </c>
      <c r="W52" s="599">
        <v>133829170906</v>
      </c>
      <c r="X52" s="599">
        <v>151166263059</v>
      </c>
      <c r="Y52" s="599">
        <v>46624890046</v>
      </c>
      <c r="Z52" s="599">
        <v>116052622801</v>
      </c>
      <c r="AA52" s="599">
        <v>56241032061</v>
      </c>
      <c r="AB52" s="599">
        <v>62814004267</v>
      </c>
      <c r="AC52" s="599">
        <v>68994557999</v>
      </c>
      <c r="AD52" s="609">
        <v>71578546199</v>
      </c>
      <c r="AE52" s="609">
        <v>84334372111</v>
      </c>
      <c r="AF52" s="609"/>
      <c r="AG52" s="599">
        <v>6021468648</v>
      </c>
      <c r="AH52" s="599">
        <v>10018317409</v>
      </c>
      <c r="AI52" s="599">
        <v>175828737219</v>
      </c>
      <c r="AJ52" s="599">
        <v>280000581031</v>
      </c>
      <c r="AK52" s="599">
        <v>256771018415</v>
      </c>
      <c r="AL52" s="599">
        <v>414563803965</v>
      </c>
      <c r="AM52" s="599">
        <v>304102217128</v>
      </c>
      <c r="AN52" s="599">
        <v>172293654862</v>
      </c>
      <c r="AO52" s="599">
        <v>155912918310</v>
      </c>
    </row>
    <row r="53" spans="1:41">
      <c r="A53" s="608" t="s">
        <v>949</v>
      </c>
      <c r="B53" s="599">
        <v>195915967</v>
      </c>
      <c r="C53" s="599">
        <v>81899583</v>
      </c>
      <c r="D53" s="599">
        <v>220034009</v>
      </c>
      <c r="E53" s="599">
        <v>308783698</v>
      </c>
      <c r="F53" s="599">
        <v>1761380</v>
      </c>
      <c r="G53" s="599">
        <v>95052455</v>
      </c>
      <c r="H53" s="599">
        <v>20391329</v>
      </c>
      <c r="I53" s="599">
        <v>2073434</v>
      </c>
      <c r="J53" s="599">
        <v>886499</v>
      </c>
      <c r="K53" s="599">
        <v>2842283485</v>
      </c>
      <c r="L53" s="599">
        <v>694853070</v>
      </c>
      <c r="M53" s="599">
        <v>83413</v>
      </c>
      <c r="N53" s="599">
        <v>374010</v>
      </c>
      <c r="O53" s="599">
        <v>35120409</v>
      </c>
      <c r="P53" s="599">
        <v>2419690771</v>
      </c>
      <c r="Q53" s="599">
        <v>64675</v>
      </c>
      <c r="R53" s="599">
        <v>313792</v>
      </c>
      <c r="S53" s="599">
        <v>35295108</v>
      </c>
      <c r="T53" s="599">
        <v>421572</v>
      </c>
      <c r="U53" s="599">
        <v>143148</v>
      </c>
      <c r="V53" s="599">
        <v>1103313</v>
      </c>
      <c r="W53" s="599">
        <v>664158</v>
      </c>
      <c r="X53" s="599">
        <v>-37517</v>
      </c>
      <c r="Y53" s="599">
        <v>336136</v>
      </c>
      <c r="Z53" s="599">
        <v>14144501</v>
      </c>
      <c r="AA53" s="599">
        <v>111110792</v>
      </c>
      <c r="AB53" s="599">
        <v>103709270</v>
      </c>
      <c r="AC53" s="599">
        <v>-20612702</v>
      </c>
      <c r="AD53" s="609">
        <v>228096</v>
      </c>
      <c r="AE53" s="609">
        <v>1023594</v>
      </c>
      <c r="AF53" s="609"/>
      <c r="AG53" s="599">
        <v>806633257</v>
      </c>
      <c r="AH53" s="599">
        <v>119278598</v>
      </c>
      <c r="AI53" s="599">
        <v>3538106467</v>
      </c>
      <c r="AJ53" s="599">
        <v>2455249865</v>
      </c>
      <c r="AK53" s="599">
        <v>36173620</v>
      </c>
      <c r="AL53" s="599">
        <v>2066090</v>
      </c>
      <c r="AM53" s="599">
        <v>208351861</v>
      </c>
      <c r="AN53" s="599">
        <v>125255293</v>
      </c>
      <c r="AO53" s="599">
        <v>1251690</v>
      </c>
    </row>
    <row r="54" spans="1:41">
      <c r="A54" s="604" t="s">
        <v>950</v>
      </c>
      <c r="B54" s="595">
        <v>1086929910666</v>
      </c>
      <c r="C54" s="595">
        <v>1032303652398</v>
      </c>
      <c r="D54" s="595">
        <v>904991354520</v>
      </c>
      <c r="E54" s="595">
        <v>1518831774298</v>
      </c>
      <c r="F54" s="595">
        <v>1131903012878</v>
      </c>
      <c r="G54" s="595">
        <v>1005737127419</v>
      </c>
      <c r="H54" s="595">
        <v>1162893091598</v>
      </c>
      <c r="I54" s="595">
        <v>1310055244071</v>
      </c>
      <c r="J54" s="595">
        <v>1715825018301</v>
      </c>
      <c r="K54" s="595">
        <v>1701986502962</v>
      </c>
      <c r="L54" s="595">
        <v>1810160521085</v>
      </c>
      <c r="M54" s="595">
        <v>2562800682800</v>
      </c>
      <c r="N54" s="595">
        <v>2530707120478</v>
      </c>
      <c r="O54" s="595">
        <v>2374017715645</v>
      </c>
      <c r="P54" s="595">
        <v>2922191599601</v>
      </c>
      <c r="Q54" s="595">
        <v>2917993601743</v>
      </c>
      <c r="R54" s="595">
        <v>6735107088797</v>
      </c>
      <c r="S54" s="595">
        <v>2354921182966</v>
      </c>
      <c r="T54" s="595">
        <v>2836410731826</v>
      </c>
      <c r="U54" s="595">
        <v>3365017752332</v>
      </c>
      <c r="V54" s="595">
        <v>4389008956841</v>
      </c>
      <c r="W54" s="595">
        <v>4414105519323</v>
      </c>
      <c r="X54" s="595">
        <v>5443804981399</v>
      </c>
      <c r="Y54" s="595">
        <v>7487398333725</v>
      </c>
      <c r="Z54" s="595">
        <v>10266999178695</v>
      </c>
      <c r="AA54" s="595">
        <v>14048728339442</v>
      </c>
      <c r="AB54" s="595">
        <v>17006216472608</v>
      </c>
      <c r="AC54" s="595">
        <v>13816658434227</v>
      </c>
      <c r="AD54" s="605">
        <v>14134109815018</v>
      </c>
      <c r="AE54" s="605">
        <v>9798177625687</v>
      </c>
      <c r="AF54" s="605"/>
      <c r="AG54" s="595">
        <v>4543056691882</v>
      </c>
      <c r="AH54" s="595">
        <v>4610588475966</v>
      </c>
      <c r="AI54" s="595">
        <v>7790772725148</v>
      </c>
      <c r="AJ54" s="595">
        <v>10744910037467</v>
      </c>
      <c r="AK54" s="595">
        <v>15291456755921</v>
      </c>
      <c r="AL54" s="595">
        <v>21734317791288</v>
      </c>
      <c r="AM54" s="595">
        <v>55138602424972</v>
      </c>
      <c r="AN54" s="595">
        <v>24315727518137</v>
      </c>
      <c r="AO54" s="595">
        <v>23932287440705</v>
      </c>
    </row>
    <row r="55" spans="1:41">
      <c r="A55" s="606" t="s">
        <v>951</v>
      </c>
      <c r="B55" s="597">
        <v>6826296822</v>
      </c>
      <c r="C55" s="597">
        <v>5474300055</v>
      </c>
      <c r="D55" s="597">
        <v>7735937065</v>
      </c>
      <c r="E55" s="597">
        <v>7003815451</v>
      </c>
      <c r="F55" s="597">
        <v>6096850965</v>
      </c>
      <c r="G55" s="597">
        <v>6977038065</v>
      </c>
      <c r="H55" s="597">
        <v>5883183081</v>
      </c>
      <c r="I55" s="597">
        <v>9641482846</v>
      </c>
      <c r="J55" s="597">
        <v>9358926288</v>
      </c>
      <c r="K55" s="597">
        <v>10524412584</v>
      </c>
      <c r="L55" s="597">
        <v>10145204385</v>
      </c>
      <c r="M55" s="597">
        <v>8719262074</v>
      </c>
      <c r="N55" s="597">
        <v>9207515076</v>
      </c>
      <c r="O55" s="597">
        <v>10426598597</v>
      </c>
      <c r="P55" s="597">
        <v>9177366521</v>
      </c>
      <c r="Q55" s="597">
        <v>9816001275</v>
      </c>
      <c r="R55" s="597">
        <v>9945771899</v>
      </c>
      <c r="S55" s="597">
        <v>11572508777</v>
      </c>
      <c r="T55" s="597">
        <v>10371065920</v>
      </c>
      <c r="U55" s="597">
        <v>8521260404</v>
      </c>
      <c r="V55" s="597">
        <v>12697916655</v>
      </c>
      <c r="W55" s="597">
        <v>20282377490</v>
      </c>
      <c r="X55" s="597">
        <v>18337796882</v>
      </c>
      <c r="Y55" s="597">
        <v>23172738593</v>
      </c>
      <c r="Z55" s="597">
        <v>20593764946</v>
      </c>
      <c r="AA55" s="597">
        <v>16043454967</v>
      </c>
      <c r="AB55" s="597">
        <v>17861806032</v>
      </c>
      <c r="AC55" s="597">
        <v>16363530874</v>
      </c>
      <c r="AD55" s="607">
        <v>9862069959</v>
      </c>
      <c r="AE55" s="607">
        <v>11920264413</v>
      </c>
      <c r="AF55" s="607"/>
      <c r="AG55" s="597">
        <v>27040349393</v>
      </c>
      <c r="AH55" s="597">
        <v>28598554957</v>
      </c>
      <c r="AI55" s="597">
        <v>38747805331</v>
      </c>
      <c r="AJ55" s="597">
        <v>38627481469</v>
      </c>
      <c r="AK55" s="597">
        <v>40410607000</v>
      </c>
      <c r="AL55" s="597">
        <v>74490829620</v>
      </c>
      <c r="AM55" s="597">
        <v>70862556819</v>
      </c>
      <c r="AN55" s="597">
        <v>36637219913</v>
      </c>
      <c r="AO55" s="597">
        <v>21782334372</v>
      </c>
    </row>
    <row r="56" spans="1:41">
      <c r="A56" s="608" t="s">
        <v>952</v>
      </c>
      <c r="B56" s="599">
        <v>1488552417</v>
      </c>
      <c r="C56" s="599">
        <v>1430757840</v>
      </c>
      <c r="D56" s="599">
        <v>1385317845</v>
      </c>
      <c r="E56" s="599">
        <v>1437789216</v>
      </c>
      <c r="F56" s="599">
        <v>1488566931</v>
      </c>
      <c r="G56" s="599">
        <v>1858830791</v>
      </c>
      <c r="H56" s="599">
        <v>1786363856</v>
      </c>
      <c r="I56" s="599">
        <v>1775649624</v>
      </c>
      <c r="J56" s="599">
        <v>2653105373</v>
      </c>
      <c r="K56" s="599">
        <v>2497679523</v>
      </c>
      <c r="L56" s="599">
        <v>2465723967</v>
      </c>
      <c r="M56" s="599">
        <v>2370318031</v>
      </c>
      <c r="N56" s="599">
        <v>2293465826</v>
      </c>
      <c r="O56" s="599">
        <v>2856332362</v>
      </c>
      <c r="P56" s="599">
        <v>2229413315</v>
      </c>
      <c r="Q56" s="599">
        <v>2245276683</v>
      </c>
      <c r="R56" s="599">
        <v>3195317574</v>
      </c>
      <c r="S56" s="599">
        <v>2611994913</v>
      </c>
      <c r="T56" s="599">
        <v>2638991017</v>
      </c>
      <c r="U56" s="599">
        <v>909432767</v>
      </c>
      <c r="V56" s="599">
        <v>3498445356</v>
      </c>
      <c r="W56" s="599">
        <v>3385764914</v>
      </c>
      <c r="X56" s="599">
        <v>4654943580</v>
      </c>
      <c r="Y56" s="599">
        <v>4368132876</v>
      </c>
      <c r="Z56" s="599">
        <v>4541492826</v>
      </c>
      <c r="AA56" s="599">
        <v>4083009761</v>
      </c>
      <c r="AB56" s="599">
        <v>3598974093</v>
      </c>
      <c r="AC56" s="599">
        <v>3185862707</v>
      </c>
      <c r="AD56" s="609">
        <v>3291792759</v>
      </c>
      <c r="AE56" s="609">
        <v>3229544754</v>
      </c>
      <c r="AF56" s="609"/>
      <c r="AG56" s="599">
        <v>5742417318</v>
      </c>
      <c r="AH56" s="599">
        <v>6909411202</v>
      </c>
      <c r="AI56" s="599">
        <v>9986826894</v>
      </c>
      <c r="AJ56" s="599">
        <v>9624488186</v>
      </c>
      <c r="AK56" s="599">
        <v>9355736271</v>
      </c>
      <c r="AL56" s="599">
        <v>15907286726</v>
      </c>
      <c r="AM56" s="599">
        <v>15409339387</v>
      </c>
      <c r="AN56" s="599">
        <v>8624502587</v>
      </c>
      <c r="AO56" s="599">
        <v>6521337513</v>
      </c>
    </row>
    <row r="57" spans="1:41">
      <c r="A57" s="608" t="s">
        <v>953</v>
      </c>
      <c r="B57" s="599">
        <v>2948957092</v>
      </c>
      <c r="C57" s="599">
        <v>2955822843</v>
      </c>
      <c r="D57" s="599">
        <v>2489405059</v>
      </c>
      <c r="E57" s="599">
        <v>1971716134</v>
      </c>
      <c r="F57" s="599">
        <v>2828129491</v>
      </c>
      <c r="G57" s="599">
        <v>2895981748</v>
      </c>
      <c r="H57" s="599">
        <v>2420657297</v>
      </c>
      <c r="I57" s="599">
        <v>2159711770</v>
      </c>
      <c r="J57" s="599">
        <v>3710368337</v>
      </c>
      <c r="K57" s="599">
        <v>5454282804</v>
      </c>
      <c r="L57" s="599">
        <v>5258329222</v>
      </c>
      <c r="M57" s="599">
        <v>4531676707</v>
      </c>
      <c r="N57" s="599">
        <v>5077150039</v>
      </c>
      <c r="O57" s="599">
        <v>5818296828</v>
      </c>
      <c r="P57" s="599">
        <v>5099753209</v>
      </c>
      <c r="Q57" s="599">
        <v>5139074652</v>
      </c>
      <c r="R57" s="599">
        <v>4410574293</v>
      </c>
      <c r="S57" s="599">
        <v>3479353192</v>
      </c>
      <c r="T57" s="599">
        <v>3912118053</v>
      </c>
      <c r="U57" s="599">
        <v>5530736214</v>
      </c>
      <c r="V57" s="599">
        <v>6857687967</v>
      </c>
      <c r="W57" s="599">
        <v>13653817328</v>
      </c>
      <c r="X57" s="599">
        <v>12560624992</v>
      </c>
      <c r="Y57" s="599">
        <v>11362861558</v>
      </c>
      <c r="Z57" s="599">
        <v>10922365908</v>
      </c>
      <c r="AA57" s="599">
        <v>10724449019</v>
      </c>
      <c r="AB57" s="599">
        <v>11217016122</v>
      </c>
      <c r="AC57" s="599">
        <v>10986945128</v>
      </c>
      <c r="AD57" s="609">
        <v>6251182829</v>
      </c>
      <c r="AE57" s="609">
        <v>8199565552</v>
      </c>
      <c r="AF57" s="609"/>
      <c r="AG57" s="599">
        <v>10365901128</v>
      </c>
      <c r="AH57" s="599">
        <v>10304480306</v>
      </c>
      <c r="AI57" s="599">
        <v>18954657070</v>
      </c>
      <c r="AJ57" s="599">
        <v>21134274728</v>
      </c>
      <c r="AK57" s="599">
        <v>17332781752</v>
      </c>
      <c r="AL57" s="599">
        <v>44434991845</v>
      </c>
      <c r="AM57" s="599">
        <v>43850776177</v>
      </c>
      <c r="AN57" s="599">
        <v>21646814927</v>
      </c>
      <c r="AO57" s="599">
        <v>14450748381</v>
      </c>
    </row>
    <row r="58" spans="1:41">
      <c r="A58" s="608" t="s">
        <v>954</v>
      </c>
      <c r="B58" s="599">
        <v>2388787313</v>
      </c>
      <c r="C58" s="599">
        <v>1087719372</v>
      </c>
      <c r="D58" s="599">
        <v>3861214161</v>
      </c>
      <c r="E58" s="599">
        <v>3594310101</v>
      </c>
      <c r="F58" s="599">
        <v>1780154543</v>
      </c>
      <c r="G58" s="599">
        <v>2222225526</v>
      </c>
      <c r="H58" s="599">
        <v>1676161928</v>
      </c>
      <c r="I58" s="599">
        <v>5706121452</v>
      </c>
      <c r="J58" s="599">
        <v>2995452578</v>
      </c>
      <c r="K58" s="599">
        <v>2572450257</v>
      </c>
      <c r="L58" s="599">
        <v>2421151196</v>
      </c>
      <c r="M58" s="599">
        <v>1817267336</v>
      </c>
      <c r="N58" s="599">
        <v>1836899211</v>
      </c>
      <c r="O58" s="599">
        <v>1751969407</v>
      </c>
      <c r="P58" s="599">
        <v>1848199997</v>
      </c>
      <c r="Q58" s="599">
        <v>2431649940</v>
      </c>
      <c r="R58" s="599">
        <v>2339880032</v>
      </c>
      <c r="S58" s="599">
        <v>5481160672</v>
      </c>
      <c r="T58" s="599">
        <v>3819956850</v>
      </c>
      <c r="U58" s="599">
        <v>2081091423</v>
      </c>
      <c r="V58" s="599">
        <v>2341783332</v>
      </c>
      <c r="W58" s="599">
        <v>3242795248</v>
      </c>
      <c r="X58" s="599">
        <v>1122228310</v>
      </c>
      <c r="Y58" s="599">
        <v>7441744159</v>
      </c>
      <c r="Z58" s="599">
        <v>5129906212</v>
      </c>
      <c r="AA58" s="599">
        <v>1235996187</v>
      </c>
      <c r="AB58" s="599">
        <v>3045815817</v>
      </c>
      <c r="AC58" s="599">
        <v>2190723039</v>
      </c>
      <c r="AD58" s="609">
        <v>319094371</v>
      </c>
      <c r="AE58" s="609">
        <v>491154107</v>
      </c>
      <c r="AF58" s="609"/>
      <c r="AG58" s="599">
        <v>10932030947</v>
      </c>
      <c r="AH58" s="599">
        <v>11384663449</v>
      </c>
      <c r="AI58" s="599">
        <v>9806321367</v>
      </c>
      <c r="AJ58" s="599">
        <v>7868718555</v>
      </c>
      <c r="AK58" s="599">
        <v>13722088977</v>
      </c>
      <c r="AL58" s="599">
        <v>14148551049</v>
      </c>
      <c r="AM58" s="599">
        <v>11602441255</v>
      </c>
      <c r="AN58" s="599">
        <v>6365902399</v>
      </c>
      <c r="AO58" s="599">
        <v>810248478</v>
      </c>
    </row>
    <row r="59" spans="1:41">
      <c r="A59" s="606" t="s">
        <v>955</v>
      </c>
      <c r="B59" s="597">
        <v>83632612828</v>
      </c>
      <c r="C59" s="597">
        <v>83808769409</v>
      </c>
      <c r="D59" s="597">
        <v>101568371884</v>
      </c>
      <c r="E59" s="597">
        <v>223684938404</v>
      </c>
      <c r="F59" s="597">
        <v>174510784109</v>
      </c>
      <c r="G59" s="597">
        <v>140457676447</v>
      </c>
      <c r="H59" s="597">
        <v>179273297512</v>
      </c>
      <c r="I59" s="597">
        <v>250470645528</v>
      </c>
      <c r="J59" s="597">
        <v>372895517809</v>
      </c>
      <c r="K59" s="597">
        <v>378837170072</v>
      </c>
      <c r="L59" s="597">
        <v>421115171859</v>
      </c>
      <c r="M59" s="597">
        <v>244079805401</v>
      </c>
      <c r="N59" s="597">
        <v>737777209081</v>
      </c>
      <c r="O59" s="597">
        <v>370947233097</v>
      </c>
      <c r="P59" s="597">
        <v>481863046642</v>
      </c>
      <c r="Q59" s="597">
        <v>562939733335</v>
      </c>
      <c r="R59" s="597">
        <v>998455317492</v>
      </c>
      <c r="S59" s="597">
        <v>381250164846</v>
      </c>
      <c r="T59" s="597">
        <v>558082341386</v>
      </c>
      <c r="U59" s="597">
        <v>887643418726</v>
      </c>
      <c r="V59" s="597">
        <v>967523919492</v>
      </c>
      <c r="W59" s="597">
        <v>695607623541</v>
      </c>
      <c r="X59" s="597">
        <v>485965761410</v>
      </c>
      <c r="Y59" s="597">
        <v>678621046682</v>
      </c>
      <c r="Z59" s="597">
        <v>1207634906360</v>
      </c>
      <c r="AA59" s="597">
        <v>1219424481652</v>
      </c>
      <c r="AB59" s="597">
        <v>990743110521</v>
      </c>
      <c r="AC59" s="597">
        <v>370658139981</v>
      </c>
      <c r="AD59" s="607">
        <v>1299967892938</v>
      </c>
      <c r="AE59" s="607">
        <v>713964743040</v>
      </c>
      <c r="AF59" s="607"/>
      <c r="AG59" s="597">
        <v>492694692525</v>
      </c>
      <c r="AH59" s="597">
        <v>744712403596</v>
      </c>
      <c r="AI59" s="597">
        <v>1416927665141</v>
      </c>
      <c r="AJ59" s="597">
        <v>2153527222155</v>
      </c>
      <c r="AK59" s="597">
        <v>2825431242450</v>
      </c>
      <c r="AL59" s="597">
        <v>2827718351125</v>
      </c>
      <c r="AM59" s="597">
        <v>3788460638514</v>
      </c>
      <c r="AN59" s="597">
        <v>2427059388012</v>
      </c>
      <c r="AO59" s="597">
        <v>2013932635978</v>
      </c>
    </row>
    <row r="60" spans="1:41">
      <c r="A60" s="608" t="s">
        <v>956</v>
      </c>
      <c r="B60" s="599">
        <v>70731728419</v>
      </c>
      <c r="C60" s="599">
        <v>70535781039</v>
      </c>
      <c r="D60" s="599">
        <v>88838052423</v>
      </c>
      <c r="E60" s="599">
        <v>183023910805</v>
      </c>
      <c r="F60" s="599">
        <v>134407147214</v>
      </c>
      <c r="G60" s="599">
        <v>137108560950</v>
      </c>
      <c r="H60" s="599">
        <v>176610332043</v>
      </c>
      <c r="I60" s="599">
        <v>236327335603</v>
      </c>
      <c r="J60" s="599">
        <v>331304868971</v>
      </c>
      <c r="K60" s="599">
        <v>239651930295</v>
      </c>
      <c r="L60" s="599">
        <v>239576825685</v>
      </c>
      <c r="M60" s="599">
        <v>303926270400</v>
      </c>
      <c r="N60" s="599">
        <v>198304477332</v>
      </c>
      <c r="O60" s="599">
        <v>211254668473</v>
      </c>
      <c r="P60" s="599">
        <v>337137565406</v>
      </c>
      <c r="Q60" s="599">
        <v>317460349110</v>
      </c>
      <c r="R60" s="599">
        <v>768511347214</v>
      </c>
      <c r="S60" s="599">
        <v>431761265416</v>
      </c>
      <c r="T60" s="599">
        <v>473599776817</v>
      </c>
      <c r="U60" s="599">
        <v>555644941235</v>
      </c>
      <c r="V60" s="599">
        <v>573450165004</v>
      </c>
      <c r="W60" s="599">
        <v>479977050687</v>
      </c>
      <c r="X60" s="599">
        <v>437268722505</v>
      </c>
      <c r="Y60" s="599">
        <v>591782482217</v>
      </c>
      <c r="Z60" s="599">
        <v>631553189770</v>
      </c>
      <c r="AA60" s="599">
        <v>894979786372</v>
      </c>
      <c r="AB60" s="599">
        <v>622730996852</v>
      </c>
      <c r="AC60" s="599">
        <v>587285398060</v>
      </c>
      <c r="AD60" s="609">
        <v>478732386630</v>
      </c>
      <c r="AE60" s="609">
        <v>468654118994</v>
      </c>
      <c r="AF60" s="609"/>
      <c r="AG60" s="599">
        <v>413129472686</v>
      </c>
      <c r="AH60" s="599">
        <v>684453375810</v>
      </c>
      <c r="AI60" s="599">
        <v>1114459895351</v>
      </c>
      <c r="AJ60" s="599">
        <v>1064157060321</v>
      </c>
      <c r="AK60" s="599">
        <v>2229517330682</v>
      </c>
      <c r="AL60" s="599">
        <v>2082478420413</v>
      </c>
      <c r="AM60" s="599">
        <v>2736549371054</v>
      </c>
      <c r="AN60" s="599">
        <v>1526532976142</v>
      </c>
      <c r="AO60" s="599">
        <v>947386505624</v>
      </c>
    </row>
    <row r="61" spans="1:41">
      <c r="A61" s="608" t="s">
        <v>957</v>
      </c>
      <c r="B61" s="599">
        <v>9308317566</v>
      </c>
      <c r="C61" s="599">
        <v>7237856302</v>
      </c>
      <c r="D61" s="599">
        <v>5373510301</v>
      </c>
      <c r="E61" s="599">
        <v>28693648000</v>
      </c>
      <c r="F61" s="599">
        <v>28722209552</v>
      </c>
      <c r="G61" s="599">
        <v>-3026237720</v>
      </c>
      <c r="H61" s="599">
        <v>1425166661</v>
      </c>
      <c r="I61" s="599">
        <v>10226867846</v>
      </c>
      <c r="J61" s="599">
        <v>33957176861</v>
      </c>
      <c r="K61" s="599">
        <v>22156393470</v>
      </c>
      <c r="L61" s="599">
        <v>20651392414</v>
      </c>
      <c r="M61" s="599">
        <v>7557866345</v>
      </c>
      <c r="N61" s="599">
        <v>45372018457</v>
      </c>
      <c r="O61" s="599">
        <v>27964248290</v>
      </c>
      <c r="P61" s="599">
        <v>9660759421</v>
      </c>
      <c r="Q61" s="599">
        <v>6272958937</v>
      </c>
      <c r="R61" s="599">
        <v>191890549047</v>
      </c>
      <c r="S61" s="599">
        <v>-97943588504</v>
      </c>
      <c r="T61" s="599">
        <v>14104642830</v>
      </c>
      <c r="U61" s="599">
        <v>113656452242</v>
      </c>
      <c r="V61" s="599">
        <v>189609108246</v>
      </c>
      <c r="W61" s="599">
        <v>26867267047</v>
      </c>
      <c r="X61" s="599">
        <v>61086757951</v>
      </c>
      <c r="Y61" s="599">
        <v>-17754065447</v>
      </c>
      <c r="Z61" s="599">
        <v>520949723913</v>
      </c>
      <c r="AA61" s="599">
        <v>288165322151</v>
      </c>
      <c r="AB61" s="599">
        <v>246068216202</v>
      </c>
      <c r="AC61" s="599">
        <v>-420479086278</v>
      </c>
      <c r="AD61" s="609">
        <v>300979670672</v>
      </c>
      <c r="AE61" s="609">
        <v>96990421563</v>
      </c>
      <c r="AF61" s="609"/>
      <c r="AG61" s="599">
        <v>50613332169</v>
      </c>
      <c r="AH61" s="599">
        <v>37348006339</v>
      </c>
      <c r="AI61" s="599">
        <v>84322829090</v>
      </c>
      <c r="AJ61" s="599">
        <v>89269985105</v>
      </c>
      <c r="AK61" s="599">
        <v>221708055615</v>
      </c>
      <c r="AL61" s="599">
        <v>259809067797</v>
      </c>
      <c r="AM61" s="599">
        <v>634704175988</v>
      </c>
      <c r="AN61" s="599">
        <v>809115046064</v>
      </c>
      <c r="AO61" s="599">
        <v>397970092235</v>
      </c>
    </row>
    <row r="62" spans="1:41">
      <c r="A62" s="608" t="s">
        <v>958</v>
      </c>
      <c r="B62" s="599">
        <v>613119667</v>
      </c>
      <c r="C62" s="599">
        <v>2325317323</v>
      </c>
      <c r="D62" s="599">
        <v>993824029</v>
      </c>
      <c r="E62" s="599">
        <v>2494356781</v>
      </c>
      <c r="F62" s="599">
        <v>1303097100</v>
      </c>
      <c r="G62" s="599">
        <v>1455399205</v>
      </c>
      <c r="H62" s="599">
        <v>1932617923</v>
      </c>
      <c r="I62" s="599">
        <v>3500464537</v>
      </c>
      <c r="J62" s="599">
        <v>432917636</v>
      </c>
      <c r="K62" s="599">
        <v>4581770039</v>
      </c>
      <c r="L62" s="599">
        <v>139184747759</v>
      </c>
      <c r="M62" s="599">
        <v>63616307950</v>
      </c>
      <c r="N62" s="599">
        <v>218636423442</v>
      </c>
      <c r="O62" s="599">
        <v>247696376231</v>
      </c>
      <c r="P62" s="599">
        <v>119231664097</v>
      </c>
      <c r="Q62" s="599">
        <v>128048484941</v>
      </c>
      <c r="R62" s="599">
        <v>14716134175</v>
      </c>
      <c r="S62" s="599">
        <v>30806723980</v>
      </c>
      <c r="T62" s="599">
        <v>74173307975</v>
      </c>
      <c r="U62" s="599">
        <v>121654603097</v>
      </c>
      <c r="V62" s="599">
        <v>47428081946</v>
      </c>
      <c r="W62" s="599">
        <v>98203642294</v>
      </c>
      <c r="X62" s="599">
        <v>160702960305</v>
      </c>
      <c r="Y62" s="599">
        <v>71220052043</v>
      </c>
      <c r="Z62" s="599">
        <v>20670443789</v>
      </c>
      <c r="AA62" s="599">
        <v>15215344976</v>
      </c>
      <c r="AB62" s="599">
        <v>50626014385</v>
      </c>
      <c r="AC62" s="599">
        <v>148154624752</v>
      </c>
      <c r="AD62" s="609">
        <v>84394451010</v>
      </c>
      <c r="AE62" s="609">
        <v>193964769437</v>
      </c>
      <c r="AF62" s="609"/>
      <c r="AG62" s="599">
        <v>6426617800</v>
      </c>
      <c r="AH62" s="599">
        <v>8191578765</v>
      </c>
      <c r="AI62" s="599">
        <v>207815743384</v>
      </c>
      <c r="AJ62" s="599">
        <v>713612948711</v>
      </c>
      <c r="AK62" s="599">
        <v>241350769227</v>
      </c>
      <c r="AL62" s="599">
        <v>377554736588</v>
      </c>
      <c r="AM62" s="599">
        <v>234666427902</v>
      </c>
      <c r="AN62" s="599">
        <v>35885788765</v>
      </c>
      <c r="AO62" s="599">
        <v>278359220447</v>
      </c>
    </row>
    <row r="63" spans="1:41">
      <c r="A63" s="608" t="s">
        <v>959</v>
      </c>
      <c r="B63" s="599">
        <v>2689408936</v>
      </c>
      <c r="C63" s="599">
        <v>2012298148</v>
      </c>
      <c r="D63" s="599">
        <v>4628449664</v>
      </c>
      <c r="E63" s="599">
        <v>5676885429</v>
      </c>
      <c r="F63" s="599">
        <v>1385179207</v>
      </c>
      <c r="G63" s="599">
        <v>1854825707</v>
      </c>
      <c r="H63" s="599">
        <v>1349660116</v>
      </c>
      <c r="I63" s="599">
        <v>-1211840931</v>
      </c>
      <c r="J63" s="599">
        <v>7182428512</v>
      </c>
      <c r="K63" s="599">
        <v>112465202097</v>
      </c>
      <c r="L63" s="599">
        <v>19658295368</v>
      </c>
      <c r="M63" s="599">
        <v>-128976728661</v>
      </c>
      <c r="N63" s="599">
        <v>274730984422</v>
      </c>
      <c r="O63" s="599">
        <v>-115555229440</v>
      </c>
      <c r="P63" s="599">
        <v>15833057718</v>
      </c>
      <c r="Q63" s="599">
        <v>110914930988</v>
      </c>
      <c r="R63" s="599">
        <v>23320299626</v>
      </c>
      <c r="S63" s="599">
        <v>16178834665</v>
      </c>
      <c r="T63" s="599">
        <v>-3795386236</v>
      </c>
      <c r="U63" s="599">
        <v>96602408666</v>
      </c>
      <c r="V63" s="599">
        <v>156917825549</v>
      </c>
      <c r="W63" s="599">
        <v>90546523637</v>
      </c>
      <c r="X63" s="599">
        <v>-173458039058</v>
      </c>
      <c r="Y63" s="599">
        <v>29762479663</v>
      </c>
      <c r="Z63" s="599">
        <v>32096986528</v>
      </c>
      <c r="AA63" s="599">
        <v>15367122563</v>
      </c>
      <c r="AB63" s="599">
        <v>53963832130</v>
      </c>
      <c r="AC63" s="599">
        <v>-6758583989</v>
      </c>
      <c r="AD63" s="609">
        <v>434554778533</v>
      </c>
      <c r="AE63" s="609">
        <v>-47604267821</v>
      </c>
      <c r="AF63" s="609"/>
      <c r="AG63" s="599">
        <v>15007042177</v>
      </c>
      <c r="AH63" s="599">
        <v>3377824099</v>
      </c>
      <c r="AI63" s="599">
        <v>10329197316</v>
      </c>
      <c r="AJ63" s="599">
        <v>285923743688</v>
      </c>
      <c r="AK63" s="599">
        <v>132306156721</v>
      </c>
      <c r="AL63" s="599">
        <v>103768789791</v>
      </c>
      <c r="AM63" s="599">
        <v>94669357232</v>
      </c>
      <c r="AN63" s="599">
        <v>47464109091</v>
      </c>
      <c r="AO63" s="599">
        <v>386950510712</v>
      </c>
    </row>
    <row r="64" spans="1:41">
      <c r="A64" s="608" t="s">
        <v>960</v>
      </c>
      <c r="B64" s="599">
        <v>200000000</v>
      </c>
      <c r="C64" s="599">
        <v>207059788</v>
      </c>
      <c r="D64" s="599">
        <v>1040898539</v>
      </c>
      <c r="E64" s="599">
        <v>2987493968</v>
      </c>
      <c r="F64" s="599">
        <v>1106589920</v>
      </c>
      <c r="G64" s="599">
        <v>0</v>
      </c>
      <c r="H64" s="599">
        <v>64670205</v>
      </c>
      <c r="I64" s="599">
        <v>434256313</v>
      </c>
      <c r="J64" s="599">
        <v>0</v>
      </c>
      <c r="K64" s="599">
        <v>0</v>
      </c>
      <c r="L64" s="599">
        <v>0</v>
      </c>
      <c r="M64" s="599">
        <v>0</v>
      </c>
      <c r="N64" s="599">
        <v>320474971</v>
      </c>
      <c r="O64" s="599">
        <v>0</v>
      </c>
      <c r="P64" s="599">
        <v>0</v>
      </c>
      <c r="Q64" s="599">
        <v>243009359</v>
      </c>
      <c r="R64" s="599">
        <v>16987430</v>
      </c>
      <c r="S64" s="599">
        <v>0</v>
      </c>
      <c r="T64" s="599">
        <v>0</v>
      </c>
      <c r="U64" s="599">
        <v>0</v>
      </c>
      <c r="V64" s="599">
        <v>0</v>
      </c>
      <c r="W64" s="599">
        <v>0</v>
      </c>
      <c r="X64" s="599">
        <v>0</v>
      </c>
      <c r="Y64" s="599">
        <v>2396716215</v>
      </c>
      <c r="Z64" s="599">
        <v>1932126724</v>
      </c>
      <c r="AA64" s="599">
        <v>5600731647</v>
      </c>
      <c r="AB64" s="599">
        <v>16150078738</v>
      </c>
      <c r="AC64" s="599">
        <v>60534107061</v>
      </c>
      <c r="AD64" s="609">
        <v>1306606093</v>
      </c>
      <c r="AE64" s="609">
        <v>1959700867</v>
      </c>
      <c r="AF64" s="609"/>
      <c r="AG64" s="599">
        <v>4435452295</v>
      </c>
      <c r="AH64" s="599">
        <v>1605516438</v>
      </c>
      <c r="AI64" s="599">
        <v>0</v>
      </c>
      <c r="AJ64" s="599">
        <v>563484330</v>
      </c>
      <c r="AK64" s="599">
        <v>16987430</v>
      </c>
      <c r="AL64" s="599">
        <v>2396716215</v>
      </c>
      <c r="AM64" s="599">
        <v>84217044170</v>
      </c>
      <c r="AN64" s="599">
        <v>7532858371</v>
      </c>
      <c r="AO64" s="599">
        <v>3266306960</v>
      </c>
    </row>
    <row r="65" spans="1:41">
      <c r="A65" s="608" t="s">
        <v>961</v>
      </c>
      <c r="B65" s="599">
        <v>90038240</v>
      </c>
      <c r="C65" s="599">
        <v>399011889</v>
      </c>
      <c r="D65" s="599">
        <v>75771928</v>
      </c>
      <c r="E65" s="599">
        <v>841368421</v>
      </c>
      <c r="F65" s="599">
        <v>7200462811</v>
      </c>
      <c r="G65" s="599">
        <v>0</v>
      </c>
      <c r="H65" s="599">
        <v>0</v>
      </c>
      <c r="I65" s="599">
        <v>1193562160</v>
      </c>
      <c r="J65" s="599">
        <v>18125829</v>
      </c>
      <c r="K65" s="599">
        <v>-18125829</v>
      </c>
      <c r="L65" s="599">
        <v>2043910633</v>
      </c>
      <c r="M65" s="599">
        <v>-2043910633</v>
      </c>
      <c r="N65" s="599">
        <v>412830457</v>
      </c>
      <c r="O65" s="599">
        <v>-412830457</v>
      </c>
      <c r="P65" s="599">
        <v>0</v>
      </c>
      <c r="Q65" s="599">
        <v>0</v>
      </c>
      <c r="R65" s="599">
        <v>0</v>
      </c>
      <c r="S65" s="599">
        <v>0</v>
      </c>
      <c r="T65" s="599">
        <v>0</v>
      </c>
      <c r="U65" s="599">
        <v>85013486</v>
      </c>
      <c r="V65" s="599">
        <v>118738747</v>
      </c>
      <c r="W65" s="599">
        <v>13139876</v>
      </c>
      <c r="X65" s="599">
        <v>365359707</v>
      </c>
      <c r="Y65" s="599">
        <v>1213381991</v>
      </c>
      <c r="Z65" s="599">
        <v>432435636</v>
      </c>
      <c r="AA65" s="599">
        <v>96173943</v>
      </c>
      <c r="AB65" s="599">
        <v>1203972214</v>
      </c>
      <c r="AC65" s="599">
        <v>1921680375</v>
      </c>
      <c r="AD65" s="609">
        <v>0</v>
      </c>
      <c r="AE65" s="609">
        <v>0</v>
      </c>
      <c r="AF65" s="609"/>
      <c r="AG65" s="599">
        <v>1406190478</v>
      </c>
      <c r="AH65" s="599">
        <v>8394024971</v>
      </c>
      <c r="AI65" s="599">
        <v>0</v>
      </c>
      <c r="AJ65" s="599">
        <v>0</v>
      </c>
      <c r="AK65" s="599">
        <v>85013486</v>
      </c>
      <c r="AL65" s="599">
        <v>1710620321</v>
      </c>
      <c r="AM65" s="599">
        <v>3654262168</v>
      </c>
      <c r="AN65" s="599">
        <v>528609579</v>
      </c>
      <c r="AO65" s="599">
        <v>0</v>
      </c>
    </row>
    <row r="66" spans="1:41">
      <c r="A66" s="608" t="s">
        <v>962</v>
      </c>
      <c r="B66" s="599">
        <v>0</v>
      </c>
      <c r="C66" s="599">
        <v>0</v>
      </c>
      <c r="D66" s="599">
        <v>0</v>
      </c>
      <c r="E66" s="599">
        <v>0</v>
      </c>
      <c r="F66" s="599">
        <v>0</v>
      </c>
      <c r="G66" s="599">
        <v>0</v>
      </c>
      <c r="H66" s="599">
        <v>0</v>
      </c>
      <c r="I66" s="599">
        <v>0</v>
      </c>
      <c r="J66" s="599">
        <v>0</v>
      </c>
      <c r="K66" s="599">
        <v>0</v>
      </c>
      <c r="L66" s="599">
        <v>0</v>
      </c>
      <c r="M66" s="599">
        <v>0</v>
      </c>
      <c r="N66" s="599">
        <v>0</v>
      </c>
      <c r="O66" s="599">
        <v>0</v>
      </c>
      <c r="P66" s="599">
        <v>0</v>
      </c>
      <c r="Q66" s="599">
        <v>0</v>
      </c>
      <c r="R66" s="599">
        <v>0</v>
      </c>
      <c r="S66" s="599">
        <v>0</v>
      </c>
      <c r="T66" s="599">
        <v>0</v>
      </c>
      <c r="U66" s="599">
        <v>0</v>
      </c>
      <c r="V66" s="599">
        <v>0</v>
      </c>
      <c r="W66" s="599">
        <v>0</v>
      </c>
      <c r="X66" s="599">
        <v>0</v>
      </c>
      <c r="Y66" s="599">
        <v>0</v>
      </c>
      <c r="Z66" s="599">
        <v>0</v>
      </c>
      <c r="AA66" s="599">
        <v>0</v>
      </c>
      <c r="AB66" s="599">
        <v>0</v>
      </c>
      <c r="AC66" s="599">
        <v>0</v>
      </c>
      <c r="AD66" s="609">
        <v>0</v>
      </c>
      <c r="AE66" s="609">
        <v>0</v>
      </c>
      <c r="AF66" s="609"/>
      <c r="AG66" s="599">
        <v>0</v>
      </c>
      <c r="AH66" s="599">
        <v>0</v>
      </c>
      <c r="AI66" s="599">
        <v>0</v>
      </c>
      <c r="AJ66" s="599">
        <v>0</v>
      </c>
      <c r="AK66" s="599">
        <v>0</v>
      </c>
      <c r="AL66" s="599">
        <v>0</v>
      </c>
      <c r="AM66" s="599">
        <v>0</v>
      </c>
      <c r="AN66" s="599">
        <v>0</v>
      </c>
      <c r="AO66" s="599">
        <v>0</v>
      </c>
    </row>
    <row r="67" spans="1:41">
      <c r="A67" s="608" t="s">
        <v>963</v>
      </c>
      <c r="B67" s="599">
        <v>0</v>
      </c>
      <c r="C67" s="599">
        <v>1091444920</v>
      </c>
      <c r="D67" s="599">
        <v>617865000</v>
      </c>
      <c r="E67" s="599">
        <v>-32725000</v>
      </c>
      <c r="F67" s="599">
        <v>386098305</v>
      </c>
      <c r="G67" s="599">
        <v>3065128305</v>
      </c>
      <c r="H67" s="599">
        <v>-2109149436</v>
      </c>
      <c r="I67" s="599">
        <v>0</v>
      </c>
      <c r="J67" s="599">
        <v>0</v>
      </c>
      <c r="K67" s="599">
        <v>0</v>
      </c>
      <c r="L67" s="599">
        <v>0</v>
      </c>
      <c r="M67" s="599">
        <v>0</v>
      </c>
      <c r="N67" s="599">
        <v>0</v>
      </c>
      <c r="O67" s="599">
        <v>0</v>
      </c>
      <c r="P67" s="599">
        <v>0</v>
      </c>
      <c r="Q67" s="599">
        <v>0</v>
      </c>
      <c r="R67" s="599">
        <v>0</v>
      </c>
      <c r="S67" s="599">
        <v>446929289</v>
      </c>
      <c r="T67" s="599">
        <v>0</v>
      </c>
      <c r="U67" s="599">
        <v>0</v>
      </c>
      <c r="V67" s="599">
        <v>0</v>
      </c>
      <c r="W67" s="599">
        <v>0</v>
      </c>
      <c r="X67" s="599">
        <v>0</v>
      </c>
      <c r="Y67" s="599">
        <v>0</v>
      </c>
      <c r="Z67" s="599">
        <v>0</v>
      </c>
      <c r="AA67" s="599">
        <v>0</v>
      </c>
      <c r="AB67" s="599">
        <v>0</v>
      </c>
      <c r="AC67" s="599">
        <v>0</v>
      </c>
      <c r="AD67" s="609">
        <v>0</v>
      </c>
      <c r="AE67" s="609">
        <v>0</v>
      </c>
      <c r="AF67" s="609"/>
      <c r="AG67" s="599">
        <v>1676584920</v>
      </c>
      <c r="AH67" s="599">
        <v>1342077174</v>
      </c>
      <c r="AI67" s="599">
        <v>0</v>
      </c>
      <c r="AJ67" s="599">
        <v>0</v>
      </c>
      <c r="AK67" s="599">
        <v>446929289</v>
      </c>
      <c r="AL67" s="599">
        <v>0</v>
      </c>
      <c r="AM67" s="599">
        <v>0</v>
      </c>
      <c r="AN67" s="599">
        <v>0</v>
      </c>
      <c r="AO67" s="599">
        <v>0</v>
      </c>
    </row>
    <row r="68" spans="1:41">
      <c r="A68" s="606" t="s">
        <v>964</v>
      </c>
      <c r="B68" s="597">
        <v>546111968327</v>
      </c>
      <c r="C68" s="597">
        <v>537926772176</v>
      </c>
      <c r="D68" s="597">
        <v>466044064660</v>
      </c>
      <c r="E68" s="597">
        <v>955768323796</v>
      </c>
      <c r="F68" s="597">
        <v>622807888645</v>
      </c>
      <c r="G68" s="597">
        <v>550468978749</v>
      </c>
      <c r="H68" s="597">
        <v>711110524440</v>
      </c>
      <c r="I68" s="597">
        <v>793026729743</v>
      </c>
      <c r="J68" s="597">
        <v>1005853650417</v>
      </c>
      <c r="K68" s="597">
        <v>924564228913</v>
      </c>
      <c r="L68" s="597">
        <v>1007595522947</v>
      </c>
      <c r="M68" s="597">
        <v>1915440386171</v>
      </c>
      <c r="N68" s="597">
        <v>1442816225483</v>
      </c>
      <c r="O68" s="597">
        <v>1516579487947</v>
      </c>
      <c r="P68" s="597">
        <v>1896563055773</v>
      </c>
      <c r="Q68" s="597">
        <v>1890139021945</v>
      </c>
      <c r="R68" s="597">
        <v>4871190351160</v>
      </c>
      <c r="S68" s="597">
        <v>1394312486793</v>
      </c>
      <c r="T68" s="597">
        <v>1767594541272</v>
      </c>
      <c r="U68" s="597">
        <v>1966140691149</v>
      </c>
      <c r="V68" s="597">
        <v>2800550165686</v>
      </c>
      <c r="W68" s="597">
        <v>3054896631441</v>
      </c>
      <c r="X68" s="597">
        <v>4261625455757</v>
      </c>
      <c r="Y68" s="597">
        <v>6276164326702</v>
      </c>
      <c r="Z68" s="597">
        <v>8191116503507</v>
      </c>
      <c r="AA68" s="597">
        <v>11852094060585</v>
      </c>
      <c r="AB68" s="597">
        <v>14857411683602</v>
      </c>
      <c r="AC68" s="597">
        <v>12342231293212</v>
      </c>
      <c r="AD68" s="607">
        <v>11839123143269</v>
      </c>
      <c r="AE68" s="607">
        <v>8192583204752</v>
      </c>
      <c r="AF68" s="607"/>
      <c r="AG68" s="597">
        <v>2505851128959</v>
      </c>
      <c r="AH68" s="597">
        <v>2677414121577</v>
      </c>
      <c r="AI68" s="597">
        <v>4853453788448</v>
      </c>
      <c r="AJ68" s="597">
        <v>6746097791148</v>
      </c>
      <c r="AK68" s="597">
        <v>9999238070374</v>
      </c>
      <c r="AL68" s="597">
        <v>16393236579586</v>
      </c>
      <c r="AM68" s="597">
        <v>47242853540906</v>
      </c>
      <c r="AN68" s="597">
        <v>20043210564092</v>
      </c>
      <c r="AO68" s="597">
        <v>20031706348021</v>
      </c>
    </row>
    <row r="69" spans="1:41">
      <c r="A69" s="608" t="s">
        <v>965</v>
      </c>
      <c r="B69" s="599">
        <v>83980476895</v>
      </c>
      <c r="C69" s="599">
        <v>62985965390</v>
      </c>
      <c r="D69" s="599">
        <v>56882330011</v>
      </c>
      <c r="E69" s="599">
        <v>95185464504</v>
      </c>
      <c r="F69" s="599">
        <v>75889214604</v>
      </c>
      <c r="G69" s="599">
        <v>79149924165</v>
      </c>
      <c r="H69" s="599">
        <v>81166618158</v>
      </c>
      <c r="I69" s="599">
        <v>125590574865</v>
      </c>
      <c r="J69" s="599">
        <v>176253361302</v>
      </c>
      <c r="K69" s="599">
        <v>150596080542</v>
      </c>
      <c r="L69" s="599">
        <v>121581753123</v>
      </c>
      <c r="M69" s="599">
        <v>436265518373</v>
      </c>
      <c r="N69" s="599">
        <v>408853248793</v>
      </c>
      <c r="O69" s="599">
        <v>196778325400</v>
      </c>
      <c r="P69" s="599">
        <v>177698176234</v>
      </c>
      <c r="Q69" s="599">
        <v>186703875952</v>
      </c>
      <c r="R69" s="599">
        <v>918287041416</v>
      </c>
      <c r="S69" s="599">
        <v>171078838736</v>
      </c>
      <c r="T69" s="599">
        <v>204689958655</v>
      </c>
      <c r="U69" s="599">
        <v>219460125347</v>
      </c>
      <c r="V69" s="599">
        <v>499418957118</v>
      </c>
      <c r="W69" s="599">
        <v>261214394915</v>
      </c>
      <c r="X69" s="599">
        <v>518857914699</v>
      </c>
      <c r="Y69" s="599">
        <v>403953096305</v>
      </c>
      <c r="Z69" s="599">
        <v>905116128539</v>
      </c>
      <c r="AA69" s="599">
        <v>822915098618</v>
      </c>
      <c r="AB69" s="599">
        <v>1030579047978</v>
      </c>
      <c r="AC69" s="599">
        <v>420966482360</v>
      </c>
      <c r="AD69" s="609">
        <v>926255618007</v>
      </c>
      <c r="AE69" s="609">
        <v>452814510526</v>
      </c>
      <c r="AF69" s="609"/>
      <c r="AG69" s="599">
        <v>299034236800</v>
      </c>
      <c r="AH69" s="599">
        <v>361796331792</v>
      </c>
      <c r="AI69" s="599">
        <v>884696713340</v>
      </c>
      <c r="AJ69" s="599">
        <v>970033626379</v>
      </c>
      <c r="AK69" s="599">
        <v>1513515964154</v>
      </c>
      <c r="AL69" s="599">
        <v>1683444363037</v>
      </c>
      <c r="AM69" s="599">
        <v>3179576757495</v>
      </c>
      <c r="AN69" s="599">
        <v>1728031227157</v>
      </c>
      <c r="AO69" s="599">
        <v>1379070128533</v>
      </c>
    </row>
    <row r="70" spans="1:41">
      <c r="A70" s="608" t="s">
        <v>966</v>
      </c>
      <c r="B70" s="599">
        <v>462131491432</v>
      </c>
      <c r="C70" s="599">
        <v>474940806786</v>
      </c>
      <c r="D70" s="599">
        <v>409161734649</v>
      </c>
      <c r="E70" s="599">
        <v>860582859292</v>
      </c>
      <c r="F70" s="599">
        <v>546918674041</v>
      </c>
      <c r="G70" s="599">
        <v>471319054584</v>
      </c>
      <c r="H70" s="599">
        <v>629943906282</v>
      </c>
      <c r="I70" s="599">
        <v>667436154878</v>
      </c>
      <c r="J70" s="599">
        <v>829600289115</v>
      </c>
      <c r="K70" s="599">
        <v>773968148371</v>
      </c>
      <c r="L70" s="599">
        <v>886013769824</v>
      </c>
      <c r="M70" s="599">
        <v>1479174867798</v>
      </c>
      <c r="N70" s="599">
        <v>1033962976690</v>
      </c>
      <c r="O70" s="599">
        <v>1319801162547</v>
      </c>
      <c r="P70" s="599">
        <v>1718864879539</v>
      </c>
      <c r="Q70" s="599">
        <v>1703435145993</v>
      </c>
      <c r="R70" s="599">
        <v>3952903309744</v>
      </c>
      <c r="S70" s="599">
        <v>1223233648057</v>
      </c>
      <c r="T70" s="599">
        <v>1562904582617</v>
      </c>
      <c r="U70" s="599">
        <v>1746680565802</v>
      </c>
      <c r="V70" s="599">
        <v>2301131208568</v>
      </c>
      <c r="W70" s="599">
        <v>2793682236526</v>
      </c>
      <c r="X70" s="599">
        <v>3742767541058</v>
      </c>
      <c r="Y70" s="599">
        <v>5872211230397</v>
      </c>
      <c r="Z70" s="599">
        <v>7286000374968</v>
      </c>
      <c r="AA70" s="599">
        <v>11029178961967</v>
      </c>
      <c r="AB70" s="599">
        <v>13826832635624</v>
      </c>
      <c r="AC70" s="599">
        <v>11921264810852</v>
      </c>
      <c r="AD70" s="609">
        <v>10912867525262</v>
      </c>
      <c r="AE70" s="609">
        <v>7739768694226</v>
      </c>
      <c r="AF70" s="609"/>
      <c r="AG70" s="599">
        <v>2206816892159</v>
      </c>
      <c r="AH70" s="599">
        <v>2315617789785</v>
      </c>
      <c r="AI70" s="599">
        <v>3968757075108</v>
      </c>
      <c r="AJ70" s="599">
        <v>5776064164769</v>
      </c>
      <c r="AK70" s="599">
        <v>8485722106220</v>
      </c>
      <c r="AL70" s="599">
        <v>14709792216549</v>
      </c>
      <c r="AM70" s="599">
        <v>44063276783411</v>
      </c>
      <c r="AN70" s="599">
        <v>18315179336935</v>
      </c>
      <c r="AO70" s="599">
        <v>18652636219488</v>
      </c>
    </row>
    <row r="71" spans="1:41">
      <c r="A71" s="606" t="s">
        <v>967</v>
      </c>
      <c r="B71" s="597">
        <v>44323270246</v>
      </c>
      <c r="C71" s="597">
        <v>43743530136</v>
      </c>
      <c r="D71" s="597">
        <v>41255043020</v>
      </c>
      <c r="E71" s="597">
        <v>42030223449</v>
      </c>
      <c r="F71" s="597">
        <v>40353698162</v>
      </c>
      <c r="G71" s="597">
        <v>38453993092</v>
      </c>
      <c r="H71" s="597">
        <v>37131949475</v>
      </c>
      <c r="I71" s="597">
        <v>40712851980</v>
      </c>
      <c r="J71" s="597">
        <v>51104374586</v>
      </c>
      <c r="K71" s="597">
        <v>56839815031</v>
      </c>
      <c r="L71" s="597">
        <v>61502586703</v>
      </c>
      <c r="M71" s="597">
        <v>62015864476</v>
      </c>
      <c r="N71" s="597">
        <v>73809465404</v>
      </c>
      <c r="O71" s="597">
        <v>84622954356</v>
      </c>
      <c r="P71" s="597">
        <v>79495481569</v>
      </c>
      <c r="Q71" s="597">
        <v>68954249848</v>
      </c>
      <c r="R71" s="597">
        <v>70541681649</v>
      </c>
      <c r="S71" s="597">
        <v>57967093758</v>
      </c>
      <c r="T71" s="597">
        <v>50124601806</v>
      </c>
      <c r="U71" s="597">
        <v>51228721315</v>
      </c>
      <c r="V71" s="597">
        <v>53407153825</v>
      </c>
      <c r="W71" s="597">
        <v>52861188471</v>
      </c>
      <c r="X71" s="597">
        <v>55553119105</v>
      </c>
      <c r="Y71" s="597">
        <v>64157105877</v>
      </c>
      <c r="Z71" s="597">
        <v>90006552425</v>
      </c>
      <c r="AA71" s="597">
        <v>112973630121</v>
      </c>
      <c r="AB71" s="597">
        <v>146354318621</v>
      </c>
      <c r="AC71" s="597">
        <v>204956715625</v>
      </c>
      <c r="AD71" s="607">
        <v>214745883466</v>
      </c>
      <c r="AE71" s="607">
        <v>204844207061</v>
      </c>
      <c r="AF71" s="607"/>
      <c r="AG71" s="597">
        <v>171352066851</v>
      </c>
      <c r="AH71" s="597">
        <v>156652492709</v>
      </c>
      <c r="AI71" s="597">
        <v>231462640796</v>
      </c>
      <c r="AJ71" s="597">
        <v>306882151177</v>
      </c>
      <c r="AK71" s="597">
        <v>229862098528</v>
      </c>
      <c r="AL71" s="597">
        <v>225978567278</v>
      </c>
      <c r="AM71" s="597">
        <v>554291216792</v>
      </c>
      <c r="AN71" s="597">
        <v>202980182546</v>
      </c>
      <c r="AO71" s="597">
        <v>419590090527</v>
      </c>
    </row>
    <row r="72" spans="1:41">
      <c r="A72" s="608" t="s">
        <v>968</v>
      </c>
      <c r="B72" s="599">
        <v>12844924089</v>
      </c>
      <c r="C72" s="599">
        <v>12195904183</v>
      </c>
      <c r="D72" s="599">
        <v>10827220162</v>
      </c>
      <c r="E72" s="599">
        <v>10169936379</v>
      </c>
      <c r="F72" s="599">
        <v>9232613933</v>
      </c>
      <c r="G72" s="599">
        <v>8926444626</v>
      </c>
      <c r="H72" s="599">
        <v>9028949488</v>
      </c>
      <c r="I72" s="599">
        <v>8907029262</v>
      </c>
      <c r="J72" s="599">
        <v>9271986940</v>
      </c>
      <c r="K72" s="599">
        <v>9121352518</v>
      </c>
      <c r="L72" s="599">
        <v>8007217520</v>
      </c>
      <c r="M72" s="599">
        <v>7402972117</v>
      </c>
      <c r="N72" s="599">
        <v>7266388952</v>
      </c>
      <c r="O72" s="599">
        <v>6761615448</v>
      </c>
      <c r="P72" s="599">
        <v>5315854692</v>
      </c>
      <c r="Q72" s="599">
        <v>4086752830</v>
      </c>
      <c r="R72" s="599">
        <v>3123381734</v>
      </c>
      <c r="S72" s="599">
        <v>1151739875</v>
      </c>
      <c r="T72" s="599">
        <v>544898886</v>
      </c>
      <c r="U72" s="599">
        <v>612528925</v>
      </c>
      <c r="V72" s="599">
        <v>671644183</v>
      </c>
      <c r="W72" s="599">
        <v>697413437</v>
      </c>
      <c r="X72" s="599">
        <v>633327447</v>
      </c>
      <c r="Y72" s="599">
        <v>778913714</v>
      </c>
      <c r="Z72" s="599">
        <v>1010189721</v>
      </c>
      <c r="AA72" s="599">
        <v>1050362397</v>
      </c>
      <c r="AB72" s="599">
        <v>1256096425</v>
      </c>
      <c r="AC72" s="599">
        <v>1526694429</v>
      </c>
      <c r="AD72" s="609">
        <v>1879267027</v>
      </c>
      <c r="AE72" s="609">
        <v>1557211468</v>
      </c>
      <c r="AF72" s="609"/>
      <c r="AG72" s="599">
        <v>46037984813</v>
      </c>
      <c r="AH72" s="599">
        <v>36095037309</v>
      </c>
      <c r="AI72" s="599">
        <v>33803529095</v>
      </c>
      <c r="AJ72" s="599">
        <v>23430611922</v>
      </c>
      <c r="AK72" s="599">
        <v>5432549420</v>
      </c>
      <c r="AL72" s="599">
        <v>2781298781</v>
      </c>
      <c r="AM72" s="599">
        <v>4843342972</v>
      </c>
      <c r="AN72" s="599">
        <v>2060552118</v>
      </c>
      <c r="AO72" s="599">
        <v>3436478495</v>
      </c>
    </row>
    <row r="73" spans="1:41">
      <c r="A73" s="608" t="s">
        <v>969</v>
      </c>
      <c r="B73" s="599">
        <v>23168833201</v>
      </c>
      <c r="C73" s="599">
        <v>24139955835</v>
      </c>
      <c r="D73" s="599">
        <v>21650150663</v>
      </c>
      <c r="E73" s="599">
        <v>24123657908</v>
      </c>
      <c r="F73" s="599">
        <v>22950683430</v>
      </c>
      <c r="G73" s="599">
        <v>22619042784</v>
      </c>
      <c r="H73" s="599">
        <v>20511973607</v>
      </c>
      <c r="I73" s="599">
        <v>22951260986</v>
      </c>
      <c r="J73" s="599">
        <v>31487728888</v>
      </c>
      <c r="K73" s="599">
        <v>37184525961</v>
      </c>
      <c r="L73" s="599">
        <v>42750705458</v>
      </c>
      <c r="M73" s="599">
        <v>41813900567</v>
      </c>
      <c r="N73" s="599">
        <v>50774314186</v>
      </c>
      <c r="O73" s="599">
        <v>58723107343</v>
      </c>
      <c r="P73" s="599">
        <v>53998878316</v>
      </c>
      <c r="Q73" s="599">
        <v>45886423338</v>
      </c>
      <c r="R73" s="599">
        <v>44646124359</v>
      </c>
      <c r="S73" s="599">
        <v>32341795763</v>
      </c>
      <c r="T73" s="599">
        <v>27947536002</v>
      </c>
      <c r="U73" s="599">
        <v>28108050926</v>
      </c>
      <c r="V73" s="599">
        <v>28250639962</v>
      </c>
      <c r="W73" s="599">
        <v>26624342888</v>
      </c>
      <c r="X73" s="599">
        <v>28869886715</v>
      </c>
      <c r="Y73" s="599">
        <v>36195806183</v>
      </c>
      <c r="Z73" s="599">
        <v>53584792074</v>
      </c>
      <c r="AA73" s="599">
        <v>67733252913</v>
      </c>
      <c r="AB73" s="599">
        <v>81083555051</v>
      </c>
      <c r="AC73" s="599">
        <v>126177851975</v>
      </c>
      <c r="AD73" s="609">
        <v>135491442083</v>
      </c>
      <c r="AE73" s="609">
        <v>134013167582</v>
      </c>
      <c r="AF73" s="609"/>
      <c r="AG73" s="599">
        <v>93082597607</v>
      </c>
      <c r="AH73" s="599">
        <v>89032960807</v>
      </c>
      <c r="AI73" s="599">
        <v>153236860874</v>
      </c>
      <c r="AJ73" s="599">
        <v>209382723183</v>
      </c>
      <c r="AK73" s="599">
        <v>133043507050</v>
      </c>
      <c r="AL73" s="599">
        <v>119940675748</v>
      </c>
      <c r="AM73" s="599">
        <v>328579452013</v>
      </c>
      <c r="AN73" s="599">
        <v>121318044987</v>
      </c>
      <c r="AO73" s="599">
        <v>269504609665</v>
      </c>
    </row>
    <row r="74" spans="1:41">
      <c r="A74" s="608" t="s">
        <v>970</v>
      </c>
      <c r="B74" s="599">
        <v>3396594039</v>
      </c>
      <c r="C74" s="599">
        <v>3367300595</v>
      </c>
      <c r="D74" s="599">
        <v>3395837289</v>
      </c>
      <c r="E74" s="599">
        <v>3423049280</v>
      </c>
      <c r="F74" s="599">
        <v>3310456384</v>
      </c>
      <c r="G74" s="599">
        <v>3219015304</v>
      </c>
      <c r="H74" s="599">
        <v>3238879755</v>
      </c>
      <c r="I74" s="599">
        <v>4880266406</v>
      </c>
      <c r="J74" s="599">
        <v>4987092862</v>
      </c>
      <c r="K74" s="599">
        <v>4879356893</v>
      </c>
      <c r="L74" s="599">
        <v>6201836399</v>
      </c>
      <c r="M74" s="599">
        <v>9511850669</v>
      </c>
      <c r="N74" s="599">
        <v>11284473751</v>
      </c>
      <c r="O74" s="599">
        <v>14788801094</v>
      </c>
      <c r="P74" s="599">
        <v>15193969622</v>
      </c>
      <c r="Q74" s="599">
        <v>14909567071</v>
      </c>
      <c r="R74" s="599">
        <v>14439815506</v>
      </c>
      <c r="S74" s="599">
        <v>16431548176</v>
      </c>
      <c r="T74" s="599">
        <v>14290598317</v>
      </c>
      <c r="U74" s="599">
        <v>15826799489</v>
      </c>
      <c r="V74" s="599">
        <v>16381802794</v>
      </c>
      <c r="W74" s="599">
        <v>16636362488</v>
      </c>
      <c r="X74" s="599">
        <v>16348250909</v>
      </c>
      <c r="Y74" s="599">
        <v>15494136939</v>
      </c>
      <c r="Z74" s="599">
        <v>15779810896</v>
      </c>
      <c r="AA74" s="599">
        <v>14974801329</v>
      </c>
      <c r="AB74" s="599">
        <v>15432713144</v>
      </c>
      <c r="AC74" s="599">
        <v>19870641177</v>
      </c>
      <c r="AD74" s="609">
        <v>23394492027</v>
      </c>
      <c r="AE74" s="609">
        <v>24869353401</v>
      </c>
      <c r="AF74" s="609"/>
      <c r="AG74" s="599">
        <v>13582781203</v>
      </c>
      <c r="AH74" s="599">
        <v>14648617849</v>
      </c>
      <c r="AI74" s="599">
        <v>25580136823</v>
      </c>
      <c r="AJ74" s="599">
        <v>56176811538</v>
      </c>
      <c r="AK74" s="599">
        <v>60988761488</v>
      </c>
      <c r="AL74" s="599">
        <v>64860553130</v>
      </c>
      <c r="AM74" s="599">
        <v>66057966546</v>
      </c>
      <c r="AN74" s="599">
        <v>30754612225</v>
      </c>
      <c r="AO74" s="599">
        <v>48263845428</v>
      </c>
    </row>
    <row r="75" spans="1:41">
      <c r="A75" s="608" t="s">
        <v>971</v>
      </c>
      <c r="B75" s="599">
        <v>4912918917</v>
      </c>
      <c r="C75" s="599">
        <v>4040369523</v>
      </c>
      <c r="D75" s="599">
        <v>5381834906</v>
      </c>
      <c r="E75" s="599">
        <v>4313579882</v>
      </c>
      <c r="F75" s="599">
        <v>4859944415</v>
      </c>
      <c r="G75" s="599">
        <v>3689490378</v>
      </c>
      <c r="H75" s="599">
        <v>4352146625</v>
      </c>
      <c r="I75" s="599">
        <v>3974295326</v>
      </c>
      <c r="J75" s="599">
        <v>5357565896</v>
      </c>
      <c r="K75" s="599">
        <v>5654579659</v>
      </c>
      <c r="L75" s="599">
        <v>4542827326</v>
      </c>
      <c r="M75" s="599">
        <v>3287141123</v>
      </c>
      <c r="N75" s="599">
        <v>4484288515</v>
      </c>
      <c r="O75" s="599">
        <v>4349430471</v>
      </c>
      <c r="P75" s="599">
        <v>4986778939</v>
      </c>
      <c r="Q75" s="599">
        <v>4071506609</v>
      </c>
      <c r="R75" s="599">
        <v>8332360050</v>
      </c>
      <c r="S75" s="599">
        <v>8042009944</v>
      </c>
      <c r="T75" s="599">
        <v>7341568601</v>
      </c>
      <c r="U75" s="599">
        <v>6681341975</v>
      </c>
      <c r="V75" s="599">
        <v>8103066886</v>
      </c>
      <c r="W75" s="599">
        <v>8903069658</v>
      </c>
      <c r="X75" s="599">
        <v>9701654034</v>
      </c>
      <c r="Y75" s="599">
        <v>11688249041</v>
      </c>
      <c r="Z75" s="599">
        <v>19631759734</v>
      </c>
      <c r="AA75" s="599">
        <v>29215213482</v>
      </c>
      <c r="AB75" s="599">
        <v>48581954001</v>
      </c>
      <c r="AC75" s="599">
        <v>57381528044</v>
      </c>
      <c r="AD75" s="609">
        <v>53980682329</v>
      </c>
      <c r="AE75" s="609">
        <v>44404474610</v>
      </c>
      <c r="AF75" s="609"/>
      <c r="AG75" s="599">
        <v>18648703228</v>
      </c>
      <c r="AH75" s="599">
        <v>16875876744</v>
      </c>
      <c r="AI75" s="599">
        <v>18842114004</v>
      </c>
      <c r="AJ75" s="599">
        <v>17892004534</v>
      </c>
      <c r="AK75" s="599">
        <v>30397280570</v>
      </c>
      <c r="AL75" s="599">
        <v>38396039619</v>
      </c>
      <c r="AM75" s="599">
        <v>154810455261</v>
      </c>
      <c r="AN75" s="599">
        <v>48846973216</v>
      </c>
      <c r="AO75" s="599">
        <v>98385156939</v>
      </c>
    </row>
    <row r="76" spans="1:41">
      <c r="A76" s="606" t="s">
        <v>972</v>
      </c>
      <c r="B76" s="597">
        <v>999749019</v>
      </c>
      <c r="C76" s="597">
        <v>4798891813</v>
      </c>
      <c r="D76" s="597">
        <v>-3182252627</v>
      </c>
      <c r="E76" s="597">
        <v>9062549184</v>
      </c>
      <c r="F76" s="597">
        <v>0</v>
      </c>
      <c r="G76" s="597">
        <v>2007003152</v>
      </c>
      <c r="H76" s="597">
        <v>1767382292</v>
      </c>
      <c r="I76" s="597">
        <v>4286770950</v>
      </c>
      <c r="J76" s="597">
        <v>1931895218</v>
      </c>
      <c r="K76" s="597">
        <v>-1931895218</v>
      </c>
      <c r="L76" s="597">
        <v>709810699</v>
      </c>
      <c r="M76" s="597">
        <v>13536760459</v>
      </c>
      <c r="N76" s="597">
        <v>1015995820</v>
      </c>
      <c r="O76" s="597">
        <v>4866939776</v>
      </c>
      <c r="P76" s="597">
        <v>11852232585</v>
      </c>
      <c r="Q76" s="597">
        <v>-3316341513</v>
      </c>
      <c r="R76" s="597">
        <v>17687926512</v>
      </c>
      <c r="S76" s="597">
        <v>3707104641</v>
      </c>
      <c r="T76" s="597">
        <v>18127469354</v>
      </c>
      <c r="U76" s="597">
        <v>-21703341488</v>
      </c>
      <c r="V76" s="597">
        <v>80000000</v>
      </c>
      <c r="W76" s="597">
        <v>0</v>
      </c>
      <c r="X76" s="597">
        <v>0</v>
      </c>
      <c r="Y76" s="597">
        <v>0</v>
      </c>
      <c r="Z76" s="597">
        <v>6902326060</v>
      </c>
      <c r="AA76" s="597">
        <v>708233636</v>
      </c>
      <c r="AB76" s="597">
        <v>-7610559696</v>
      </c>
      <c r="AC76" s="597">
        <v>12094465754</v>
      </c>
      <c r="AD76" s="607">
        <v>11225352331</v>
      </c>
      <c r="AE76" s="607">
        <v>3620185144</v>
      </c>
      <c r="AF76" s="607"/>
      <c r="AG76" s="597">
        <v>11678937389</v>
      </c>
      <c r="AH76" s="597">
        <v>8061156394</v>
      </c>
      <c r="AI76" s="597">
        <v>14246571158</v>
      </c>
      <c r="AJ76" s="597">
        <v>14418826668</v>
      </c>
      <c r="AK76" s="597">
        <v>17819159019</v>
      </c>
      <c r="AL76" s="597">
        <v>80000000</v>
      </c>
      <c r="AM76" s="597">
        <v>12094465754</v>
      </c>
      <c r="AN76" s="597">
        <v>7610559696</v>
      </c>
      <c r="AO76" s="597">
        <v>14845537475</v>
      </c>
    </row>
    <row r="77" spans="1:41">
      <c r="A77" s="608" t="s">
        <v>973</v>
      </c>
      <c r="B77" s="599">
        <v>302032628</v>
      </c>
      <c r="C77" s="599">
        <v>0</v>
      </c>
      <c r="D77" s="599">
        <v>460499900</v>
      </c>
      <c r="E77" s="599">
        <v>20000000</v>
      </c>
      <c r="F77" s="599">
        <v>0</v>
      </c>
      <c r="G77" s="599">
        <v>816874090</v>
      </c>
      <c r="H77" s="599">
        <v>0</v>
      </c>
      <c r="I77" s="599">
        <v>26438533</v>
      </c>
      <c r="J77" s="599">
        <v>0</v>
      </c>
      <c r="K77" s="599">
        <v>0</v>
      </c>
      <c r="L77" s="599">
        <v>0</v>
      </c>
      <c r="M77" s="599">
        <v>0</v>
      </c>
      <c r="N77" s="599">
        <v>0</v>
      </c>
      <c r="O77" s="599">
        <v>0</v>
      </c>
      <c r="P77" s="599">
        <v>0</v>
      </c>
      <c r="Q77" s="599">
        <v>0</v>
      </c>
      <c r="R77" s="599">
        <v>0</v>
      </c>
      <c r="S77" s="599">
        <v>0</v>
      </c>
      <c r="T77" s="599">
        <v>0</v>
      </c>
      <c r="U77" s="599">
        <v>5871605951</v>
      </c>
      <c r="V77" s="599">
        <v>80000000</v>
      </c>
      <c r="W77" s="599">
        <v>0</v>
      </c>
      <c r="X77" s="599">
        <v>0</v>
      </c>
      <c r="Y77" s="599">
        <v>0</v>
      </c>
      <c r="Z77" s="599">
        <v>0</v>
      </c>
      <c r="AA77" s="599">
        <v>0</v>
      </c>
      <c r="AB77" s="599">
        <v>0</v>
      </c>
      <c r="AC77" s="599">
        <v>0</v>
      </c>
      <c r="AD77" s="609">
        <v>0</v>
      </c>
      <c r="AE77" s="609">
        <v>0</v>
      </c>
      <c r="AF77" s="609"/>
      <c r="AG77" s="599">
        <v>782532528</v>
      </c>
      <c r="AH77" s="599">
        <v>843312623</v>
      </c>
      <c r="AI77" s="599">
        <v>0</v>
      </c>
      <c r="AJ77" s="599">
        <v>0</v>
      </c>
      <c r="AK77" s="599">
        <v>5871605951</v>
      </c>
      <c r="AL77" s="599">
        <v>80000000</v>
      </c>
      <c r="AM77" s="599">
        <v>0</v>
      </c>
      <c r="AN77" s="599">
        <v>0</v>
      </c>
      <c r="AO77" s="599">
        <v>0</v>
      </c>
    </row>
    <row r="78" spans="1:41">
      <c r="A78" s="608" t="s">
        <v>974</v>
      </c>
      <c r="B78" s="599">
        <v>697716391</v>
      </c>
      <c r="C78" s="599">
        <v>4798891813</v>
      </c>
      <c r="D78" s="599">
        <v>-3642752527</v>
      </c>
      <c r="E78" s="599">
        <v>9042549184</v>
      </c>
      <c r="F78" s="599">
        <v>0</v>
      </c>
      <c r="G78" s="599">
        <v>1190129062</v>
      </c>
      <c r="H78" s="599">
        <v>1767382292</v>
      </c>
      <c r="I78" s="599">
        <v>4260332417</v>
      </c>
      <c r="J78" s="599">
        <v>1931895218</v>
      </c>
      <c r="K78" s="599">
        <v>-1931895218</v>
      </c>
      <c r="L78" s="599">
        <v>709810699</v>
      </c>
      <c r="M78" s="599">
        <v>13536760459</v>
      </c>
      <c r="N78" s="599">
        <v>1015995820</v>
      </c>
      <c r="O78" s="599">
        <v>4866939776</v>
      </c>
      <c r="P78" s="599">
        <v>11852232585</v>
      </c>
      <c r="Q78" s="599">
        <v>-3316341513</v>
      </c>
      <c r="R78" s="599">
        <v>17687926512</v>
      </c>
      <c r="S78" s="599">
        <v>3707104641</v>
      </c>
      <c r="T78" s="599">
        <v>18127469354</v>
      </c>
      <c r="U78" s="599">
        <v>-27574947439</v>
      </c>
      <c r="V78" s="599">
        <v>0</v>
      </c>
      <c r="W78" s="599">
        <v>0</v>
      </c>
      <c r="X78" s="599">
        <v>0</v>
      </c>
      <c r="Y78" s="599">
        <v>0</v>
      </c>
      <c r="Z78" s="599">
        <v>6902326060</v>
      </c>
      <c r="AA78" s="599">
        <v>708233636</v>
      </c>
      <c r="AB78" s="599">
        <v>-7610559696</v>
      </c>
      <c r="AC78" s="599">
        <v>12094465754</v>
      </c>
      <c r="AD78" s="609">
        <v>11225352331</v>
      </c>
      <c r="AE78" s="609">
        <v>3620185144</v>
      </c>
      <c r="AF78" s="609"/>
      <c r="AG78" s="599">
        <v>10896404861</v>
      </c>
      <c r="AH78" s="599">
        <v>7217843771</v>
      </c>
      <c r="AI78" s="599">
        <v>14246571158</v>
      </c>
      <c r="AJ78" s="599">
        <v>14418826668</v>
      </c>
      <c r="AK78" s="599">
        <v>11947553068</v>
      </c>
      <c r="AL78" s="599">
        <v>0</v>
      </c>
      <c r="AM78" s="599">
        <v>12094465754</v>
      </c>
      <c r="AN78" s="599">
        <v>7610559696</v>
      </c>
      <c r="AO78" s="599">
        <v>14845537475</v>
      </c>
    </row>
    <row r="79" spans="1:41">
      <c r="A79" s="608" t="s">
        <v>975</v>
      </c>
      <c r="B79" s="599">
        <v>0</v>
      </c>
      <c r="C79" s="599">
        <v>0</v>
      </c>
      <c r="D79" s="599">
        <v>0</v>
      </c>
      <c r="E79" s="599">
        <v>0</v>
      </c>
      <c r="F79" s="599">
        <v>0</v>
      </c>
      <c r="G79" s="599">
        <v>0</v>
      </c>
      <c r="H79" s="599">
        <v>0</v>
      </c>
      <c r="I79" s="599">
        <v>0</v>
      </c>
      <c r="J79" s="599">
        <v>0</v>
      </c>
      <c r="K79" s="599">
        <v>0</v>
      </c>
      <c r="L79" s="599">
        <v>0</v>
      </c>
      <c r="M79" s="599">
        <v>0</v>
      </c>
      <c r="N79" s="599">
        <v>0</v>
      </c>
      <c r="O79" s="599">
        <v>0</v>
      </c>
      <c r="P79" s="599">
        <v>0</v>
      </c>
      <c r="Q79" s="599">
        <v>0</v>
      </c>
      <c r="R79" s="599">
        <v>0</v>
      </c>
      <c r="S79" s="599">
        <v>0</v>
      </c>
      <c r="T79" s="599">
        <v>0</v>
      </c>
      <c r="U79" s="599">
        <v>0</v>
      </c>
      <c r="V79" s="599">
        <v>0</v>
      </c>
      <c r="W79" s="599">
        <v>0</v>
      </c>
      <c r="X79" s="599">
        <v>0</v>
      </c>
      <c r="Y79" s="599">
        <v>0</v>
      </c>
      <c r="Z79" s="599">
        <v>0</v>
      </c>
      <c r="AA79" s="599">
        <v>0</v>
      </c>
      <c r="AB79" s="599">
        <v>0</v>
      </c>
      <c r="AC79" s="599">
        <v>0</v>
      </c>
      <c r="AD79" s="609">
        <v>0</v>
      </c>
      <c r="AE79" s="609">
        <v>0</v>
      </c>
      <c r="AF79" s="609"/>
      <c r="AG79" s="599">
        <v>0</v>
      </c>
      <c r="AH79" s="599">
        <v>0</v>
      </c>
      <c r="AI79" s="599">
        <v>0</v>
      </c>
      <c r="AJ79" s="599">
        <v>0</v>
      </c>
      <c r="AK79" s="599">
        <v>0</v>
      </c>
      <c r="AL79" s="599">
        <v>0</v>
      </c>
      <c r="AM79" s="599">
        <v>0</v>
      </c>
      <c r="AN79" s="599">
        <v>0</v>
      </c>
      <c r="AO79" s="599">
        <v>0</v>
      </c>
    </row>
    <row r="80" spans="1:41">
      <c r="A80" s="606" t="s">
        <v>976</v>
      </c>
      <c r="B80" s="597">
        <v>340439715445</v>
      </c>
      <c r="C80" s="597">
        <v>261096943950</v>
      </c>
      <c r="D80" s="597">
        <v>211392838423</v>
      </c>
      <c r="E80" s="597">
        <v>196646112758</v>
      </c>
      <c r="F80" s="597">
        <v>200124269979</v>
      </c>
      <c r="G80" s="597">
        <v>155612818454</v>
      </c>
      <c r="H80" s="597">
        <v>144752210981</v>
      </c>
      <c r="I80" s="597">
        <v>120386373693</v>
      </c>
      <c r="J80" s="597">
        <v>177821259419</v>
      </c>
      <c r="K80" s="597">
        <v>181429432852</v>
      </c>
      <c r="L80" s="597">
        <v>151253009097</v>
      </c>
      <c r="M80" s="597">
        <v>158763375934</v>
      </c>
      <c r="N80" s="597">
        <v>128670457283</v>
      </c>
      <c r="O80" s="597">
        <v>197060789389</v>
      </c>
      <c r="P80" s="597">
        <v>290505733075</v>
      </c>
      <c r="Q80" s="597">
        <v>212508410509</v>
      </c>
      <c r="R80" s="597">
        <v>511653231986</v>
      </c>
      <c r="S80" s="597">
        <v>355719686539</v>
      </c>
      <c r="T80" s="597">
        <v>221145864068</v>
      </c>
      <c r="U80" s="597">
        <v>300887467782</v>
      </c>
      <c r="V80" s="597">
        <v>320494819890</v>
      </c>
      <c r="W80" s="597">
        <v>273654854522</v>
      </c>
      <c r="X80" s="597">
        <v>340393824405</v>
      </c>
      <c r="Y80" s="597">
        <v>273273802657</v>
      </c>
      <c r="Z80" s="597">
        <v>484699423807</v>
      </c>
      <c r="AA80" s="597">
        <v>680710021799</v>
      </c>
      <c r="AB80" s="597">
        <v>774982965078</v>
      </c>
      <c r="AC80" s="597">
        <v>677089337814</v>
      </c>
      <c r="AD80" s="607">
        <v>554120141309</v>
      </c>
      <c r="AE80" s="607">
        <v>444742659194</v>
      </c>
      <c r="AF80" s="607"/>
      <c r="AG80" s="597">
        <v>1009575610576</v>
      </c>
      <c r="AH80" s="597">
        <v>620875673107</v>
      </c>
      <c r="AI80" s="597">
        <v>669267077302</v>
      </c>
      <c r="AJ80" s="597">
        <v>828745390256</v>
      </c>
      <c r="AK80" s="597">
        <v>1389406250375</v>
      </c>
      <c r="AL80" s="597">
        <v>1207817301474</v>
      </c>
      <c r="AM80" s="597">
        <v>2617481748498</v>
      </c>
      <c r="AN80" s="597">
        <v>1165409445606</v>
      </c>
      <c r="AO80" s="597">
        <v>998862800503</v>
      </c>
    </row>
    <row r="81" spans="1:41">
      <c r="A81" s="608" t="s">
        <v>977</v>
      </c>
      <c r="B81" s="599">
        <v>338438509446</v>
      </c>
      <c r="C81" s="599">
        <v>261543995709</v>
      </c>
      <c r="D81" s="599">
        <v>212020511314</v>
      </c>
      <c r="E81" s="599">
        <v>197246358217</v>
      </c>
      <c r="F81" s="599">
        <v>197494734689</v>
      </c>
      <c r="G81" s="599">
        <v>156193874732</v>
      </c>
      <c r="H81" s="599">
        <v>142094578006</v>
      </c>
      <c r="I81" s="599">
        <v>120904601164</v>
      </c>
      <c r="J81" s="599">
        <v>170486223955</v>
      </c>
      <c r="K81" s="599">
        <v>147866077534</v>
      </c>
      <c r="L81" s="599">
        <v>180912265347</v>
      </c>
      <c r="M81" s="599">
        <v>164728825537</v>
      </c>
      <c r="N81" s="599">
        <v>119988557765</v>
      </c>
      <c r="O81" s="599">
        <v>195682702679</v>
      </c>
      <c r="P81" s="599">
        <v>286987787896</v>
      </c>
      <c r="Q81" s="599">
        <v>222522682365</v>
      </c>
      <c r="R81" s="599">
        <v>483034642300</v>
      </c>
      <c r="S81" s="599">
        <v>381800607756</v>
      </c>
      <c r="T81" s="599">
        <v>218558984694</v>
      </c>
      <c r="U81" s="599">
        <v>251056103616</v>
      </c>
      <c r="V81" s="599">
        <v>289378363589</v>
      </c>
      <c r="W81" s="599">
        <v>284241327642</v>
      </c>
      <c r="X81" s="599">
        <v>316363575460</v>
      </c>
      <c r="Y81" s="599">
        <v>295493923017</v>
      </c>
      <c r="Z81" s="599">
        <v>465271695872</v>
      </c>
      <c r="AA81" s="599">
        <v>638718782401</v>
      </c>
      <c r="AB81" s="599">
        <v>721474522658</v>
      </c>
      <c r="AC81" s="599">
        <v>770978625436</v>
      </c>
      <c r="AD81" s="609">
        <v>530580133688</v>
      </c>
      <c r="AE81" s="609">
        <v>438955494134</v>
      </c>
      <c r="AF81" s="609"/>
      <c r="AG81" s="599">
        <v>1009249374686</v>
      </c>
      <c r="AH81" s="599">
        <v>616687788591</v>
      </c>
      <c r="AI81" s="599">
        <v>663993392373</v>
      </c>
      <c r="AJ81" s="599">
        <v>825181730705</v>
      </c>
      <c r="AK81" s="599">
        <v>1334450338366</v>
      </c>
      <c r="AL81" s="599">
        <v>1185477189708</v>
      </c>
      <c r="AM81" s="599">
        <v>2596443626367</v>
      </c>
      <c r="AN81" s="599">
        <v>1103990478273</v>
      </c>
      <c r="AO81" s="599">
        <v>969535627822</v>
      </c>
    </row>
    <row r="82" spans="1:41">
      <c r="A82" s="608" t="s">
        <v>978</v>
      </c>
      <c r="B82" s="599">
        <v>2001205999</v>
      </c>
      <c r="C82" s="599">
        <v>-447051759</v>
      </c>
      <c r="D82" s="599">
        <v>-627672891</v>
      </c>
      <c r="E82" s="599">
        <v>-600245459</v>
      </c>
      <c r="F82" s="599">
        <v>2629535290</v>
      </c>
      <c r="G82" s="599">
        <v>-581056278</v>
      </c>
      <c r="H82" s="599">
        <v>2657632975</v>
      </c>
      <c r="I82" s="599">
        <v>-518227471</v>
      </c>
      <c r="J82" s="599">
        <v>7335035464</v>
      </c>
      <c r="K82" s="599">
        <v>33563355318</v>
      </c>
      <c r="L82" s="599">
        <v>-29659256250</v>
      </c>
      <c r="M82" s="599">
        <v>-5965449603</v>
      </c>
      <c r="N82" s="599">
        <v>8681899518</v>
      </c>
      <c r="O82" s="599">
        <v>1378086710</v>
      </c>
      <c r="P82" s="599">
        <v>3517945179</v>
      </c>
      <c r="Q82" s="599">
        <v>-10014271856</v>
      </c>
      <c r="R82" s="599">
        <v>28618589686</v>
      </c>
      <c r="S82" s="599">
        <v>-26080921217</v>
      </c>
      <c r="T82" s="599">
        <v>2586879374</v>
      </c>
      <c r="U82" s="599">
        <v>49831364166</v>
      </c>
      <c r="V82" s="599">
        <v>31116456301</v>
      </c>
      <c r="W82" s="599">
        <v>-10586473120</v>
      </c>
      <c r="X82" s="599">
        <v>24030248945</v>
      </c>
      <c r="Y82" s="599">
        <v>-22220120360</v>
      </c>
      <c r="Z82" s="599">
        <v>19427727935</v>
      </c>
      <c r="AA82" s="599">
        <v>41991239398</v>
      </c>
      <c r="AB82" s="599">
        <v>53508442420</v>
      </c>
      <c r="AC82" s="599">
        <v>-93889287622</v>
      </c>
      <c r="AD82" s="609">
        <v>23540007621</v>
      </c>
      <c r="AE82" s="609">
        <v>5787165060</v>
      </c>
      <c r="AF82" s="609"/>
      <c r="AG82" s="599">
        <v>326235890</v>
      </c>
      <c r="AH82" s="599">
        <v>4187884516</v>
      </c>
      <c r="AI82" s="599">
        <v>5273684929</v>
      </c>
      <c r="AJ82" s="599">
        <v>3563659551</v>
      </c>
      <c r="AK82" s="599">
        <v>54955912009</v>
      </c>
      <c r="AL82" s="599">
        <v>22340111766</v>
      </c>
      <c r="AM82" s="599">
        <v>21038122131</v>
      </c>
      <c r="AN82" s="599">
        <v>61418967333</v>
      </c>
      <c r="AO82" s="599">
        <v>29327172681</v>
      </c>
    </row>
    <row r="83" spans="1:41">
      <c r="A83" s="606" t="s">
        <v>979</v>
      </c>
      <c r="B83" s="597">
        <v>63794335526</v>
      </c>
      <c r="C83" s="597">
        <v>94847279179</v>
      </c>
      <c r="D83" s="597">
        <v>79697133887</v>
      </c>
      <c r="E83" s="597">
        <v>80136116702</v>
      </c>
      <c r="F83" s="597">
        <v>87146271004</v>
      </c>
      <c r="G83" s="597">
        <v>111532507144</v>
      </c>
      <c r="H83" s="597">
        <v>82091889807</v>
      </c>
      <c r="I83" s="597">
        <v>91064135662</v>
      </c>
      <c r="J83" s="597">
        <v>94756864860</v>
      </c>
      <c r="K83" s="597">
        <v>97365709858</v>
      </c>
      <c r="L83" s="597">
        <v>114766219305</v>
      </c>
      <c r="M83" s="597">
        <v>130343162309</v>
      </c>
      <c r="N83" s="597">
        <v>96272504713</v>
      </c>
      <c r="O83" s="597">
        <v>127096256241</v>
      </c>
      <c r="P83" s="597">
        <v>94939051362</v>
      </c>
      <c r="Q83" s="597">
        <v>104713366492</v>
      </c>
      <c r="R83" s="597">
        <v>145253016921</v>
      </c>
      <c r="S83" s="597">
        <v>138240925346</v>
      </c>
      <c r="T83" s="597">
        <v>142483097970</v>
      </c>
      <c r="U83" s="597">
        <v>111777606343</v>
      </c>
      <c r="V83" s="597">
        <v>165148354462</v>
      </c>
      <c r="W83" s="597">
        <v>218429583156</v>
      </c>
      <c r="X83" s="597">
        <v>176989269697</v>
      </c>
      <c r="Y83" s="597">
        <v>132063305816</v>
      </c>
      <c r="Z83" s="597">
        <v>214462610984</v>
      </c>
      <c r="AA83" s="597">
        <v>126243030216</v>
      </c>
      <c r="AB83" s="597">
        <v>179732228701</v>
      </c>
      <c r="AC83" s="597">
        <v>133446293128</v>
      </c>
      <c r="AD83" s="607">
        <v>127492232925</v>
      </c>
      <c r="AE83" s="607">
        <v>175927094175</v>
      </c>
      <c r="AF83" s="607"/>
      <c r="AG83" s="597">
        <v>318474865294</v>
      </c>
      <c r="AH83" s="597">
        <v>371834803617</v>
      </c>
      <c r="AI83" s="597">
        <v>437231956332</v>
      </c>
      <c r="AJ83" s="597">
        <v>423021178808</v>
      </c>
      <c r="AK83" s="597">
        <v>537754646580</v>
      </c>
      <c r="AL83" s="597">
        <v>692630513131</v>
      </c>
      <c r="AM83" s="597">
        <v>653884163029</v>
      </c>
      <c r="AN83" s="597">
        <v>340705641200</v>
      </c>
      <c r="AO83" s="597">
        <v>303419327100</v>
      </c>
    </row>
    <row r="84" spans="1:41">
      <c r="A84" s="608" t="s">
        <v>980</v>
      </c>
      <c r="B84" s="599">
        <v>37295610549</v>
      </c>
      <c r="C84" s="599">
        <v>62840517026</v>
      </c>
      <c r="D84" s="599">
        <v>52721639748</v>
      </c>
      <c r="E84" s="599">
        <v>52356287356</v>
      </c>
      <c r="F84" s="599">
        <v>57878600636</v>
      </c>
      <c r="G84" s="599">
        <v>80920230374</v>
      </c>
      <c r="H84" s="599">
        <v>51161511214</v>
      </c>
      <c r="I84" s="599">
        <v>59480287346</v>
      </c>
      <c r="J84" s="599">
        <v>64435784472</v>
      </c>
      <c r="K84" s="599">
        <v>63090923334</v>
      </c>
      <c r="L84" s="599">
        <v>83056861574</v>
      </c>
      <c r="M84" s="599">
        <v>89771882933</v>
      </c>
      <c r="N84" s="599">
        <v>61874260633</v>
      </c>
      <c r="O84" s="599">
        <v>87441438077</v>
      </c>
      <c r="P84" s="599">
        <v>60152680074</v>
      </c>
      <c r="Q84" s="599">
        <v>62960797627</v>
      </c>
      <c r="R84" s="599">
        <v>104888672120</v>
      </c>
      <c r="S84" s="599">
        <v>94820497719</v>
      </c>
      <c r="T84" s="599">
        <v>100731421676</v>
      </c>
      <c r="U84" s="599">
        <v>58468376655</v>
      </c>
      <c r="V84" s="599">
        <v>120803223588</v>
      </c>
      <c r="W84" s="599">
        <v>166847031474</v>
      </c>
      <c r="X84" s="599">
        <v>127685037648</v>
      </c>
      <c r="Y84" s="599">
        <v>77808190182</v>
      </c>
      <c r="Z84" s="599">
        <v>166853481132</v>
      </c>
      <c r="AA84" s="599">
        <v>71538949408</v>
      </c>
      <c r="AB84" s="599">
        <v>127185624816</v>
      </c>
      <c r="AC84" s="599">
        <v>71865426998</v>
      </c>
      <c r="AD84" s="609">
        <v>74311961177</v>
      </c>
      <c r="AE84" s="609">
        <v>119885657577</v>
      </c>
      <c r="AF84" s="609"/>
      <c r="AG84" s="599">
        <v>205214054679</v>
      </c>
      <c r="AH84" s="599">
        <v>249440629570</v>
      </c>
      <c r="AI84" s="599">
        <v>300355452313</v>
      </c>
      <c r="AJ84" s="599">
        <v>272429176411</v>
      </c>
      <c r="AK84" s="599">
        <v>358908968170</v>
      </c>
      <c r="AL84" s="599">
        <v>493143482892</v>
      </c>
      <c r="AM84" s="599">
        <v>437443482354</v>
      </c>
      <c r="AN84" s="599">
        <v>238392430540</v>
      </c>
      <c r="AO84" s="599">
        <v>194197618754</v>
      </c>
    </row>
    <row r="85" spans="1:41">
      <c r="A85" s="608" t="s">
        <v>981</v>
      </c>
      <c r="B85" s="599">
        <v>26498724977</v>
      </c>
      <c r="C85" s="599">
        <v>32006762153</v>
      </c>
      <c r="D85" s="599">
        <v>26975494139</v>
      </c>
      <c r="E85" s="599">
        <v>27779829346</v>
      </c>
      <c r="F85" s="599">
        <v>29267670368</v>
      </c>
      <c r="G85" s="599">
        <v>30612276770</v>
      </c>
      <c r="H85" s="599">
        <v>30930378593</v>
      </c>
      <c r="I85" s="599">
        <v>31583848316</v>
      </c>
      <c r="J85" s="599">
        <v>30321080388</v>
      </c>
      <c r="K85" s="599">
        <v>34274786524</v>
      </c>
      <c r="L85" s="599">
        <v>31709357731</v>
      </c>
      <c r="M85" s="599">
        <v>40571279376</v>
      </c>
      <c r="N85" s="599">
        <v>34398244080</v>
      </c>
      <c r="O85" s="599">
        <v>39654818164</v>
      </c>
      <c r="P85" s="599">
        <v>34786371288</v>
      </c>
      <c r="Q85" s="599">
        <v>41752568865</v>
      </c>
      <c r="R85" s="599">
        <v>40364344801</v>
      </c>
      <c r="S85" s="599">
        <v>43420427627</v>
      </c>
      <c r="T85" s="599">
        <v>41751676294</v>
      </c>
      <c r="U85" s="599">
        <v>53309229688</v>
      </c>
      <c r="V85" s="599">
        <v>44345130874</v>
      </c>
      <c r="W85" s="599">
        <v>51582551682</v>
      </c>
      <c r="X85" s="599">
        <v>49304232049</v>
      </c>
      <c r="Y85" s="599">
        <v>54255115634</v>
      </c>
      <c r="Z85" s="599">
        <v>47609129852</v>
      </c>
      <c r="AA85" s="599">
        <v>54704080808</v>
      </c>
      <c r="AB85" s="599">
        <v>52546603885</v>
      </c>
      <c r="AC85" s="599">
        <v>61580866130</v>
      </c>
      <c r="AD85" s="609">
        <v>53180271748</v>
      </c>
      <c r="AE85" s="609">
        <v>56041436598</v>
      </c>
      <c r="AF85" s="609"/>
      <c r="AG85" s="599">
        <v>113260810615</v>
      </c>
      <c r="AH85" s="599">
        <v>122394174047</v>
      </c>
      <c r="AI85" s="599">
        <v>136876504019</v>
      </c>
      <c r="AJ85" s="599">
        <v>150592002397</v>
      </c>
      <c r="AK85" s="599">
        <v>178845678410</v>
      </c>
      <c r="AL85" s="599">
        <v>199487030239</v>
      </c>
      <c r="AM85" s="599">
        <v>216440680675</v>
      </c>
      <c r="AN85" s="599">
        <v>102313210660</v>
      </c>
      <c r="AO85" s="599">
        <v>109221708346</v>
      </c>
    </row>
    <row r="86" spans="1:41">
      <c r="A86" s="606" t="s">
        <v>982</v>
      </c>
      <c r="B86" s="597">
        <v>401545578</v>
      </c>
      <c r="C86" s="597">
        <v>339846221</v>
      </c>
      <c r="D86" s="597">
        <v>184216132</v>
      </c>
      <c r="E86" s="597">
        <v>126665013</v>
      </c>
      <c r="F86" s="597">
        <v>306877036</v>
      </c>
      <c r="G86" s="597">
        <v>165820410</v>
      </c>
      <c r="H86" s="597">
        <v>159289414</v>
      </c>
      <c r="I86" s="597">
        <v>87418760</v>
      </c>
      <c r="J86" s="597">
        <v>166741990</v>
      </c>
      <c r="K86" s="597">
        <v>95653056</v>
      </c>
      <c r="L86" s="597">
        <v>85906651</v>
      </c>
      <c r="M86" s="597">
        <v>43254060</v>
      </c>
      <c r="N86" s="597">
        <v>67940580</v>
      </c>
      <c r="O86" s="597">
        <v>34683060</v>
      </c>
      <c r="P86" s="597">
        <v>12454090</v>
      </c>
      <c r="Q86" s="597">
        <v>9215600</v>
      </c>
      <c r="R86" s="597">
        <v>41327410</v>
      </c>
      <c r="S86" s="597">
        <v>-27902367</v>
      </c>
      <c r="T86" s="597">
        <v>101224960</v>
      </c>
      <c r="U86" s="597">
        <v>30100330</v>
      </c>
      <c r="V86" s="597">
        <v>0</v>
      </c>
      <c r="W86" s="597">
        <v>0</v>
      </c>
      <c r="X86" s="597">
        <v>0</v>
      </c>
      <c r="Y86" s="597">
        <v>0</v>
      </c>
      <c r="Z86" s="597">
        <v>0</v>
      </c>
      <c r="AA86" s="597">
        <v>0</v>
      </c>
      <c r="AB86" s="597">
        <v>0</v>
      </c>
      <c r="AC86" s="597">
        <v>0</v>
      </c>
      <c r="AD86" s="607">
        <v>0</v>
      </c>
      <c r="AE86" s="607">
        <v>0</v>
      </c>
      <c r="AF86" s="607"/>
      <c r="AG86" s="597">
        <v>1052272944</v>
      </c>
      <c r="AH86" s="597">
        <v>719405620</v>
      </c>
      <c r="AI86" s="597">
        <v>391555757</v>
      </c>
      <c r="AJ86" s="597">
        <v>124293330</v>
      </c>
      <c r="AK86" s="597">
        <v>144750333</v>
      </c>
      <c r="AL86" s="597">
        <v>0</v>
      </c>
      <c r="AM86" s="597">
        <v>0</v>
      </c>
      <c r="AN86" s="597">
        <v>0</v>
      </c>
      <c r="AO86" s="597">
        <v>0</v>
      </c>
    </row>
    <row r="87" spans="1:41">
      <c r="A87" s="608" t="s">
        <v>983</v>
      </c>
      <c r="B87" s="599">
        <v>181939770</v>
      </c>
      <c r="C87" s="599">
        <v>60646598</v>
      </c>
      <c r="D87" s="599">
        <v>0</v>
      </c>
      <c r="E87" s="599">
        <v>0</v>
      </c>
      <c r="F87" s="599">
        <v>0</v>
      </c>
      <c r="G87" s="599">
        <v>0</v>
      </c>
      <c r="H87" s="599">
        <v>0</v>
      </c>
      <c r="I87" s="599">
        <v>0</v>
      </c>
      <c r="J87" s="599">
        <v>0</v>
      </c>
      <c r="K87" s="599">
        <v>0</v>
      </c>
      <c r="L87" s="599">
        <v>0</v>
      </c>
      <c r="M87" s="599">
        <v>0</v>
      </c>
      <c r="N87" s="599">
        <v>0</v>
      </c>
      <c r="O87" s="599">
        <v>0</v>
      </c>
      <c r="P87" s="599">
        <v>0</v>
      </c>
      <c r="Q87" s="599">
        <v>0</v>
      </c>
      <c r="R87" s="599">
        <v>0</v>
      </c>
      <c r="S87" s="599">
        <v>0</v>
      </c>
      <c r="T87" s="599">
        <v>0</v>
      </c>
      <c r="U87" s="599">
        <v>0</v>
      </c>
      <c r="V87" s="599">
        <v>0</v>
      </c>
      <c r="W87" s="599">
        <v>0</v>
      </c>
      <c r="X87" s="599">
        <v>0</v>
      </c>
      <c r="Y87" s="599">
        <v>0</v>
      </c>
      <c r="Z87" s="599">
        <v>0</v>
      </c>
      <c r="AA87" s="599">
        <v>0</v>
      </c>
      <c r="AB87" s="599">
        <v>0</v>
      </c>
      <c r="AC87" s="599">
        <v>0</v>
      </c>
      <c r="AD87" s="609">
        <v>0</v>
      </c>
      <c r="AE87" s="609">
        <v>0</v>
      </c>
      <c r="AF87" s="609"/>
      <c r="AG87" s="599">
        <v>242586368</v>
      </c>
      <c r="AH87" s="599">
        <v>0</v>
      </c>
      <c r="AI87" s="599">
        <v>0</v>
      </c>
      <c r="AJ87" s="599">
        <v>0</v>
      </c>
      <c r="AK87" s="599">
        <v>0</v>
      </c>
      <c r="AL87" s="599">
        <v>0</v>
      </c>
      <c r="AM87" s="599">
        <v>0</v>
      </c>
      <c r="AN87" s="599">
        <v>0</v>
      </c>
      <c r="AO87" s="599">
        <v>0</v>
      </c>
    </row>
    <row r="88" spans="1:41">
      <c r="A88" s="608" t="s">
        <v>984</v>
      </c>
      <c r="B88" s="599">
        <v>47727260</v>
      </c>
      <c r="C88" s="599">
        <v>53514790</v>
      </c>
      <c r="D88" s="599">
        <v>47054710</v>
      </c>
      <c r="E88" s="599">
        <v>46015450</v>
      </c>
      <c r="F88" s="599">
        <v>47214365</v>
      </c>
      <c r="G88" s="599">
        <v>45553200</v>
      </c>
      <c r="H88" s="599">
        <v>35182850</v>
      </c>
      <c r="I88" s="599">
        <v>32103260</v>
      </c>
      <c r="J88" s="599">
        <v>27588280</v>
      </c>
      <c r="K88" s="599">
        <v>29920732</v>
      </c>
      <c r="L88" s="599">
        <v>19776160</v>
      </c>
      <c r="M88" s="599">
        <v>17392330</v>
      </c>
      <c r="N88" s="599">
        <v>15360520</v>
      </c>
      <c r="O88" s="599">
        <v>14128000</v>
      </c>
      <c r="P88" s="599">
        <v>8290660</v>
      </c>
      <c r="Q88" s="599">
        <v>8215000</v>
      </c>
      <c r="R88" s="599">
        <v>2815963</v>
      </c>
      <c r="S88" s="599">
        <v>24000</v>
      </c>
      <c r="T88" s="599">
        <v>240350</v>
      </c>
      <c r="U88" s="599">
        <v>0</v>
      </c>
      <c r="V88" s="599">
        <v>0</v>
      </c>
      <c r="W88" s="599">
        <v>0</v>
      </c>
      <c r="X88" s="599">
        <v>0</v>
      </c>
      <c r="Y88" s="599">
        <v>0</v>
      </c>
      <c r="Z88" s="599">
        <v>0</v>
      </c>
      <c r="AA88" s="599">
        <v>0</v>
      </c>
      <c r="AB88" s="599">
        <v>0</v>
      </c>
      <c r="AC88" s="599">
        <v>0</v>
      </c>
      <c r="AD88" s="609">
        <v>0</v>
      </c>
      <c r="AE88" s="609">
        <v>0</v>
      </c>
      <c r="AF88" s="609"/>
      <c r="AG88" s="599">
        <v>194312210</v>
      </c>
      <c r="AH88" s="599">
        <v>160053675</v>
      </c>
      <c r="AI88" s="599">
        <v>94677502</v>
      </c>
      <c r="AJ88" s="599">
        <v>45994180</v>
      </c>
      <c r="AK88" s="599">
        <v>3080313</v>
      </c>
      <c r="AL88" s="599">
        <v>0</v>
      </c>
      <c r="AM88" s="599">
        <v>0</v>
      </c>
      <c r="AN88" s="599">
        <v>0</v>
      </c>
      <c r="AO88" s="599">
        <v>0</v>
      </c>
    </row>
    <row r="89" spans="1:41">
      <c r="A89" s="608" t="s">
        <v>985</v>
      </c>
      <c r="B89" s="599">
        <v>168223702</v>
      </c>
      <c r="C89" s="599">
        <v>220333303</v>
      </c>
      <c r="D89" s="599">
        <v>132733400</v>
      </c>
      <c r="E89" s="599">
        <v>77958823</v>
      </c>
      <c r="F89" s="599">
        <v>258311921</v>
      </c>
      <c r="G89" s="599">
        <v>118318200</v>
      </c>
      <c r="H89" s="599">
        <v>122954014</v>
      </c>
      <c r="I89" s="599">
        <v>54625000</v>
      </c>
      <c r="J89" s="599">
        <v>137791000</v>
      </c>
      <c r="K89" s="599">
        <v>63997494</v>
      </c>
      <c r="L89" s="599">
        <v>65595491</v>
      </c>
      <c r="M89" s="599">
        <v>25532310</v>
      </c>
      <c r="N89" s="599">
        <v>52000000</v>
      </c>
      <c r="O89" s="599">
        <v>20282000</v>
      </c>
      <c r="P89" s="599">
        <v>3630000</v>
      </c>
      <c r="Q89" s="599">
        <v>706000</v>
      </c>
      <c r="R89" s="599">
        <v>10573000</v>
      </c>
      <c r="S89" s="599">
        <v>0</v>
      </c>
      <c r="T89" s="599">
        <v>0</v>
      </c>
      <c r="U89" s="599">
        <v>0</v>
      </c>
      <c r="V89" s="599">
        <v>0</v>
      </c>
      <c r="W89" s="599">
        <v>0</v>
      </c>
      <c r="X89" s="599">
        <v>0</v>
      </c>
      <c r="Y89" s="599">
        <v>0</v>
      </c>
      <c r="Z89" s="599">
        <v>0</v>
      </c>
      <c r="AA89" s="599">
        <v>0</v>
      </c>
      <c r="AB89" s="599">
        <v>0</v>
      </c>
      <c r="AC89" s="599">
        <v>0</v>
      </c>
      <c r="AD89" s="609">
        <v>0</v>
      </c>
      <c r="AE89" s="609">
        <v>0</v>
      </c>
      <c r="AF89" s="609"/>
      <c r="AG89" s="599">
        <v>599249228</v>
      </c>
      <c r="AH89" s="599">
        <v>554209135</v>
      </c>
      <c r="AI89" s="599">
        <v>292916295</v>
      </c>
      <c r="AJ89" s="599">
        <v>76618000</v>
      </c>
      <c r="AK89" s="599">
        <v>10573000</v>
      </c>
      <c r="AL89" s="599">
        <v>0</v>
      </c>
      <c r="AM89" s="599">
        <v>0</v>
      </c>
      <c r="AN89" s="599">
        <v>0</v>
      </c>
      <c r="AO89" s="599">
        <v>0</v>
      </c>
    </row>
    <row r="90" spans="1:41">
      <c r="A90" s="608" t="s">
        <v>986</v>
      </c>
      <c r="B90" s="599">
        <v>3654846</v>
      </c>
      <c r="C90" s="599">
        <v>5351530</v>
      </c>
      <c r="D90" s="599">
        <v>4428022</v>
      </c>
      <c r="E90" s="599">
        <v>2690740</v>
      </c>
      <c r="F90" s="599">
        <v>1350750</v>
      </c>
      <c r="G90" s="599">
        <v>1949010</v>
      </c>
      <c r="H90" s="599">
        <v>1152550</v>
      </c>
      <c r="I90" s="599">
        <v>690500</v>
      </c>
      <c r="J90" s="599">
        <v>1362710</v>
      </c>
      <c r="K90" s="599">
        <v>1734830</v>
      </c>
      <c r="L90" s="599">
        <v>535000</v>
      </c>
      <c r="M90" s="599">
        <v>329420</v>
      </c>
      <c r="N90" s="599">
        <v>580060</v>
      </c>
      <c r="O90" s="599">
        <v>273060</v>
      </c>
      <c r="P90" s="599">
        <v>533430</v>
      </c>
      <c r="Q90" s="599">
        <v>294600</v>
      </c>
      <c r="R90" s="599">
        <v>27938447</v>
      </c>
      <c r="S90" s="599">
        <v>-27926367</v>
      </c>
      <c r="T90" s="599">
        <v>100984610</v>
      </c>
      <c r="U90" s="599">
        <v>30100330</v>
      </c>
      <c r="V90" s="599">
        <v>0</v>
      </c>
      <c r="W90" s="599">
        <v>0</v>
      </c>
      <c r="X90" s="599">
        <v>0</v>
      </c>
      <c r="Y90" s="599">
        <v>0</v>
      </c>
      <c r="Z90" s="599">
        <v>0</v>
      </c>
      <c r="AA90" s="599">
        <v>0</v>
      </c>
      <c r="AB90" s="599">
        <v>0</v>
      </c>
      <c r="AC90" s="599">
        <v>0</v>
      </c>
      <c r="AD90" s="609">
        <v>0</v>
      </c>
      <c r="AE90" s="609">
        <v>0</v>
      </c>
      <c r="AF90" s="609"/>
      <c r="AG90" s="599">
        <v>16125138</v>
      </c>
      <c r="AH90" s="599">
        <v>5142810</v>
      </c>
      <c r="AI90" s="599">
        <v>3961960</v>
      </c>
      <c r="AJ90" s="599">
        <v>1681150</v>
      </c>
      <c r="AK90" s="599">
        <v>131097020</v>
      </c>
      <c r="AL90" s="599">
        <v>0</v>
      </c>
      <c r="AM90" s="599">
        <v>0</v>
      </c>
      <c r="AN90" s="599">
        <v>0</v>
      </c>
      <c r="AO90" s="599">
        <v>0</v>
      </c>
    </row>
    <row r="91" spans="1:41">
      <c r="A91" s="606" t="s">
        <v>987</v>
      </c>
      <c r="B91" s="597">
        <v>400416875</v>
      </c>
      <c r="C91" s="597">
        <v>267319459</v>
      </c>
      <c r="D91" s="597">
        <v>296002076</v>
      </c>
      <c r="E91" s="597">
        <v>4373029541</v>
      </c>
      <c r="F91" s="597">
        <v>556372978</v>
      </c>
      <c r="G91" s="597">
        <v>61291906</v>
      </c>
      <c r="H91" s="597">
        <v>723364596</v>
      </c>
      <c r="I91" s="597">
        <v>378834909</v>
      </c>
      <c r="J91" s="597">
        <v>1935787714</v>
      </c>
      <c r="K91" s="597">
        <v>54261975814</v>
      </c>
      <c r="L91" s="597">
        <v>42987089439</v>
      </c>
      <c r="M91" s="597">
        <v>29858811916</v>
      </c>
      <c r="N91" s="597">
        <v>41069807038</v>
      </c>
      <c r="O91" s="597">
        <v>62382773182</v>
      </c>
      <c r="P91" s="597">
        <v>57783177984</v>
      </c>
      <c r="Q91" s="597">
        <v>72229944252</v>
      </c>
      <c r="R91" s="597">
        <v>110338463768</v>
      </c>
      <c r="S91" s="597">
        <v>12179114633</v>
      </c>
      <c r="T91" s="597">
        <v>68380525090</v>
      </c>
      <c r="U91" s="597">
        <v>60491827771</v>
      </c>
      <c r="V91" s="597">
        <v>69106626831</v>
      </c>
      <c r="W91" s="597">
        <v>98373260702</v>
      </c>
      <c r="X91" s="597">
        <v>104939754143</v>
      </c>
      <c r="Y91" s="597">
        <v>39946007398</v>
      </c>
      <c r="Z91" s="597">
        <v>51583090606</v>
      </c>
      <c r="AA91" s="597">
        <v>40531426466</v>
      </c>
      <c r="AB91" s="597">
        <v>46740919749</v>
      </c>
      <c r="AC91" s="597">
        <v>59818657839</v>
      </c>
      <c r="AD91" s="607">
        <v>77573098821</v>
      </c>
      <c r="AE91" s="607">
        <v>50575267908</v>
      </c>
      <c r="AF91" s="607"/>
      <c r="AG91" s="597">
        <v>5336767951</v>
      </c>
      <c r="AH91" s="597">
        <v>1719864389</v>
      </c>
      <c r="AI91" s="597">
        <v>129043664883</v>
      </c>
      <c r="AJ91" s="597">
        <v>233465702456</v>
      </c>
      <c r="AK91" s="597">
        <v>251389931262</v>
      </c>
      <c r="AL91" s="597">
        <v>312365649074</v>
      </c>
      <c r="AM91" s="597">
        <v>198674094660</v>
      </c>
      <c r="AN91" s="597">
        <v>92114517072</v>
      </c>
      <c r="AO91" s="597">
        <v>128148366729</v>
      </c>
    </row>
    <row r="92" spans="1:41">
      <c r="A92" s="608" t="s">
        <v>988</v>
      </c>
      <c r="B92" s="599">
        <v>21656109</v>
      </c>
      <c r="C92" s="599">
        <v>-21656109</v>
      </c>
      <c r="D92" s="599">
        <v>0</v>
      </c>
      <c r="E92" s="599">
        <v>197499627</v>
      </c>
      <c r="F92" s="599">
        <v>0</v>
      </c>
      <c r="G92" s="599">
        <v>0</v>
      </c>
      <c r="H92" s="599">
        <v>0</v>
      </c>
      <c r="I92" s="599">
        <v>250939915</v>
      </c>
      <c r="J92" s="599">
        <v>0</v>
      </c>
      <c r="K92" s="599">
        <v>0</v>
      </c>
      <c r="L92" s="599">
        <v>55722007</v>
      </c>
      <c r="M92" s="599">
        <v>983142602</v>
      </c>
      <c r="N92" s="599">
        <v>0</v>
      </c>
      <c r="O92" s="599">
        <v>0</v>
      </c>
      <c r="P92" s="599">
        <v>622573711</v>
      </c>
      <c r="Q92" s="599">
        <v>-87802277</v>
      </c>
      <c r="R92" s="599">
        <v>2768824693</v>
      </c>
      <c r="S92" s="599">
        <v>-115657410</v>
      </c>
      <c r="T92" s="599">
        <v>1443412930</v>
      </c>
      <c r="U92" s="599">
        <v>-73834915</v>
      </c>
      <c r="V92" s="599">
        <v>780845671</v>
      </c>
      <c r="W92" s="599">
        <v>1332780383</v>
      </c>
      <c r="X92" s="599">
        <v>-262235522</v>
      </c>
      <c r="Y92" s="599">
        <v>3018301825</v>
      </c>
      <c r="Z92" s="599">
        <v>0</v>
      </c>
      <c r="AA92" s="599">
        <v>938112991</v>
      </c>
      <c r="AB92" s="599">
        <v>-938112991</v>
      </c>
      <c r="AC92" s="599">
        <v>0</v>
      </c>
      <c r="AD92" s="609">
        <v>1704242110</v>
      </c>
      <c r="AE92" s="609">
        <v>1695253784</v>
      </c>
      <c r="AF92" s="609"/>
      <c r="AG92" s="599">
        <v>197499627</v>
      </c>
      <c r="AH92" s="599">
        <v>250939915</v>
      </c>
      <c r="AI92" s="599">
        <v>1038864609</v>
      </c>
      <c r="AJ92" s="599">
        <v>534771434</v>
      </c>
      <c r="AK92" s="599">
        <v>4022745298</v>
      </c>
      <c r="AL92" s="599">
        <v>4869692357</v>
      </c>
      <c r="AM92" s="599">
        <v>0</v>
      </c>
      <c r="AN92" s="599">
        <v>938112991</v>
      </c>
      <c r="AO92" s="599">
        <v>3399495894</v>
      </c>
    </row>
    <row r="93" spans="1:41">
      <c r="A93" s="608" t="s">
        <v>989</v>
      </c>
      <c r="B93" s="599">
        <v>35000000</v>
      </c>
      <c r="C93" s="599">
        <v>-35000000</v>
      </c>
      <c r="D93" s="599">
        <v>0</v>
      </c>
      <c r="E93" s="599">
        <v>3711331843</v>
      </c>
      <c r="F93" s="599">
        <v>0</v>
      </c>
      <c r="G93" s="599">
        <v>63000000</v>
      </c>
      <c r="H93" s="599">
        <v>0</v>
      </c>
      <c r="I93" s="599">
        <v>0</v>
      </c>
      <c r="J93" s="599">
        <v>0</v>
      </c>
      <c r="K93" s="599">
        <v>5391258185</v>
      </c>
      <c r="L93" s="599">
        <v>4368249388</v>
      </c>
      <c r="M93" s="599">
        <v>-763423692</v>
      </c>
      <c r="N93" s="599">
        <v>0</v>
      </c>
      <c r="O93" s="599">
        <v>0</v>
      </c>
      <c r="P93" s="599">
        <v>649497698</v>
      </c>
      <c r="Q93" s="599">
        <v>-162355256</v>
      </c>
      <c r="R93" s="599">
        <v>0</v>
      </c>
      <c r="S93" s="599">
        <v>1912824695</v>
      </c>
      <c r="T93" s="599">
        <v>14413171602</v>
      </c>
      <c r="U93" s="599">
        <v>15724832833</v>
      </c>
      <c r="V93" s="599">
        <v>5816163846</v>
      </c>
      <c r="W93" s="599">
        <v>597212389</v>
      </c>
      <c r="X93" s="599">
        <v>-3755666366</v>
      </c>
      <c r="Y93" s="599">
        <v>1048127031</v>
      </c>
      <c r="Z93" s="599">
        <v>0</v>
      </c>
      <c r="AA93" s="599">
        <v>1500306570</v>
      </c>
      <c r="AB93" s="599">
        <v>5064712511</v>
      </c>
      <c r="AC93" s="599">
        <v>15487215547</v>
      </c>
      <c r="AD93" s="609">
        <v>23155305902</v>
      </c>
      <c r="AE93" s="609">
        <v>-454643842</v>
      </c>
      <c r="AF93" s="609"/>
      <c r="AG93" s="599">
        <v>3711331843</v>
      </c>
      <c r="AH93" s="599">
        <v>63000000</v>
      </c>
      <c r="AI93" s="599">
        <v>8996083881</v>
      </c>
      <c r="AJ93" s="599">
        <v>487142442</v>
      </c>
      <c r="AK93" s="599">
        <v>32050829130</v>
      </c>
      <c r="AL93" s="599">
        <v>3705836900</v>
      </c>
      <c r="AM93" s="599">
        <v>22052234628</v>
      </c>
      <c r="AN93" s="599">
        <v>1500306570</v>
      </c>
      <c r="AO93" s="599">
        <v>22700662060</v>
      </c>
    </row>
    <row r="94" spans="1:41">
      <c r="A94" s="608" t="s">
        <v>990</v>
      </c>
      <c r="B94" s="599">
        <v>343760766</v>
      </c>
      <c r="C94" s="599">
        <v>323975568</v>
      </c>
      <c r="D94" s="599">
        <v>296002076</v>
      </c>
      <c r="E94" s="599">
        <v>464198071</v>
      </c>
      <c r="F94" s="599">
        <v>532585188</v>
      </c>
      <c r="G94" s="599">
        <v>-1708094</v>
      </c>
      <c r="H94" s="599">
        <v>383864596</v>
      </c>
      <c r="I94" s="599">
        <v>127894994</v>
      </c>
      <c r="J94" s="599">
        <v>1935787714</v>
      </c>
      <c r="K94" s="599">
        <v>48870717629</v>
      </c>
      <c r="L94" s="599">
        <v>38563118044</v>
      </c>
      <c r="M94" s="599">
        <v>29639093006</v>
      </c>
      <c r="N94" s="599">
        <v>41069807038</v>
      </c>
      <c r="O94" s="599">
        <v>62382773182</v>
      </c>
      <c r="P94" s="599">
        <v>56511106575</v>
      </c>
      <c r="Q94" s="599">
        <v>72480101785</v>
      </c>
      <c r="R94" s="599">
        <v>107569639075</v>
      </c>
      <c r="S94" s="599">
        <v>10380747348</v>
      </c>
      <c r="T94" s="599">
        <v>52523940558</v>
      </c>
      <c r="U94" s="599">
        <v>44840829853</v>
      </c>
      <c r="V94" s="599">
        <v>62509617314</v>
      </c>
      <c r="W94" s="599">
        <v>96443267930</v>
      </c>
      <c r="X94" s="599">
        <v>108957656031</v>
      </c>
      <c r="Y94" s="599">
        <v>35879578542</v>
      </c>
      <c r="Z94" s="599">
        <v>51583090606</v>
      </c>
      <c r="AA94" s="599">
        <v>38092882071</v>
      </c>
      <c r="AB94" s="599">
        <v>42608351899</v>
      </c>
      <c r="AC94" s="599">
        <v>44181773908</v>
      </c>
      <c r="AD94" s="609">
        <v>52638142749</v>
      </c>
      <c r="AE94" s="609">
        <v>49093456018</v>
      </c>
      <c r="AF94" s="609"/>
      <c r="AG94" s="599">
        <v>1427936481</v>
      </c>
      <c r="AH94" s="599">
        <v>1042636684</v>
      </c>
      <c r="AI94" s="599">
        <v>119008716393</v>
      </c>
      <c r="AJ94" s="599">
        <v>232443788580</v>
      </c>
      <c r="AK94" s="599">
        <v>215315156834</v>
      </c>
      <c r="AL94" s="599">
        <v>303790119817</v>
      </c>
      <c r="AM94" s="599">
        <v>176466098484</v>
      </c>
      <c r="AN94" s="599">
        <v>89675972677</v>
      </c>
      <c r="AO94" s="599">
        <v>101731598767</v>
      </c>
    </row>
    <row r="95" spans="1:41">
      <c r="A95" s="608" t="s">
        <v>991</v>
      </c>
      <c r="B95" s="599">
        <v>0</v>
      </c>
      <c r="C95" s="599">
        <v>0</v>
      </c>
      <c r="D95" s="599">
        <v>0</v>
      </c>
      <c r="E95" s="599">
        <v>0</v>
      </c>
      <c r="F95" s="599">
        <v>23787790</v>
      </c>
      <c r="G95" s="599">
        <v>0</v>
      </c>
      <c r="H95" s="599">
        <v>339500000</v>
      </c>
      <c r="I95" s="599">
        <v>0</v>
      </c>
      <c r="J95" s="599">
        <v>0</v>
      </c>
      <c r="K95" s="599">
        <v>0</v>
      </c>
      <c r="L95" s="599">
        <v>0</v>
      </c>
      <c r="M95" s="599">
        <v>0</v>
      </c>
      <c r="N95" s="599">
        <v>0</v>
      </c>
      <c r="O95" s="599">
        <v>0</v>
      </c>
      <c r="P95" s="599">
        <v>0</v>
      </c>
      <c r="Q95" s="599">
        <v>0</v>
      </c>
      <c r="R95" s="599">
        <v>0</v>
      </c>
      <c r="S95" s="599">
        <v>1200000</v>
      </c>
      <c r="T95" s="599">
        <v>0</v>
      </c>
      <c r="U95" s="599">
        <v>0</v>
      </c>
      <c r="V95" s="599">
        <v>0</v>
      </c>
      <c r="W95" s="599">
        <v>0</v>
      </c>
      <c r="X95" s="599">
        <v>0</v>
      </c>
      <c r="Y95" s="599">
        <v>0</v>
      </c>
      <c r="Z95" s="599">
        <v>0</v>
      </c>
      <c r="AA95" s="599">
        <v>124834</v>
      </c>
      <c r="AB95" s="599">
        <v>5968330</v>
      </c>
      <c r="AC95" s="599">
        <v>149668384</v>
      </c>
      <c r="AD95" s="609">
        <v>75408060</v>
      </c>
      <c r="AE95" s="609">
        <v>241201948</v>
      </c>
      <c r="AF95" s="609"/>
      <c r="AG95" s="599">
        <v>0</v>
      </c>
      <c r="AH95" s="599">
        <v>363287790</v>
      </c>
      <c r="AI95" s="599">
        <v>0</v>
      </c>
      <c r="AJ95" s="599">
        <v>0</v>
      </c>
      <c r="AK95" s="599">
        <v>1200000</v>
      </c>
      <c r="AL95" s="599">
        <v>0</v>
      </c>
      <c r="AM95" s="599">
        <v>155761548</v>
      </c>
      <c r="AN95" s="599">
        <v>124834</v>
      </c>
      <c r="AO95" s="599">
        <v>316610008</v>
      </c>
    </row>
    <row r="96" spans="1:41">
      <c r="A96" s="604" t="s">
        <v>992</v>
      </c>
      <c r="B96" s="595">
        <v>69556969406</v>
      </c>
      <c r="C96" s="595">
        <v>109287097730</v>
      </c>
      <c r="D96" s="595">
        <v>82780785578</v>
      </c>
      <c r="E96" s="595">
        <v>66854318376</v>
      </c>
      <c r="F96" s="595">
        <v>100277739474</v>
      </c>
      <c r="G96" s="595">
        <v>102672066897</v>
      </c>
      <c r="H96" s="595">
        <v>95076437642</v>
      </c>
      <c r="I96" s="595">
        <v>92907481480</v>
      </c>
      <c r="J96" s="595">
        <v>113228560293</v>
      </c>
      <c r="K96" s="595">
        <v>106324221012</v>
      </c>
      <c r="L96" s="595">
        <v>132426369973</v>
      </c>
      <c r="M96" s="595">
        <v>118837395088</v>
      </c>
      <c r="N96" s="595">
        <v>152615700611</v>
      </c>
      <c r="O96" s="595">
        <v>268814357920</v>
      </c>
      <c r="P96" s="595">
        <v>100392127147</v>
      </c>
      <c r="Q96" s="595">
        <v>201090785218</v>
      </c>
      <c r="R96" s="595">
        <v>117987771529</v>
      </c>
      <c r="S96" s="595">
        <v>195022823849</v>
      </c>
      <c r="T96" s="595">
        <v>148215042471</v>
      </c>
      <c r="U96" s="595">
        <v>191063917604</v>
      </c>
      <c r="V96" s="595">
        <v>224212259539</v>
      </c>
      <c r="W96" s="595">
        <v>202233088639</v>
      </c>
      <c r="X96" s="595">
        <v>193232233866</v>
      </c>
      <c r="Y96" s="595">
        <v>240777392053</v>
      </c>
      <c r="Z96" s="595">
        <v>271951274735</v>
      </c>
      <c r="AA96" s="595">
        <v>182353115461</v>
      </c>
      <c r="AB96" s="595">
        <v>190929113587</v>
      </c>
      <c r="AC96" s="595">
        <v>380116081765</v>
      </c>
      <c r="AD96" s="605">
        <v>186083733692</v>
      </c>
      <c r="AE96" s="605">
        <v>142439993284</v>
      </c>
      <c r="AF96" s="605"/>
      <c r="AG96" s="595">
        <v>328479171090</v>
      </c>
      <c r="AH96" s="595">
        <v>390933725493</v>
      </c>
      <c r="AI96" s="595">
        <v>470816546366</v>
      </c>
      <c r="AJ96" s="595">
        <v>722912970896</v>
      </c>
      <c r="AK96" s="595">
        <v>652289555453</v>
      </c>
      <c r="AL96" s="595">
        <v>860454974097</v>
      </c>
      <c r="AM96" s="595">
        <v>1025349585548</v>
      </c>
      <c r="AN96" s="595">
        <v>454304390196</v>
      </c>
      <c r="AO96" s="595">
        <v>328523726976</v>
      </c>
    </row>
    <row r="97" spans="1:41">
      <c r="A97" s="604" t="s">
        <v>993</v>
      </c>
      <c r="B97" s="595">
        <v>713665027</v>
      </c>
      <c r="C97" s="595">
        <v>1404099944</v>
      </c>
      <c r="D97" s="595">
        <v>814781872</v>
      </c>
      <c r="E97" s="595">
        <v>1324562945</v>
      </c>
      <c r="F97" s="595">
        <v>4139372259</v>
      </c>
      <c r="G97" s="595">
        <v>1613268738</v>
      </c>
      <c r="H97" s="595">
        <v>1003451329</v>
      </c>
      <c r="I97" s="595">
        <v>595930862</v>
      </c>
      <c r="J97" s="595">
        <v>318719438</v>
      </c>
      <c r="K97" s="595">
        <v>401539820</v>
      </c>
      <c r="L97" s="595">
        <v>2405653480</v>
      </c>
      <c r="M97" s="595">
        <v>19273571428</v>
      </c>
      <c r="N97" s="595">
        <v>13850427288</v>
      </c>
      <c r="O97" s="595">
        <v>28678098687</v>
      </c>
      <c r="P97" s="595">
        <v>19884533844</v>
      </c>
      <c r="Q97" s="595">
        <v>2067470445</v>
      </c>
      <c r="R97" s="595">
        <v>2803948621</v>
      </c>
      <c r="S97" s="595">
        <v>2234102897</v>
      </c>
      <c r="T97" s="595">
        <v>11261593089</v>
      </c>
      <c r="U97" s="595">
        <v>6779811473</v>
      </c>
      <c r="V97" s="595">
        <v>7809948402</v>
      </c>
      <c r="W97" s="595">
        <v>4205866769</v>
      </c>
      <c r="X97" s="595">
        <v>5892437008</v>
      </c>
      <c r="Y97" s="595">
        <v>31616517008</v>
      </c>
      <c r="Z97" s="595">
        <v>13200986481</v>
      </c>
      <c r="AA97" s="595">
        <v>1377568882</v>
      </c>
      <c r="AB97" s="595">
        <v>4105521615</v>
      </c>
      <c r="AC97" s="595">
        <v>1106934221</v>
      </c>
      <c r="AD97" s="605">
        <v>4291032722</v>
      </c>
      <c r="AE97" s="605">
        <v>8350407059</v>
      </c>
      <c r="AF97" s="605"/>
      <c r="AG97" s="595">
        <v>4257109788</v>
      </c>
      <c r="AH97" s="595">
        <v>7352023188</v>
      </c>
      <c r="AI97" s="595">
        <v>22399484166</v>
      </c>
      <c r="AJ97" s="595">
        <v>64480530264</v>
      </c>
      <c r="AK97" s="595">
        <v>23079456080</v>
      </c>
      <c r="AL97" s="595">
        <v>49524769187</v>
      </c>
      <c r="AM97" s="595">
        <v>19791011199</v>
      </c>
      <c r="AN97" s="595">
        <v>14578555363</v>
      </c>
      <c r="AO97" s="595">
        <v>12641439781</v>
      </c>
    </row>
    <row r="98" spans="1:41">
      <c r="A98" s="606" t="s">
        <v>994</v>
      </c>
      <c r="B98" s="597">
        <v>713665027</v>
      </c>
      <c r="C98" s="597">
        <v>1404099944</v>
      </c>
      <c r="D98" s="597">
        <v>814781872</v>
      </c>
      <c r="E98" s="597">
        <v>1324562945</v>
      </c>
      <c r="F98" s="597">
        <v>4139372259</v>
      </c>
      <c r="G98" s="597">
        <v>1613268738</v>
      </c>
      <c r="H98" s="597">
        <v>1003451329</v>
      </c>
      <c r="I98" s="597">
        <v>595930862</v>
      </c>
      <c r="J98" s="597">
        <v>318719438</v>
      </c>
      <c r="K98" s="597">
        <v>401539820</v>
      </c>
      <c r="L98" s="597">
        <v>2405653480</v>
      </c>
      <c r="M98" s="597">
        <v>19273571428</v>
      </c>
      <c r="N98" s="597">
        <v>13850427288</v>
      </c>
      <c r="O98" s="597">
        <v>28678098687</v>
      </c>
      <c r="P98" s="597">
        <v>19884533844</v>
      </c>
      <c r="Q98" s="597">
        <v>2067470445</v>
      </c>
      <c r="R98" s="597">
        <v>2803948621</v>
      </c>
      <c r="S98" s="597">
        <v>2234102897</v>
      </c>
      <c r="T98" s="597">
        <v>11261593089</v>
      </c>
      <c r="U98" s="597">
        <v>6779811473</v>
      </c>
      <c r="V98" s="597">
        <v>7809948402</v>
      </c>
      <c r="W98" s="597">
        <v>4205866769</v>
      </c>
      <c r="X98" s="597">
        <v>5892437008</v>
      </c>
      <c r="Y98" s="597">
        <v>31616517008</v>
      </c>
      <c r="Z98" s="597">
        <v>13200986481</v>
      </c>
      <c r="AA98" s="597">
        <v>1377568882</v>
      </c>
      <c r="AB98" s="597">
        <v>4105521615</v>
      </c>
      <c r="AC98" s="597">
        <v>1106934221</v>
      </c>
      <c r="AD98" s="607">
        <v>4291032722</v>
      </c>
      <c r="AE98" s="607">
        <v>8350407059</v>
      </c>
      <c r="AF98" s="607"/>
      <c r="AG98" s="597">
        <v>4257109788</v>
      </c>
      <c r="AH98" s="597">
        <v>7352023188</v>
      </c>
      <c r="AI98" s="597">
        <v>22399484166</v>
      </c>
      <c r="AJ98" s="597">
        <v>64480530264</v>
      </c>
      <c r="AK98" s="597">
        <v>23079456080</v>
      </c>
      <c r="AL98" s="597">
        <v>49524769187</v>
      </c>
      <c r="AM98" s="597">
        <v>19791011199</v>
      </c>
      <c r="AN98" s="597">
        <v>14578555363</v>
      </c>
      <c r="AO98" s="597">
        <v>12641439781</v>
      </c>
    </row>
    <row r="99" spans="1:41">
      <c r="A99" s="608" t="s">
        <v>995</v>
      </c>
      <c r="B99" s="599">
        <v>7393449</v>
      </c>
      <c r="C99" s="599">
        <v>44146816</v>
      </c>
      <c r="D99" s="599">
        <v>0</v>
      </c>
      <c r="E99" s="599">
        <v>13447259</v>
      </c>
      <c r="F99" s="599">
        <v>815551475</v>
      </c>
      <c r="G99" s="599">
        <v>0</v>
      </c>
      <c r="H99" s="599">
        <v>432834743</v>
      </c>
      <c r="I99" s="599">
        <v>344000</v>
      </c>
      <c r="J99" s="599">
        <v>0</v>
      </c>
      <c r="K99" s="599">
        <v>0</v>
      </c>
      <c r="L99" s="599">
        <v>0</v>
      </c>
      <c r="M99" s="599">
        <v>0</v>
      </c>
      <c r="N99" s="599">
        <v>0</v>
      </c>
      <c r="O99" s="599">
        <v>25942245044</v>
      </c>
      <c r="P99" s="599">
        <v>1923924</v>
      </c>
      <c r="Q99" s="599">
        <v>2216182</v>
      </c>
      <c r="R99" s="599">
        <v>0</v>
      </c>
      <c r="S99" s="599">
        <v>9819728</v>
      </c>
      <c r="T99" s="599">
        <v>873000</v>
      </c>
      <c r="U99" s="599">
        <v>0</v>
      </c>
      <c r="V99" s="599">
        <v>0</v>
      </c>
      <c r="W99" s="599">
        <v>444394984</v>
      </c>
      <c r="X99" s="599">
        <v>0</v>
      </c>
      <c r="Y99" s="599">
        <v>18202176</v>
      </c>
      <c r="Z99" s="599">
        <v>0</v>
      </c>
      <c r="AA99" s="599">
        <v>2517000</v>
      </c>
      <c r="AB99" s="599">
        <v>0</v>
      </c>
      <c r="AC99" s="599">
        <v>9250016</v>
      </c>
      <c r="AD99" s="609">
        <v>0</v>
      </c>
      <c r="AE99" s="609">
        <v>0</v>
      </c>
      <c r="AF99" s="609"/>
      <c r="AG99" s="599">
        <v>64987524</v>
      </c>
      <c r="AH99" s="599">
        <v>1248730218</v>
      </c>
      <c r="AI99" s="599">
        <v>0</v>
      </c>
      <c r="AJ99" s="599">
        <v>25946385150</v>
      </c>
      <c r="AK99" s="599">
        <v>10692728</v>
      </c>
      <c r="AL99" s="599">
        <v>462597160</v>
      </c>
      <c r="AM99" s="599">
        <v>11767016</v>
      </c>
      <c r="AN99" s="599">
        <v>2517000</v>
      </c>
      <c r="AO99" s="599">
        <v>0</v>
      </c>
    </row>
    <row r="100" spans="1:41">
      <c r="A100" s="608" t="s">
        <v>996</v>
      </c>
      <c r="B100" s="599">
        <v>0</v>
      </c>
      <c r="C100" s="599">
        <v>0</v>
      </c>
      <c r="D100" s="599">
        <v>0</v>
      </c>
      <c r="E100" s="599">
        <v>0</v>
      </c>
      <c r="F100" s="599">
        <v>2155918525</v>
      </c>
      <c r="G100" s="599">
        <v>0</v>
      </c>
      <c r="H100" s="599">
        <v>0</v>
      </c>
      <c r="I100" s="599">
        <v>0</v>
      </c>
      <c r="J100" s="599">
        <v>0</v>
      </c>
      <c r="K100" s="599">
        <v>0</v>
      </c>
      <c r="L100" s="599">
        <v>0</v>
      </c>
      <c r="M100" s="599">
        <v>0</v>
      </c>
      <c r="N100" s="599">
        <v>0</v>
      </c>
      <c r="O100" s="599">
        <v>1888839864</v>
      </c>
      <c r="P100" s="599">
        <v>0</v>
      </c>
      <c r="Q100" s="599">
        <v>0</v>
      </c>
      <c r="R100" s="599">
        <v>0</v>
      </c>
      <c r="S100" s="599">
        <v>0</v>
      </c>
      <c r="T100" s="599">
        <v>0</v>
      </c>
      <c r="U100" s="599">
        <v>1562867120</v>
      </c>
      <c r="V100" s="599">
        <v>0</v>
      </c>
      <c r="W100" s="599">
        <v>1173900825</v>
      </c>
      <c r="X100" s="599">
        <v>3521050696</v>
      </c>
      <c r="Y100" s="599">
        <v>0</v>
      </c>
      <c r="Z100" s="599">
        <v>0</v>
      </c>
      <c r="AA100" s="599">
        <v>0</v>
      </c>
      <c r="AB100" s="599">
        <v>0</v>
      </c>
      <c r="AC100" s="599">
        <v>0</v>
      </c>
      <c r="AD100" s="609">
        <v>0</v>
      </c>
      <c r="AE100" s="609">
        <v>79143216</v>
      </c>
      <c r="AF100" s="609"/>
      <c r="AG100" s="599">
        <v>0</v>
      </c>
      <c r="AH100" s="599">
        <v>2155918525</v>
      </c>
      <c r="AI100" s="599">
        <v>0</v>
      </c>
      <c r="AJ100" s="599">
        <v>1888839864</v>
      </c>
      <c r="AK100" s="599">
        <v>1562867120</v>
      </c>
      <c r="AL100" s="599">
        <v>4694951521</v>
      </c>
      <c r="AM100" s="599">
        <v>0</v>
      </c>
      <c r="AN100" s="599">
        <v>0</v>
      </c>
      <c r="AO100" s="599">
        <v>79143216</v>
      </c>
    </row>
    <row r="101" spans="1:41">
      <c r="A101" s="608" t="s">
        <v>997</v>
      </c>
      <c r="B101" s="599">
        <v>365078272</v>
      </c>
      <c r="C101" s="599">
        <v>379944883</v>
      </c>
      <c r="D101" s="599">
        <v>402648067</v>
      </c>
      <c r="E101" s="599">
        <v>377487010</v>
      </c>
      <c r="F101" s="599">
        <v>251791155</v>
      </c>
      <c r="G101" s="599">
        <v>216538015</v>
      </c>
      <c r="H101" s="599">
        <v>216707140</v>
      </c>
      <c r="I101" s="599">
        <v>207896946</v>
      </c>
      <c r="J101" s="599">
        <v>205233661</v>
      </c>
      <c r="K101" s="599">
        <v>204760365</v>
      </c>
      <c r="L101" s="599">
        <v>212204139</v>
      </c>
      <c r="M101" s="599">
        <v>207011445</v>
      </c>
      <c r="N101" s="599">
        <v>210385569</v>
      </c>
      <c r="O101" s="599">
        <v>155126816</v>
      </c>
      <c r="P101" s="599">
        <v>93657540</v>
      </c>
      <c r="Q101" s="599">
        <v>93657540</v>
      </c>
      <c r="R101" s="599">
        <v>90407540</v>
      </c>
      <c r="S101" s="599">
        <v>84177500</v>
      </c>
      <c r="T101" s="599">
        <v>91217420</v>
      </c>
      <c r="U101" s="599">
        <v>74790008</v>
      </c>
      <c r="V101" s="599">
        <v>73848520</v>
      </c>
      <c r="W101" s="599">
        <v>65671780</v>
      </c>
      <c r="X101" s="599">
        <v>30538200</v>
      </c>
      <c r="Y101" s="599">
        <v>8400000</v>
      </c>
      <c r="Z101" s="599">
        <v>8400000</v>
      </c>
      <c r="AA101" s="599">
        <v>8482132</v>
      </c>
      <c r="AB101" s="599">
        <v>8862000</v>
      </c>
      <c r="AC101" s="599">
        <v>8862000</v>
      </c>
      <c r="AD101" s="609">
        <v>8862000</v>
      </c>
      <c r="AE101" s="609">
        <v>5240968</v>
      </c>
      <c r="AF101" s="609"/>
      <c r="AG101" s="599">
        <v>1525158232</v>
      </c>
      <c r="AH101" s="599">
        <v>892933256</v>
      </c>
      <c r="AI101" s="599">
        <v>829209610</v>
      </c>
      <c r="AJ101" s="599">
        <v>552827465</v>
      </c>
      <c r="AK101" s="599">
        <v>340592468</v>
      </c>
      <c r="AL101" s="599">
        <v>178458500</v>
      </c>
      <c r="AM101" s="599">
        <v>34606132</v>
      </c>
      <c r="AN101" s="599">
        <v>16882132</v>
      </c>
      <c r="AO101" s="599">
        <v>14102968</v>
      </c>
    </row>
    <row r="102" spans="1:41">
      <c r="A102" s="608" t="s">
        <v>998</v>
      </c>
      <c r="B102" s="599">
        <v>237987297</v>
      </c>
      <c r="C102" s="599">
        <v>295721500</v>
      </c>
      <c r="D102" s="599">
        <v>334991884</v>
      </c>
      <c r="E102" s="599">
        <v>883831379</v>
      </c>
      <c r="F102" s="599">
        <v>520597379</v>
      </c>
      <c r="G102" s="599">
        <v>1328149843</v>
      </c>
      <c r="H102" s="599">
        <v>19200361</v>
      </c>
      <c r="I102" s="599">
        <v>299346640</v>
      </c>
      <c r="J102" s="599">
        <v>694616</v>
      </c>
      <c r="K102" s="599">
        <v>68320364</v>
      </c>
      <c r="L102" s="599">
        <v>1950840381</v>
      </c>
      <c r="M102" s="599">
        <v>18839016938</v>
      </c>
      <c r="N102" s="599">
        <v>13406999885</v>
      </c>
      <c r="O102" s="599">
        <v>292486097</v>
      </c>
      <c r="P102" s="599">
        <v>17042032439</v>
      </c>
      <c r="Q102" s="599">
        <v>1626360318</v>
      </c>
      <c r="R102" s="599">
        <v>2438464162</v>
      </c>
      <c r="S102" s="599">
        <v>1619775109</v>
      </c>
      <c r="T102" s="599">
        <v>8301821618</v>
      </c>
      <c r="U102" s="599">
        <v>4677719051</v>
      </c>
      <c r="V102" s="599">
        <v>7404326856</v>
      </c>
      <c r="W102" s="599">
        <v>1992300844</v>
      </c>
      <c r="X102" s="599">
        <v>1928744627</v>
      </c>
      <c r="Y102" s="599">
        <v>31259723264</v>
      </c>
      <c r="Z102" s="599">
        <v>11552725099</v>
      </c>
      <c r="AA102" s="599">
        <v>765761528</v>
      </c>
      <c r="AB102" s="599">
        <v>3873696164</v>
      </c>
      <c r="AC102" s="599">
        <v>934231878</v>
      </c>
      <c r="AD102" s="609">
        <v>4213062411</v>
      </c>
      <c r="AE102" s="609">
        <v>4602268334</v>
      </c>
      <c r="AF102" s="609"/>
      <c r="AG102" s="599">
        <v>1752532060</v>
      </c>
      <c r="AH102" s="599">
        <v>2167294223</v>
      </c>
      <c r="AI102" s="599">
        <v>20858872299</v>
      </c>
      <c r="AJ102" s="599">
        <v>32367878739</v>
      </c>
      <c r="AK102" s="599">
        <v>17037779940</v>
      </c>
      <c r="AL102" s="599">
        <v>42585095591</v>
      </c>
      <c r="AM102" s="599">
        <v>17126414669</v>
      </c>
      <c r="AN102" s="599">
        <v>12318486627</v>
      </c>
      <c r="AO102" s="599">
        <v>8815330745</v>
      </c>
    </row>
    <row r="103" spans="1:41">
      <c r="A103" s="608" t="s">
        <v>999</v>
      </c>
      <c r="B103" s="599">
        <v>0</v>
      </c>
      <c r="C103" s="599">
        <v>0</v>
      </c>
      <c r="D103" s="599">
        <v>0</v>
      </c>
      <c r="E103" s="599">
        <v>0</v>
      </c>
      <c r="F103" s="599">
        <v>0</v>
      </c>
      <c r="G103" s="599">
        <v>0</v>
      </c>
      <c r="H103" s="599">
        <v>0</v>
      </c>
      <c r="I103" s="599">
        <v>0</v>
      </c>
      <c r="J103" s="599">
        <v>0</v>
      </c>
      <c r="K103" s="599">
        <v>0</v>
      </c>
      <c r="L103" s="599">
        <v>0</v>
      </c>
      <c r="M103" s="599">
        <v>0</v>
      </c>
      <c r="N103" s="599">
        <v>0</v>
      </c>
      <c r="O103" s="599">
        <v>0</v>
      </c>
      <c r="P103" s="599">
        <v>0</v>
      </c>
      <c r="Q103" s="599">
        <v>0</v>
      </c>
      <c r="R103" s="599">
        <v>0</v>
      </c>
      <c r="S103" s="599">
        <v>0</v>
      </c>
      <c r="T103" s="599">
        <v>2066000000</v>
      </c>
      <c r="U103" s="599">
        <v>0</v>
      </c>
      <c r="V103" s="599">
        <v>0</v>
      </c>
      <c r="W103" s="599">
        <v>0</v>
      </c>
      <c r="X103" s="599">
        <v>0</v>
      </c>
      <c r="Y103" s="599">
        <v>0</v>
      </c>
      <c r="Z103" s="599">
        <v>626261770</v>
      </c>
      <c r="AA103" s="599">
        <v>0</v>
      </c>
      <c r="AB103" s="599">
        <v>0</v>
      </c>
      <c r="AC103" s="599">
        <v>8000000</v>
      </c>
      <c r="AD103" s="609">
        <v>0</v>
      </c>
      <c r="AE103" s="609">
        <v>0</v>
      </c>
      <c r="AF103" s="609"/>
      <c r="AG103" s="599">
        <v>0</v>
      </c>
      <c r="AH103" s="599">
        <v>0</v>
      </c>
      <c r="AI103" s="599">
        <v>0</v>
      </c>
      <c r="AJ103" s="599">
        <v>0</v>
      </c>
      <c r="AK103" s="599">
        <v>2066000000</v>
      </c>
      <c r="AL103" s="599">
        <v>0</v>
      </c>
      <c r="AM103" s="599">
        <v>634261770</v>
      </c>
      <c r="AN103" s="599">
        <v>626261770</v>
      </c>
      <c r="AO103" s="599">
        <v>0</v>
      </c>
    </row>
    <row r="104" spans="1:41">
      <c r="A104" s="608" t="s">
        <v>1000</v>
      </c>
      <c r="B104" s="599">
        <v>103206009</v>
      </c>
      <c r="C104" s="599">
        <v>684286745</v>
      </c>
      <c r="D104" s="599">
        <v>77141921</v>
      </c>
      <c r="E104" s="599">
        <v>49797297</v>
      </c>
      <c r="F104" s="599">
        <v>395513725</v>
      </c>
      <c r="G104" s="599">
        <v>68580880</v>
      </c>
      <c r="H104" s="599">
        <v>334709085</v>
      </c>
      <c r="I104" s="599">
        <v>88343276</v>
      </c>
      <c r="J104" s="599">
        <v>112791161</v>
      </c>
      <c r="K104" s="599">
        <v>128459091</v>
      </c>
      <c r="L104" s="599">
        <v>242608960</v>
      </c>
      <c r="M104" s="599">
        <v>227543045</v>
      </c>
      <c r="N104" s="599">
        <v>233041834</v>
      </c>
      <c r="O104" s="599">
        <v>399400866</v>
      </c>
      <c r="P104" s="599">
        <v>2746919941</v>
      </c>
      <c r="Q104" s="599">
        <v>345236405</v>
      </c>
      <c r="R104" s="599">
        <v>275076919</v>
      </c>
      <c r="S104" s="599">
        <v>520330560</v>
      </c>
      <c r="T104" s="599">
        <v>801681051</v>
      </c>
      <c r="U104" s="599">
        <v>464435294</v>
      </c>
      <c r="V104" s="599">
        <v>331773026</v>
      </c>
      <c r="W104" s="599">
        <v>529598336</v>
      </c>
      <c r="X104" s="599">
        <v>412103485</v>
      </c>
      <c r="Y104" s="599">
        <v>330191568</v>
      </c>
      <c r="Z104" s="599">
        <v>1013599612</v>
      </c>
      <c r="AA104" s="599">
        <v>600808222</v>
      </c>
      <c r="AB104" s="599">
        <v>222963451</v>
      </c>
      <c r="AC104" s="599">
        <v>146590327</v>
      </c>
      <c r="AD104" s="609">
        <v>69108311</v>
      </c>
      <c r="AE104" s="609">
        <v>3663754541</v>
      </c>
      <c r="AF104" s="609"/>
      <c r="AG104" s="599">
        <v>914431972</v>
      </c>
      <c r="AH104" s="599">
        <v>887146966</v>
      </c>
      <c r="AI104" s="599">
        <v>711402257</v>
      </c>
      <c r="AJ104" s="599">
        <v>3724599046</v>
      </c>
      <c r="AK104" s="599">
        <v>2061523824</v>
      </c>
      <c r="AL104" s="599">
        <v>1603666415</v>
      </c>
      <c r="AM104" s="599">
        <v>1983961612</v>
      </c>
      <c r="AN104" s="599">
        <v>1614407834</v>
      </c>
      <c r="AO104" s="599">
        <v>3732862852</v>
      </c>
    </row>
    <row r="105" spans="1:41">
      <c r="A105" s="604" t="s">
        <v>1001</v>
      </c>
      <c r="B105" s="595">
        <v>362093674</v>
      </c>
      <c r="C105" s="595">
        <v>423128450</v>
      </c>
      <c r="D105" s="595">
        <v>339114353</v>
      </c>
      <c r="E105" s="595">
        <v>116136917</v>
      </c>
      <c r="F105" s="595">
        <v>992628689</v>
      </c>
      <c r="G105" s="595">
        <v>145158711</v>
      </c>
      <c r="H105" s="595">
        <v>185400917</v>
      </c>
      <c r="I105" s="595">
        <v>1375348770</v>
      </c>
      <c r="J105" s="595">
        <v>452555433</v>
      </c>
      <c r="K105" s="595">
        <v>353842392</v>
      </c>
      <c r="L105" s="595">
        <v>2653350982</v>
      </c>
      <c r="M105" s="595">
        <v>12659652414</v>
      </c>
      <c r="N105" s="595">
        <v>117309420</v>
      </c>
      <c r="O105" s="595">
        <v>2082573391</v>
      </c>
      <c r="P105" s="595">
        <v>326899535</v>
      </c>
      <c r="Q105" s="595">
        <v>7801788720</v>
      </c>
      <c r="R105" s="595">
        <v>21078071966</v>
      </c>
      <c r="S105" s="595">
        <v>20605107252</v>
      </c>
      <c r="T105" s="595">
        <v>558094329</v>
      </c>
      <c r="U105" s="595">
        <v>57028750188</v>
      </c>
      <c r="V105" s="595">
        <v>79715358</v>
      </c>
      <c r="W105" s="595">
        <v>1222038369</v>
      </c>
      <c r="X105" s="595">
        <v>273930051</v>
      </c>
      <c r="Y105" s="595">
        <v>8644905097</v>
      </c>
      <c r="Z105" s="595">
        <v>23510634810</v>
      </c>
      <c r="AA105" s="595">
        <v>549205389</v>
      </c>
      <c r="AB105" s="595">
        <v>1331307291</v>
      </c>
      <c r="AC105" s="595">
        <v>31101545873</v>
      </c>
      <c r="AD105" s="605">
        <v>1571670799</v>
      </c>
      <c r="AE105" s="605">
        <v>18332801114</v>
      </c>
      <c r="AF105" s="605"/>
      <c r="AG105" s="595">
        <v>1240473394</v>
      </c>
      <c r="AH105" s="595">
        <v>2698537087</v>
      </c>
      <c r="AI105" s="595">
        <v>16119401221</v>
      </c>
      <c r="AJ105" s="595">
        <v>10328571066</v>
      </c>
      <c r="AK105" s="595">
        <v>99270023735</v>
      </c>
      <c r="AL105" s="595">
        <v>10220588875</v>
      </c>
      <c r="AM105" s="595">
        <v>56492693363</v>
      </c>
      <c r="AN105" s="595">
        <v>24059840199</v>
      </c>
      <c r="AO105" s="595">
        <v>19904471913</v>
      </c>
    </row>
    <row r="106" spans="1:41">
      <c r="A106" s="606" t="s">
        <v>1002</v>
      </c>
      <c r="B106" s="597">
        <v>362093674</v>
      </c>
      <c r="C106" s="597">
        <v>423128450</v>
      </c>
      <c r="D106" s="597">
        <v>339114353</v>
      </c>
      <c r="E106" s="597">
        <v>116136917</v>
      </c>
      <c r="F106" s="597">
        <v>992628689</v>
      </c>
      <c r="G106" s="597">
        <v>145158711</v>
      </c>
      <c r="H106" s="597">
        <v>185400917</v>
      </c>
      <c r="I106" s="597">
        <v>1375348770</v>
      </c>
      <c r="J106" s="597">
        <v>452555433</v>
      </c>
      <c r="K106" s="597">
        <v>353842392</v>
      </c>
      <c r="L106" s="597">
        <v>2653350982</v>
      </c>
      <c r="M106" s="597">
        <v>12659652414</v>
      </c>
      <c r="N106" s="597">
        <v>117309420</v>
      </c>
      <c r="O106" s="597">
        <v>2082573391</v>
      </c>
      <c r="P106" s="597">
        <v>326899535</v>
      </c>
      <c r="Q106" s="597">
        <v>7801788720</v>
      </c>
      <c r="R106" s="597">
        <v>21078071966</v>
      </c>
      <c r="S106" s="597">
        <v>20605107252</v>
      </c>
      <c r="T106" s="597">
        <v>558094329</v>
      </c>
      <c r="U106" s="597">
        <v>57028750188</v>
      </c>
      <c r="V106" s="597">
        <v>79715358</v>
      </c>
      <c r="W106" s="597">
        <v>1222038369</v>
      </c>
      <c r="X106" s="597">
        <v>273930051</v>
      </c>
      <c r="Y106" s="597">
        <v>8644905097</v>
      </c>
      <c r="Z106" s="597">
        <v>23510634810</v>
      </c>
      <c r="AA106" s="597">
        <v>549205389</v>
      </c>
      <c r="AB106" s="597">
        <v>1331307291</v>
      </c>
      <c r="AC106" s="597">
        <v>31101545873</v>
      </c>
      <c r="AD106" s="607">
        <v>1571670799</v>
      </c>
      <c r="AE106" s="607">
        <v>18332801114</v>
      </c>
      <c r="AF106" s="607"/>
      <c r="AG106" s="597">
        <v>1240473394</v>
      </c>
      <c r="AH106" s="597">
        <v>2698537087</v>
      </c>
      <c r="AI106" s="597">
        <v>16119401221</v>
      </c>
      <c r="AJ106" s="597">
        <v>10328571066</v>
      </c>
      <c r="AK106" s="597">
        <v>99270023735</v>
      </c>
      <c r="AL106" s="597">
        <v>10220588875</v>
      </c>
      <c r="AM106" s="597">
        <v>56492693363</v>
      </c>
      <c r="AN106" s="597">
        <v>24059840199</v>
      </c>
      <c r="AO106" s="597">
        <v>19904471913</v>
      </c>
    </row>
    <row r="107" spans="1:41">
      <c r="A107" s="608" t="s">
        <v>1003</v>
      </c>
      <c r="B107" s="599">
        <v>22064719</v>
      </c>
      <c r="C107" s="599">
        <v>232138777</v>
      </c>
      <c r="D107" s="599">
        <v>0</v>
      </c>
      <c r="E107" s="599">
        <v>46032944</v>
      </c>
      <c r="F107" s="599">
        <v>214418701</v>
      </c>
      <c r="G107" s="599">
        <v>276000</v>
      </c>
      <c r="H107" s="599">
        <v>5709835</v>
      </c>
      <c r="I107" s="599">
        <v>11</v>
      </c>
      <c r="J107" s="599">
        <v>7000</v>
      </c>
      <c r="K107" s="599">
        <v>0</v>
      </c>
      <c r="L107" s="599">
        <v>0</v>
      </c>
      <c r="M107" s="599">
        <v>0</v>
      </c>
      <c r="N107" s="599">
        <v>0</v>
      </c>
      <c r="O107" s="599">
        <v>1189110655</v>
      </c>
      <c r="P107" s="599">
        <v>-163355526</v>
      </c>
      <c r="Q107" s="599">
        <v>450938</v>
      </c>
      <c r="R107" s="599">
        <v>6789938</v>
      </c>
      <c r="S107" s="599">
        <v>1378690</v>
      </c>
      <c r="T107" s="599">
        <v>0</v>
      </c>
      <c r="U107" s="599">
        <v>1000</v>
      </c>
      <c r="V107" s="599">
        <v>323000</v>
      </c>
      <c r="W107" s="599">
        <v>524034499</v>
      </c>
      <c r="X107" s="599">
        <v>15000</v>
      </c>
      <c r="Y107" s="599">
        <v>6087822</v>
      </c>
      <c r="Z107" s="599">
        <v>1000</v>
      </c>
      <c r="AA107" s="599">
        <v>170000</v>
      </c>
      <c r="AB107" s="599">
        <v>0</v>
      </c>
      <c r="AC107" s="599">
        <v>112016</v>
      </c>
      <c r="AD107" s="609">
        <v>182874</v>
      </c>
      <c r="AE107" s="609">
        <v>0</v>
      </c>
      <c r="AF107" s="609"/>
      <c r="AG107" s="599">
        <v>300236440</v>
      </c>
      <c r="AH107" s="599">
        <v>220404547</v>
      </c>
      <c r="AI107" s="599">
        <v>7000</v>
      </c>
      <c r="AJ107" s="599">
        <v>1026206067</v>
      </c>
      <c r="AK107" s="599">
        <v>8169628</v>
      </c>
      <c r="AL107" s="599">
        <v>530460321</v>
      </c>
      <c r="AM107" s="599">
        <v>283016</v>
      </c>
      <c r="AN107" s="599">
        <v>171000</v>
      </c>
      <c r="AO107" s="599">
        <v>182874</v>
      </c>
    </row>
    <row r="108" spans="1:41">
      <c r="A108" s="608" t="s">
        <v>1004</v>
      </c>
      <c r="B108" s="599">
        <v>85597112</v>
      </c>
      <c r="C108" s="599">
        <v>0</v>
      </c>
      <c r="D108" s="599">
        <v>0</v>
      </c>
      <c r="E108" s="599">
        <v>0</v>
      </c>
      <c r="F108" s="599">
        <v>566848421</v>
      </c>
      <c r="G108" s="599">
        <v>0</v>
      </c>
      <c r="H108" s="599">
        <v>0</v>
      </c>
      <c r="I108" s="599">
        <v>0</v>
      </c>
      <c r="J108" s="599">
        <v>0</v>
      </c>
      <c r="K108" s="599">
        <v>0</v>
      </c>
      <c r="L108" s="599">
        <v>0</v>
      </c>
      <c r="M108" s="599">
        <v>0</v>
      </c>
      <c r="N108" s="599">
        <v>0</v>
      </c>
      <c r="O108" s="599">
        <v>0</v>
      </c>
      <c r="P108" s="599">
        <v>0</v>
      </c>
      <c r="Q108" s="599">
        <v>0</v>
      </c>
      <c r="R108" s="599">
        <v>0</v>
      </c>
      <c r="S108" s="599">
        <v>0</v>
      </c>
      <c r="T108" s="599">
        <v>0</v>
      </c>
      <c r="U108" s="599">
        <v>0</v>
      </c>
      <c r="V108" s="599">
        <v>0</v>
      </c>
      <c r="W108" s="599">
        <v>444215501</v>
      </c>
      <c r="X108" s="599">
        <v>0</v>
      </c>
      <c r="Y108" s="599">
        <v>0</v>
      </c>
      <c r="Z108" s="599">
        <v>0</v>
      </c>
      <c r="AA108" s="599">
        <v>0</v>
      </c>
      <c r="AB108" s="599">
        <v>0</v>
      </c>
      <c r="AC108" s="599">
        <v>0</v>
      </c>
      <c r="AD108" s="609">
        <v>0</v>
      </c>
      <c r="AE108" s="609">
        <v>0</v>
      </c>
      <c r="AF108" s="609"/>
      <c r="AG108" s="599">
        <v>85597112</v>
      </c>
      <c r="AH108" s="599">
        <v>566848421</v>
      </c>
      <c r="AI108" s="599">
        <v>0</v>
      </c>
      <c r="AJ108" s="599">
        <v>0</v>
      </c>
      <c r="AK108" s="599">
        <v>0</v>
      </c>
      <c r="AL108" s="599">
        <v>444215501</v>
      </c>
      <c r="AM108" s="599">
        <v>0</v>
      </c>
      <c r="AN108" s="599">
        <v>0</v>
      </c>
      <c r="AO108" s="599">
        <v>0</v>
      </c>
    </row>
    <row r="109" spans="1:41">
      <c r="A109" s="608" t="s">
        <v>1005</v>
      </c>
      <c r="B109" s="599">
        <v>0</v>
      </c>
      <c r="C109" s="599">
        <v>4962402</v>
      </c>
      <c r="D109" s="599">
        <v>227687374</v>
      </c>
      <c r="E109" s="599">
        <v>51535609</v>
      </c>
      <c r="F109" s="599">
        <v>0</v>
      </c>
      <c r="G109" s="599">
        <v>130000000</v>
      </c>
      <c r="H109" s="599">
        <v>79552953</v>
      </c>
      <c r="I109" s="599">
        <v>969157923</v>
      </c>
      <c r="J109" s="599">
        <v>33858</v>
      </c>
      <c r="K109" s="599">
        <v>290661110</v>
      </c>
      <c r="L109" s="599">
        <v>2500000000</v>
      </c>
      <c r="M109" s="599">
        <v>6259343721</v>
      </c>
      <c r="N109" s="599">
        <v>108000000</v>
      </c>
      <c r="O109" s="599">
        <v>217894950</v>
      </c>
      <c r="P109" s="599">
        <v>381883337</v>
      </c>
      <c r="Q109" s="599">
        <v>7768273870</v>
      </c>
      <c r="R109" s="599">
        <v>20903538416</v>
      </c>
      <c r="S109" s="599">
        <v>20501437686</v>
      </c>
      <c r="T109" s="599">
        <v>439714158</v>
      </c>
      <c r="U109" s="599">
        <v>56999966652</v>
      </c>
      <c r="V109" s="599">
        <v>76353027</v>
      </c>
      <c r="W109" s="599">
        <v>183339228</v>
      </c>
      <c r="X109" s="599">
        <v>265572893</v>
      </c>
      <c r="Y109" s="599">
        <v>8057755635</v>
      </c>
      <c r="Z109" s="599">
        <v>23345538252</v>
      </c>
      <c r="AA109" s="599">
        <v>208743597</v>
      </c>
      <c r="AB109" s="599">
        <v>1229866928</v>
      </c>
      <c r="AC109" s="599">
        <v>29274280458</v>
      </c>
      <c r="AD109" s="609">
        <v>589382222</v>
      </c>
      <c r="AE109" s="609">
        <v>18321465688</v>
      </c>
      <c r="AF109" s="609"/>
      <c r="AG109" s="599">
        <v>284185385</v>
      </c>
      <c r="AH109" s="599">
        <v>1178710876</v>
      </c>
      <c r="AI109" s="599">
        <v>9050038689</v>
      </c>
      <c r="AJ109" s="599">
        <v>8476052157</v>
      </c>
      <c r="AK109" s="599">
        <v>98844656912</v>
      </c>
      <c r="AL109" s="599">
        <v>8583020783</v>
      </c>
      <c r="AM109" s="599">
        <v>54058429235</v>
      </c>
      <c r="AN109" s="599">
        <v>23554281849</v>
      </c>
      <c r="AO109" s="599">
        <v>18910847910</v>
      </c>
    </row>
    <row r="110" spans="1:41">
      <c r="A110" s="608" t="s">
        <v>1006</v>
      </c>
      <c r="B110" s="599">
        <v>194000000</v>
      </c>
      <c r="C110" s="599">
        <v>3000000</v>
      </c>
      <c r="D110" s="599">
        <v>94000000</v>
      </c>
      <c r="E110" s="599">
        <v>1500000</v>
      </c>
      <c r="F110" s="599">
        <v>94000000</v>
      </c>
      <c r="G110" s="599">
        <v>0</v>
      </c>
      <c r="H110" s="599">
        <v>94000000</v>
      </c>
      <c r="I110" s="599">
        <v>401500000</v>
      </c>
      <c r="J110" s="599">
        <v>94000000</v>
      </c>
      <c r="K110" s="599">
        <v>0</v>
      </c>
      <c r="L110" s="599">
        <v>94000000</v>
      </c>
      <c r="M110" s="599">
        <v>3500000</v>
      </c>
      <c r="N110" s="599">
        <v>0</v>
      </c>
      <c r="O110" s="599">
        <v>94000000</v>
      </c>
      <c r="P110" s="599">
        <v>94000000</v>
      </c>
      <c r="Q110" s="599">
        <v>6500000</v>
      </c>
      <c r="R110" s="599">
        <v>149000260</v>
      </c>
      <c r="S110" s="599">
        <v>0</v>
      </c>
      <c r="T110" s="599">
        <v>94000000</v>
      </c>
      <c r="U110" s="599">
        <v>1500000</v>
      </c>
      <c r="V110" s="599">
        <v>0</v>
      </c>
      <c r="W110" s="599">
        <v>10000000</v>
      </c>
      <c r="X110" s="599">
        <v>0</v>
      </c>
      <c r="Y110" s="599">
        <v>2040000</v>
      </c>
      <c r="Z110" s="599">
        <v>0</v>
      </c>
      <c r="AA110" s="599">
        <v>10000000</v>
      </c>
      <c r="AB110" s="599">
        <v>0</v>
      </c>
      <c r="AC110" s="599">
        <v>2000000</v>
      </c>
      <c r="AD110" s="609">
        <v>0</v>
      </c>
      <c r="AE110" s="609">
        <v>0</v>
      </c>
      <c r="AF110" s="609"/>
      <c r="AG110" s="599">
        <v>292500000</v>
      </c>
      <c r="AH110" s="599">
        <v>589500000</v>
      </c>
      <c r="AI110" s="599">
        <v>191500000</v>
      </c>
      <c r="AJ110" s="599">
        <v>194500000</v>
      </c>
      <c r="AK110" s="599">
        <v>244500260</v>
      </c>
      <c r="AL110" s="599">
        <v>12040000</v>
      </c>
      <c r="AM110" s="599">
        <v>12000000</v>
      </c>
      <c r="AN110" s="599">
        <v>10000000</v>
      </c>
      <c r="AO110" s="599">
        <v>0</v>
      </c>
    </row>
    <row r="111" spans="1:41">
      <c r="A111" s="608" t="s">
        <v>1007</v>
      </c>
      <c r="B111" s="599">
        <v>0</v>
      </c>
      <c r="C111" s="599">
        <v>0</v>
      </c>
      <c r="D111" s="599">
        <v>0</v>
      </c>
      <c r="E111" s="599">
        <v>0</v>
      </c>
      <c r="F111" s="599">
        <v>0</v>
      </c>
      <c r="G111" s="599">
        <v>0</v>
      </c>
      <c r="H111" s="599">
        <v>0</v>
      </c>
      <c r="I111" s="599">
        <v>0</v>
      </c>
      <c r="J111" s="599">
        <v>0</v>
      </c>
      <c r="K111" s="599">
        <v>0</v>
      </c>
      <c r="L111" s="599">
        <v>0</v>
      </c>
      <c r="M111" s="599">
        <v>0</v>
      </c>
      <c r="N111" s="599">
        <v>0</v>
      </c>
      <c r="O111" s="599">
        <v>0</v>
      </c>
      <c r="P111" s="599">
        <v>0</v>
      </c>
      <c r="Q111" s="599">
        <v>0</v>
      </c>
      <c r="R111" s="599">
        <v>0</v>
      </c>
      <c r="S111" s="599">
        <v>0</v>
      </c>
      <c r="T111" s="599">
        <v>0</v>
      </c>
      <c r="U111" s="599">
        <v>0</v>
      </c>
      <c r="V111" s="599">
        <v>0</v>
      </c>
      <c r="W111" s="599">
        <v>0</v>
      </c>
      <c r="X111" s="599">
        <v>0</v>
      </c>
      <c r="Y111" s="599">
        <v>421884104</v>
      </c>
      <c r="Z111" s="599">
        <v>0</v>
      </c>
      <c r="AA111" s="599">
        <v>0</v>
      </c>
      <c r="AB111" s="599">
        <v>0</v>
      </c>
      <c r="AC111" s="599">
        <v>0</v>
      </c>
      <c r="AD111" s="609">
        <v>0</v>
      </c>
      <c r="AE111" s="609">
        <v>0</v>
      </c>
      <c r="AF111" s="609"/>
      <c r="AG111" s="599">
        <v>0</v>
      </c>
      <c r="AH111" s="599">
        <v>0</v>
      </c>
      <c r="AI111" s="599">
        <v>0</v>
      </c>
      <c r="AJ111" s="599">
        <v>0</v>
      </c>
      <c r="AK111" s="599">
        <v>0</v>
      </c>
      <c r="AL111" s="599">
        <v>421884104</v>
      </c>
      <c r="AM111" s="599">
        <v>0</v>
      </c>
      <c r="AN111" s="599">
        <v>0</v>
      </c>
      <c r="AO111" s="599">
        <v>0</v>
      </c>
    </row>
    <row r="112" spans="1:41">
      <c r="A112" s="608" t="s">
        <v>1008</v>
      </c>
      <c r="B112" s="599">
        <v>60431843</v>
      </c>
      <c r="C112" s="599">
        <v>183027271</v>
      </c>
      <c r="D112" s="599">
        <v>17426979</v>
      </c>
      <c r="E112" s="599">
        <v>17068364</v>
      </c>
      <c r="F112" s="599">
        <v>117361567</v>
      </c>
      <c r="G112" s="599">
        <v>14882711</v>
      </c>
      <c r="H112" s="599">
        <v>6138129</v>
      </c>
      <c r="I112" s="599">
        <v>4690836</v>
      </c>
      <c r="J112" s="599">
        <v>358514575</v>
      </c>
      <c r="K112" s="599">
        <v>63181282</v>
      </c>
      <c r="L112" s="599">
        <v>59350982</v>
      </c>
      <c r="M112" s="599">
        <v>6396808693</v>
      </c>
      <c r="N112" s="599">
        <v>9309420</v>
      </c>
      <c r="O112" s="599">
        <v>581567786</v>
      </c>
      <c r="P112" s="599">
        <v>14371724</v>
      </c>
      <c r="Q112" s="599">
        <v>26563912</v>
      </c>
      <c r="R112" s="599">
        <v>18743352</v>
      </c>
      <c r="S112" s="599">
        <v>102290876</v>
      </c>
      <c r="T112" s="599">
        <v>24380171</v>
      </c>
      <c r="U112" s="599">
        <v>27282536</v>
      </c>
      <c r="V112" s="599">
        <v>3039331</v>
      </c>
      <c r="W112" s="599">
        <v>60449141</v>
      </c>
      <c r="X112" s="599">
        <v>8342158</v>
      </c>
      <c r="Y112" s="599">
        <v>157137536</v>
      </c>
      <c r="Z112" s="599">
        <v>165095558</v>
      </c>
      <c r="AA112" s="599">
        <v>330291792</v>
      </c>
      <c r="AB112" s="599">
        <v>101440363</v>
      </c>
      <c r="AC112" s="599">
        <v>1825153399</v>
      </c>
      <c r="AD112" s="609">
        <v>982105703</v>
      </c>
      <c r="AE112" s="609">
        <v>11335426</v>
      </c>
      <c r="AF112" s="609"/>
      <c r="AG112" s="599">
        <v>277954457</v>
      </c>
      <c r="AH112" s="599">
        <v>143073243</v>
      </c>
      <c r="AI112" s="599">
        <v>6877855532</v>
      </c>
      <c r="AJ112" s="599">
        <v>631812842</v>
      </c>
      <c r="AK112" s="599">
        <v>172696935</v>
      </c>
      <c r="AL112" s="599">
        <v>228968166</v>
      </c>
      <c r="AM112" s="599">
        <v>2421981112</v>
      </c>
      <c r="AN112" s="599">
        <v>495387350</v>
      </c>
      <c r="AO112" s="599">
        <v>993441129</v>
      </c>
    </row>
    <row r="113" spans="1:41">
      <c r="A113" s="604" t="s">
        <v>704</v>
      </c>
      <c r="B113" s="595">
        <v>69908540759</v>
      </c>
      <c r="C113" s="595">
        <v>110268069224</v>
      </c>
      <c r="D113" s="595">
        <v>83256453097</v>
      </c>
      <c r="E113" s="595">
        <v>68062744404</v>
      </c>
      <c r="F113" s="595">
        <v>103424483044</v>
      </c>
      <c r="G113" s="595">
        <v>104140176924</v>
      </c>
      <c r="H113" s="595">
        <v>95894488054</v>
      </c>
      <c r="I113" s="595">
        <v>92128063572</v>
      </c>
      <c r="J113" s="595">
        <v>113094724298</v>
      </c>
      <c r="K113" s="595">
        <v>106371918440</v>
      </c>
      <c r="L113" s="595">
        <v>132178672471</v>
      </c>
      <c r="M113" s="595">
        <v>125451314102</v>
      </c>
      <c r="N113" s="595">
        <v>166348818479</v>
      </c>
      <c r="O113" s="595">
        <v>295409883216</v>
      </c>
      <c r="P113" s="595">
        <v>119949761456</v>
      </c>
      <c r="Q113" s="595">
        <v>195356466943</v>
      </c>
      <c r="R113" s="595">
        <v>99713648184</v>
      </c>
      <c r="S113" s="595">
        <v>176651819494</v>
      </c>
      <c r="T113" s="595">
        <v>158918541231</v>
      </c>
      <c r="U113" s="595">
        <v>140814978889</v>
      </c>
      <c r="V113" s="595">
        <v>231942492583</v>
      </c>
      <c r="W113" s="595">
        <v>205216917039</v>
      </c>
      <c r="X113" s="595">
        <v>198850740823</v>
      </c>
      <c r="Y113" s="595">
        <v>263749003964</v>
      </c>
      <c r="Z113" s="595">
        <v>261641626406</v>
      </c>
      <c r="AA113" s="595">
        <v>183181478954</v>
      </c>
      <c r="AB113" s="595">
        <v>193703327911</v>
      </c>
      <c r="AC113" s="595">
        <v>350121470113</v>
      </c>
      <c r="AD113" s="605">
        <v>188803095615</v>
      </c>
      <c r="AE113" s="605">
        <v>132457599229</v>
      </c>
      <c r="AF113" s="605"/>
      <c r="AG113" s="595">
        <v>331495807484</v>
      </c>
      <c r="AH113" s="595">
        <v>395587211594</v>
      </c>
      <c r="AI113" s="595">
        <v>477096629311</v>
      </c>
      <c r="AJ113" s="595">
        <v>777064930094</v>
      </c>
      <c r="AK113" s="595">
        <v>576098987798</v>
      </c>
      <c r="AL113" s="595">
        <v>899759154409</v>
      </c>
      <c r="AM113" s="595">
        <v>988647903384</v>
      </c>
      <c r="AN113" s="595">
        <v>444823105360</v>
      </c>
      <c r="AO113" s="595">
        <v>321260694844</v>
      </c>
    </row>
    <row r="114" spans="1:41">
      <c r="A114" s="604" t="s">
        <v>1009</v>
      </c>
      <c r="B114" s="595">
        <v>19197013584</v>
      </c>
      <c r="C114" s="595">
        <v>26917702311</v>
      </c>
      <c r="D114" s="595">
        <v>20627907545</v>
      </c>
      <c r="E114" s="595">
        <v>11719237722</v>
      </c>
      <c r="F114" s="595">
        <v>24490953022</v>
      </c>
      <c r="G114" s="595">
        <v>25569613945</v>
      </c>
      <c r="H114" s="595">
        <v>23622526636</v>
      </c>
      <c r="I114" s="595">
        <v>21780304495</v>
      </c>
      <c r="J114" s="595">
        <v>30692129327</v>
      </c>
      <c r="K114" s="595">
        <v>27794209974</v>
      </c>
      <c r="L114" s="595">
        <v>37745802612</v>
      </c>
      <c r="M114" s="595">
        <v>31914577890</v>
      </c>
      <c r="N114" s="595">
        <v>47184674469</v>
      </c>
      <c r="O114" s="595">
        <v>49426263008</v>
      </c>
      <c r="P114" s="595">
        <v>33328573717</v>
      </c>
      <c r="Q114" s="595">
        <v>51426977065</v>
      </c>
      <c r="R114" s="595">
        <v>25171844252</v>
      </c>
      <c r="S114" s="595">
        <v>48031674997</v>
      </c>
      <c r="T114" s="595">
        <v>44172493726</v>
      </c>
      <c r="U114" s="595">
        <v>34871103029</v>
      </c>
      <c r="V114" s="595">
        <v>62510787703</v>
      </c>
      <c r="W114" s="595">
        <v>56608210576</v>
      </c>
      <c r="X114" s="595">
        <v>53788576834</v>
      </c>
      <c r="Y114" s="595">
        <v>45241476450</v>
      </c>
      <c r="Z114" s="595">
        <v>68997159379</v>
      </c>
      <c r="AA114" s="595">
        <v>49100632125</v>
      </c>
      <c r="AB114" s="595">
        <v>51669877722</v>
      </c>
      <c r="AC114" s="595">
        <v>49834455143</v>
      </c>
      <c r="AD114" s="605">
        <v>45484578700</v>
      </c>
      <c r="AE114" s="605">
        <v>29654294954</v>
      </c>
      <c r="AF114" s="605"/>
      <c r="AG114" s="595">
        <v>78461861162</v>
      </c>
      <c r="AH114" s="595">
        <v>95463398098</v>
      </c>
      <c r="AI114" s="595">
        <v>128146719803</v>
      </c>
      <c r="AJ114" s="595">
        <v>181366488259</v>
      </c>
      <c r="AK114" s="595">
        <v>152247116004</v>
      </c>
      <c r="AL114" s="595">
        <v>218149051563</v>
      </c>
      <c r="AM114" s="595">
        <v>219602124369</v>
      </c>
      <c r="AN114" s="595">
        <v>118097791504</v>
      </c>
      <c r="AO114" s="595">
        <v>75138873654</v>
      </c>
    </row>
    <row r="115" spans="1:41">
      <c r="A115" s="604" t="s">
        <v>705</v>
      </c>
      <c r="B115" s="595">
        <v>50711527175</v>
      </c>
      <c r="C115" s="595">
        <v>83350366913</v>
      </c>
      <c r="D115" s="595">
        <v>62628545552</v>
      </c>
      <c r="E115" s="595">
        <v>56343506682</v>
      </c>
      <c r="F115" s="595">
        <v>78933530022</v>
      </c>
      <c r="G115" s="595">
        <v>78570562979</v>
      </c>
      <c r="H115" s="595">
        <v>72271961418</v>
      </c>
      <c r="I115" s="595">
        <v>70347759077</v>
      </c>
      <c r="J115" s="595">
        <v>82402594971</v>
      </c>
      <c r="K115" s="595">
        <v>78577708466</v>
      </c>
      <c r="L115" s="595">
        <v>94432869859</v>
      </c>
      <c r="M115" s="595">
        <v>93536736212</v>
      </c>
      <c r="N115" s="595">
        <v>119164144010</v>
      </c>
      <c r="O115" s="595">
        <v>245983620208</v>
      </c>
      <c r="P115" s="595">
        <v>86621187739</v>
      </c>
      <c r="Q115" s="595">
        <v>143929489878</v>
      </c>
      <c r="R115" s="595">
        <v>74541803932</v>
      </c>
      <c r="S115" s="595">
        <v>128620144497</v>
      </c>
      <c r="T115" s="595">
        <v>114746047505</v>
      </c>
      <c r="U115" s="595">
        <v>105943875860</v>
      </c>
      <c r="V115" s="595">
        <v>169431704880</v>
      </c>
      <c r="W115" s="595">
        <v>148608706463</v>
      </c>
      <c r="X115" s="595">
        <v>145062163989</v>
      </c>
      <c r="Y115" s="595">
        <v>218507527514</v>
      </c>
      <c r="Z115" s="595">
        <v>192644467027</v>
      </c>
      <c r="AA115" s="595">
        <v>134080846829</v>
      </c>
      <c r="AB115" s="595">
        <v>142033450189</v>
      </c>
      <c r="AC115" s="595">
        <v>300287014970</v>
      </c>
      <c r="AD115" s="605">
        <v>143318516915</v>
      </c>
      <c r="AE115" s="605">
        <v>102803304275</v>
      </c>
      <c r="AF115" s="605"/>
      <c r="AG115" s="595">
        <v>253033946322</v>
      </c>
      <c r="AH115" s="595">
        <v>300123813496</v>
      </c>
      <c r="AI115" s="595">
        <v>348949909508</v>
      </c>
      <c r="AJ115" s="595">
        <v>595698441835</v>
      </c>
      <c r="AK115" s="595">
        <v>423851871794</v>
      </c>
      <c r="AL115" s="595">
        <v>681610102846</v>
      </c>
      <c r="AM115" s="595">
        <v>769045779015</v>
      </c>
      <c r="AN115" s="595">
        <v>326725313856</v>
      </c>
      <c r="AO115" s="595">
        <v>246121821190</v>
      </c>
    </row>
    <row r="116" spans="1:41">
      <c r="B116" s="610"/>
      <c r="C116" s="610"/>
      <c r="D116" s="610"/>
      <c r="E116" s="610"/>
      <c r="F116" s="610"/>
      <c r="G116" s="610"/>
      <c r="H116" s="610"/>
      <c r="I116" s="610"/>
      <c r="J116" s="610"/>
      <c r="K116" s="610"/>
      <c r="L116" s="610"/>
      <c r="M116" s="610"/>
      <c r="N116" s="610"/>
      <c r="O116" s="610"/>
      <c r="P116" s="610"/>
      <c r="Q116" s="610"/>
      <c r="R116" s="610"/>
      <c r="S116" s="610"/>
      <c r="T116" s="610"/>
      <c r="U116" s="610"/>
      <c r="V116" s="610"/>
      <c r="W116" s="610"/>
      <c r="X116" s="610"/>
      <c r="Y116" s="610"/>
      <c r="Z116" s="610"/>
      <c r="AA116" s="610"/>
      <c r="AB116" s="610"/>
      <c r="AC116" s="610"/>
      <c r="AD116" s="610"/>
      <c r="AE116" s="610"/>
      <c r="AF116" s="610"/>
      <c r="AG116" s="610"/>
      <c r="AH116" s="610"/>
      <c r="AI116" s="610"/>
      <c r="AJ116" s="610"/>
      <c r="AK116" s="610"/>
      <c r="AL116" s="610"/>
      <c r="AM116" s="610"/>
      <c r="AN116" s="610"/>
      <c r="AO116" s="610"/>
    </row>
    <row r="117" spans="1:41">
      <c r="B117" s="611"/>
      <c r="C117" s="611"/>
      <c r="D117" s="611"/>
      <c r="E117" s="611"/>
      <c r="F117" s="611"/>
      <c r="G117" s="611"/>
      <c r="H117" s="611"/>
      <c r="I117" s="611"/>
      <c r="J117" s="611"/>
      <c r="K117" s="611"/>
      <c r="L117" s="611"/>
      <c r="M117" s="611"/>
      <c r="N117" s="611"/>
      <c r="O117" s="611"/>
      <c r="P117" s="611"/>
      <c r="Q117" s="611"/>
      <c r="R117" s="611"/>
      <c r="S117" s="611"/>
      <c r="T117" s="611"/>
      <c r="U117" s="611"/>
      <c r="V117" s="611"/>
      <c r="W117" s="611"/>
      <c r="X117" s="611"/>
      <c r="Y117" s="611"/>
      <c r="Z117" s="611"/>
      <c r="AA117" s="611"/>
      <c r="AB117" s="611"/>
      <c r="AC117" s="611"/>
      <c r="AD117" s="611"/>
      <c r="AE117" s="611"/>
      <c r="AF117" s="611"/>
      <c r="AG117" s="611"/>
      <c r="AH117" s="611"/>
      <c r="AI117" s="611"/>
      <c r="AJ117" s="611"/>
      <c r="AK117" s="611"/>
      <c r="AL117" s="611"/>
      <c r="AM117" s="611"/>
      <c r="AN117" s="611"/>
      <c r="AO117" s="611"/>
    </row>
    <row r="118" spans="1:41">
      <c r="B118" s="611"/>
      <c r="C118" s="611"/>
      <c r="D118" s="611"/>
      <c r="E118" s="611"/>
      <c r="F118" s="611"/>
      <c r="G118" s="611"/>
      <c r="H118" s="611"/>
      <c r="I118" s="611"/>
      <c r="J118" s="611"/>
      <c r="K118" s="611"/>
      <c r="L118" s="611"/>
      <c r="M118" s="611"/>
      <c r="N118" s="611"/>
      <c r="O118" s="611"/>
      <c r="P118" s="611"/>
      <c r="Q118" s="611"/>
      <c r="R118" s="611"/>
      <c r="S118" s="611"/>
      <c r="T118" s="611"/>
      <c r="U118" s="611"/>
      <c r="V118" s="611"/>
      <c r="W118" s="611"/>
      <c r="X118" s="611"/>
      <c r="Y118" s="611"/>
      <c r="Z118" s="611"/>
      <c r="AA118" s="611"/>
      <c r="AB118" s="611"/>
      <c r="AC118" s="611"/>
      <c r="AD118" s="611"/>
      <c r="AE118" s="611"/>
      <c r="AF118" s="611"/>
      <c r="AG118" s="611"/>
      <c r="AH118" s="611"/>
      <c r="AI118" s="611"/>
      <c r="AJ118" s="611"/>
      <c r="AK118" s="611"/>
      <c r="AL118" s="611"/>
      <c r="AM118" s="611"/>
      <c r="AN118" s="611"/>
      <c r="AO118" s="611"/>
    </row>
    <row r="119" spans="1:41">
      <c r="B119" s="611"/>
      <c r="C119" s="611"/>
      <c r="D119" s="611"/>
      <c r="E119" s="611"/>
      <c r="F119" s="611"/>
      <c r="G119" s="611"/>
      <c r="H119" s="611"/>
      <c r="I119" s="611"/>
      <c r="J119" s="611"/>
      <c r="K119" s="611"/>
      <c r="L119" s="611"/>
      <c r="M119" s="611"/>
      <c r="N119" s="611"/>
      <c r="O119" s="611"/>
      <c r="P119" s="611"/>
      <c r="Q119" s="611"/>
      <c r="R119" s="611"/>
      <c r="S119" s="611"/>
      <c r="T119" s="611"/>
      <c r="U119" s="611"/>
      <c r="V119" s="611"/>
      <c r="W119" s="611"/>
      <c r="X119" s="611"/>
      <c r="Y119" s="611"/>
      <c r="Z119" s="611"/>
      <c r="AA119" s="611"/>
      <c r="AB119" s="611"/>
      <c r="AC119" s="611"/>
      <c r="AD119" s="611"/>
      <c r="AE119" s="611"/>
      <c r="AF119" s="611"/>
      <c r="AG119" s="611"/>
      <c r="AH119" s="611"/>
      <c r="AI119" s="611"/>
      <c r="AJ119" s="611"/>
      <c r="AK119" s="611"/>
      <c r="AL119" s="611"/>
      <c r="AM119" s="611"/>
      <c r="AN119" s="611"/>
      <c r="AO119" s="611"/>
    </row>
    <row r="120" spans="1:41">
      <c r="B120" s="611"/>
      <c r="C120" s="611"/>
      <c r="D120" s="611"/>
      <c r="E120" s="611"/>
      <c r="F120" s="611"/>
      <c r="G120" s="611"/>
      <c r="H120" s="611"/>
      <c r="I120" s="611"/>
      <c r="J120" s="611"/>
      <c r="K120" s="611"/>
      <c r="L120" s="611"/>
      <c r="M120" s="611"/>
      <c r="N120" s="611"/>
      <c r="O120" s="611"/>
      <c r="P120" s="611"/>
      <c r="Q120" s="611"/>
      <c r="R120" s="611"/>
      <c r="S120" s="611"/>
      <c r="T120" s="611"/>
      <c r="U120" s="611"/>
      <c r="V120" s="611"/>
      <c r="W120" s="611"/>
      <c r="X120" s="611"/>
      <c r="Y120" s="611"/>
      <c r="Z120" s="611"/>
      <c r="AA120" s="611"/>
      <c r="AB120" s="611"/>
      <c r="AC120" s="611"/>
      <c r="AD120" s="611"/>
      <c r="AE120" s="611"/>
      <c r="AF120" s="611"/>
      <c r="AG120" s="611"/>
      <c r="AH120" s="611"/>
      <c r="AI120" s="611"/>
      <c r="AJ120" s="611"/>
      <c r="AK120" s="611"/>
      <c r="AL120" s="611"/>
      <c r="AM120" s="611"/>
      <c r="AN120" s="611"/>
      <c r="AO120" s="611"/>
    </row>
  </sheetData>
  <phoneticPr fontId="18" type="noConversion"/>
  <pageMargins left="0.7" right="0.7" top="0.75" bottom="0.75" header="0.3" footer="0.3"/>
  <pageSetup paperSize="9" scale="4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M60"/>
  <sheetViews>
    <sheetView view="pageBreakPreview" zoomScaleNormal="85" zoomScaleSheetLayoutView="100" workbookViewId="0">
      <selection activeCell="O36" sqref="O36"/>
    </sheetView>
  </sheetViews>
  <sheetFormatPr defaultColWidth="8.88671875" defaultRowHeight="12"/>
  <cols>
    <col min="1" max="1" width="8.88671875" style="121"/>
    <col min="2" max="2" width="21.44140625" style="121" customWidth="1"/>
    <col min="3" max="13" width="11" style="121" customWidth="1"/>
    <col min="14" max="16384" width="8.88671875" style="121"/>
  </cols>
  <sheetData>
    <row r="1" spans="1:13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s="95" customFormat="1" ht="35.25" customHeight="1">
      <c r="A2" s="399" t="s">
        <v>131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7.25" customHeight="1">
      <c r="A5" s="631" t="s">
        <v>580</v>
      </c>
      <c r="B5" s="631"/>
      <c r="C5" s="269">
        <v>2018</v>
      </c>
      <c r="D5" s="269">
        <v>2019</v>
      </c>
      <c r="E5" s="269">
        <v>2020</v>
      </c>
      <c r="F5" s="269">
        <v>2021</v>
      </c>
      <c r="G5" s="269" t="s">
        <v>52</v>
      </c>
      <c r="H5" s="269" t="s">
        <v>107</v>
      </c>
      <c r="I5" s="269" t="s">
        <v>51</v>
      </c>
      <c r="J5" s="269">
        <v>2022</v>
      </c>
      <c r="K5" s="269" t="s">
        <v>55</v>
      </c>
      <c r="L5" s="271" t="s">
        <v>108</v>
      </c>
      <c r="M5" s="122" t="s">
        <v>9</v>
      </c>
    </row>
    <row r="6" spans="1:13" ht="17.25" customHeight="1">
      <c r="A6" s="628" t="s">
        <v>130</v>
      </c>
      <c r="B6" s="628"/>
      <c r="C6" s="195">
        <v>480.05600000000004</v>
      </c>
      <c r="D6" s="195">
        <v>163.11099999999999</v>
      </c>
      <c r="E6" s="195">
        <v>680.37200000000007</v>
      </c>
      <c r="F6" s="195">
        <v>1072.8689999999988</v>
      </c>
      <c r="G6" s="195">
        <v>203.79206672000001</v>
      </c>
      <c r="H6" s="195">
        <v>488.91958978299954</v>
      </c>
      <c r="I6" s="195">
        <v>760.67392332599991</v>
      </c>
      <c r="J6" s="195">
        <v>853.72163163199878</v>
      </c>
      <c r="K6" s="195">
        <v>262.6508633909998</v>
      </c>
      <c r="L6" s="307">
        <v>502.45728589700013</v>
      </c>
      <c r="M6" s="197">
        <f t="shared" ref="M6:M22" si="0">L6/H6-1</f>
        <v>2.7689003257179934E-2</v>
      </c>
    </row>
    <row r="7" spans="1:13" ht="17.25" customHeight="1">
      <c r="A7" s="629"/>
      <c r="B7" s="360" t="s">
        <v>114</v>
      </c>
      <c r="C7" s="198">
        <v>7354.6309999999994</v>
      </c>
      <c r="D7" s="198">
        <v>8483.3279999999995</v>
      </c>
      <c r="E7" s="198">
        <v>9729.82</v>
      </c>
      <c r="F7" s="198">
        <v>10550.965</v>
      </c>
      <c r="G7" s="198">
        <v>1951.7027056970001</v>
      </c>
      <c r="H7" s="198">
        <v>3933.9013761889996</v>
      </c>
      <c r="I7" s="198">
        <v>6074.211680933</v>
      </c>
      <c r="J7" s="198">
        <v>8223.6240378389994</v>
      </c>
      <c r="K7" s="198">
        <v>2173.25980708</v>
      </c>
      <c r="L7" s="176">
        <v>4369.2004153620001</v>
      </c>
      <c r="M7" s="200">
        <f t="shared" si="0"/>
        <v>0.11065326695980882</v>
      </c>
    </row>
    <row r="8" spans="1:13" ht="17.25" customHeight="1">
      <c r="A8" s="630"/>
      <c r="B8" s="361" t="s">
        <v>115</v>
      </c>
      <c r="C8" s="201">
        <v>6874.5749999999998</v>
      </c>
      <c r="D8" s="201">
        <v>8320.2170000000006</v>
      </c>
      <c r="E8" s="201">
        <v>9049.4480000000003</v>
      </c>
      <c r="F8" s="201">
        <v>9478.0960000000014</v>
      </c>
      <c r="G8" s="201">
        <v>1747.910638977</v>
      </c>
      <c r="H8" s="201">
        <v>3444.9817864060001</v>
      </c>
      <c r="I8" s="201">
        <v>5313.5377576070005</v>
      </c>
      <c r="J8" s="201">
        <v>7369.9024062070002</v>
      </c>
      <c r="K8" s="201">
        <v>1910.6089436890002</v>
      </c>
      <c r="L8" s="308">
        <v>3866.743129465</v>
      </c>
      <c r="M8" s="197">
        <f t="shared" si="0"/>
        <v>0.12242774249875077</v>
      </c>
    </row>
    <row r="9" spans="1:13" ht="17.25" customHeight="1">
      <c r="A9" s="628" t="s">
        <v>116</v>
      </c>
      <c r="B9" s="628"/>
      <c r="C9" s="195">
        <v>1137.4540000000002</v>
      </c>
      <c r="D9" s="195">
        <v>1276.3340000000001</v>
      </c>
      <c r="E9" s="195">
        <v>1314.8110000000001</v>
      </c>
      <c r="F9" s="195">
        <v>1438.5439999999999</v>
      </c>
      <c r="G9" s="195">
        <v>438.75648449600004</v>
      </c>
      <c r="H9" s="195">
        <v>839.20220538299986</v>
      </c>
      <c r="I9" s="195">
        <v>1333.1247789649999</v>
      </c>
      <c r="J9" s="195">
        <v>1957.4077917529999</v>
      </c>
      <c r="K9" s="195">
        <v>401.70768870700005</v>
      </c>
      <c r="L9" s="307">
        <v>858.25300079099998</v>
      </c>
      <c r="M9" s="197">
        <f t="shared" si="0"/>
        <v>2.2701078817238818E-2</v>
      </c>
    </row>
    <row r="10" spans="1:13" ht="17.25" customHeight="1">
      <c r="A10" s="629"/>
      <c r="B10" s="360" t="s">
        <v>117</v>
      </c>
      <c r="C10" s="198">
        <v>1563.1870000000001</v>
      </c>
      <c r="D10" s="198">
        <v>1831.6209999999999</v>
      </c>
      <c r="E10" s="198">
        <v>1824.4650000000001</v>
      </c>
      <c r="F10" s="198">
        <v>1912.498</v>
      </c>
      <c r="G10" s="198">
        <v>612.502491083</v>
      </c>
      <c r="H10" s="198">
        <v>1224.8134682579998</v>
      </c>
      <c r="I10" s="198">
        <v>1990.6849571769999</v>
      </c>
      <c r="J10" s="198">
        <v>2941.2447246460001</v>
      </c>
      <c r="K10" s="198">
        <v>860.78921205900008</v>
      </c>
      <c r="L10" s="176">
        <v>1783.7000609679999</v>
      </c>
      <c r="M10" s="200">
        <f t="shared" si="0"/>
        <v>0.45630343492620207</v>
      </c>
    </row>
    <row r="11" spans="1:13" ht="17.25" customHeight="1">
      <c r="A11" s="630"/>
      <c r="B11" s="361" t="s">
        <v>118</v>
      </c>
      <c r="C11" s="201">
        <v>425.733</v>
      </c>
      <c r="D11" s="201">
        <v>555.28700000000003</v>
      </c>
      <c r="E11" s="201">
        <v>509.654</v>
      </c>
      <c r="F11" s="201">
        <v>473.95400000000001</v>
      </c>
      <c r="G11" s="201">
        <v>173.74600658700001</v>
      </c>
      <c r="H11" s="201">
        <v>385.61126287500002</v>
      </c>
      <c r="I11" s="201">
        <v>657.56017821199998</v>
      </c>
      <c r="J11" s="201">
        <v>983.83693289300004</v>
      </c>
      <c r="K11" s="201">
        <v>459.08152335200003</v>
      </c>
      <c r="L11" s="308">
        <v>925.44706017699991</v>
      </c>
      <c r="M11" s="197">
        <f t="shared" si="0"/>
        <v>1.3999482102186249</v>
      </c>
    </row>
    <row r="12" spans="1:13" ht="17.25" customHeight="1">
      <c r="A12" s="628" t="s">
        <v>119</v>
      </c>
      <c r="B12" s="628"/>
      <c r="C12" s="195">
        <v>385.89499999999998</v>
      </c>
      <c r="D12" s="195">
        <v>388.20400000000001</v>
      </c>
      <c r="E12" s="195">
        <v>501.04599999999999</v>
      </c>
      <c r="F12" s="195">
        <v>599.08200000000011</v>
      </c>
      <c r="G12" s="195">
        <v>155.57510765800001</v>
      </c>
      <c r="H12" s="195">
        <v>370.84524744099997</v>
      </c>
      <c r="I12" s="195">
        <v>513.05220304499994</v>
      </c>
      <c r="J12" s="195">
        <v>644.36053769199998</v>
      </c>
      <c r="K12" s="195">
        <v>127.02590075999998</v>
      </c>
      <c r="L12" s="307">
        <v>276.53658767400003</v>
      </c>
      <c r="M12" s="197">
        <f t="shared" si="0"/>
        <v>-0.25430731664426698</v>
      </c>
    </row>
    <row r="13" spans="1:13" ht="17.25" customHeight="1">
      <c r="A13" s="629"/>
      <c r="B13" s="360" t="s">
        <v>120</v>
      </c>
      <c r="C13" s="198">
        <v>503.53900000000004</v>
      </c>
      <c r="D13" s="198">
        <v>457.69799999999998</v>
      </c>
      <c r="E13" s="198">
        <v>575.02200000000005</v>
      </c>
      <c r="F13" s="198">
        <v>713.65200000000004</v>
      </c>
      <c r="G13" s="198">
        <v>193.44899250500001</v>
      </c>
      <c r="H13" s="198">
        <v>438.17552018799995</v>
      </c>
      <c r="I13" s="198">
        <v>612.78377651899996</v>
      </c>
      <c r="J13" s="198">
        <v>768.86933151599999</v>
      </c>
      <c r="K13" s="198">
        <v>150.55341751099999</v>
      </c>
      <c r="L13" s="176">
        <v>320.60318076200002</v>
      </c>
      <c r="M13" s="200">
        <f t="shared" si="0"/>
        <v>-0.26832247355022321</v>
      </c>
    </row>
    <row r="14" spans="1:13" ht="17.25" customHeight="1">
      <c r="A14" s="630"/>
      <c r="B14" s="361" t="s">
        <v>121</v>
      </c>
      <c r="C14" s="201">
        <v>117.64400000000001</v>
      </c>
      <c r="D14" s="201">
        <v>69.494</v>
      </c>
      <c r="E14" s="201">
        <v>73.975999999999999</v>
      </c>
      <c r="F14" s="201">
        <v>114.57000000000001</v>
      </c>
      <c r="G14" s="201">
        <v>37.873884846999999</v>
      </c>
      <c r="H14" s="201">
        <v>67.330272747000009</v>
      </c>
      <c r="I14" s="201">
        <v>99.731573474000001</v>
      </c>
      <c r="J14" s="201">
        <v>124.50879382400001</v>
      </c>
      <c r="K14" s="201">
        <v>23.527516751</v>
      </c>
      <c r="L14" s="308">
        <v>44.066593088000005</v>
      </c>
      <c r="M14" s="197">
        <f t="shared" si="0"/>
        <v>-0.34551589812231298</v>
      </c>
    </row>
    <row r="15" spans="1:13" ht="17.25" customHeight="1">
      <c r="A15" s="628" t="s">
        <v>122</v>
      </c>
      <c r="B15" s="628"/>
      <c r="C15" s="195">
        <v>300.089785038</v>
      </c>
      <c r="D15" s="195">
        <v>860.42806426599998</v>
      </c>
      <c r="E15" s="195">
        <v>702.25303993500017</v>
      </c>
      <c r="F15" s="195">
        <v>690.03900000000135</v>
      </c>
      <c r="G15" s="195">
        <v>297.49408569299993</v>
      </c>
      <c r="H15" s="195">
        <v>225.51068446199935</v>
      </c>
      <c r="I15" s="195">
        <v>334.86704674499924</v>
      </c>
      <c r="J15" s="195">
        <v>224.23425487100613</v>
      </c>
      <c r="K15" s="195">
        <v>179.68627797100052</v>
      </c>
      <c r="L15" s="307">
        <v>319.97894744100051</v>
      </c>
      <c r="M15" s="197">
        <f t="shared" si="0"/>
        <v>0.41890814709899016</v>
      </c>
    </row>
    <row r="16" spans="1:13" ht="17.25" customHeight="1">
      <c r="A16" s="629"/>
      <c r="B16" s="360" t="s">
        <v>123</v>
      </c>
      <c r="C16" s="198">
        <v>7799.133985509</v>
      </c>
      <c r="D16" s="198">
        <v>11542.464461084001</v>
      </c>
      <c r="E16" s="198">
        <v>16341.269980667999</v>
      </c>
      <c r="F16" s="198">
        <v>22451.450999999997</v>
      </c>
      <c r="G16" s="198">
        <v>10482.036701165</v>
      </c>
      <c r="H16" s="198">
        <v>24595.352109058</v>
      </c>
      <c r="I16" s="198">
        <v>41955.291228554997</v>
      </c>
      <c r="J16" s="198">
        <v>55321.855948424003</v>
      </c>
      <c r="K16" s="198">
        <v>14342.514337100001</v>
      </c>
      <c r="L16" s="176">
        <v>24190.260489646</v>
      </c>
      <c r="M16" s="200">
        <f t="shared" si="0"/>
        <v>-1.6470250867553604E-2</v>
      </c>
    </row>
    <row r="17" spans="1:13" ht="17.25" customHeight="1">
      <c r="A17" s="630"/>
      <c r="B17" s="361" t="s">
        <v>124</v>
      </c>
      <c r="C17" s="201">
        <v>7499.0442004710003</v>
      </c>
      <c r="D17" s="201">
        <v>10682.036396818001</v>
      </c>
      <c r="E17" s="201">
        <v>15639.016940733001</v>
      </c>
      <c r="F17" s="201">
        <v>21761.411999999997</v>
      </c>
      <c r="G17" s="201">
        <v>10184.542615472001</v>
      </c>
      <c r="H17" s="201">
        <v>24369.841424596001</v>
      </c>
      <c r="I17" s="201">
        <v>41620.424181809998</v>
      </c>
      <c r="J17" s="201">
        <v>55097.621693552996</v>
      </c>
      <c r="K17" s="201">
        <v>14162.828059129</v>
      </c>
      <c r="L17" s="308">
        <v>23870.281542204997</v>
      </c>
      <c r="M17" s="197">
        <f t="shared" si="0"/>
        <v>-2.0499102710073824E-2</v>
      </c>
    </row>
    <row r="18" spans="1:13" ht="17.25" customHeight="1">
      <c r="A18" s="628" t="s">
        <v>125</v>
      </c>
      <c r="B18" s="628"/>
      <c r="C18" s="203">
        <v>1501.0650000000001</v>
      </c>
      <c r="D18" s="203">
        <v>1725.729</v>
      </c>
      <c r="E18" s="203">
        <v>1826.4029999999998</v>
      </c>
      <c r="F18" s="203">
        <v>2005.518</v>
      </c>
      <c r="G18" s="203">
        <v>242.44836478100001</v>
      </c>
      <c r="H18" s="203">
        <v>401.27338738700001</v>
      </c>
      <c r="I18" s="203">
        <v>609.20144161300004</v>
      </c>
      <c r="J18" s="203">
        <v>781.99779301700005</v>
      </c>
      <c r="K18" s="203">
        <v>153.252976644</v>
      </c>
      <c r="L18" s="174">
        <v>359.32161284400001</v>
      </c>
      <c r="M18" s="200">
        <f t="shared" si="0"/>
        <v>-0.10454661550366029</v>
      </c>
    </row>
    <row r="19" spans="1:13" ht="17.25" customHeight="1">
      <c r="A19" s="628" t="s">
        <v>126</v>
      </c>
      <c r="B19" s="628"/>
      <c r="C19" s="203">
        <v>802.42899999999997</v>
      </c>
      <c r="D19" s="203">
        <v>962.34699999999998</v>
      </c>
      <c r="E19" s="203">
        <v>1372.08</v>
      </c>
      <c r="F19" s="203">
        <v>1795.0169999999998</v>
      </c>
      <c r="G19" s="203">
        <v>853.16937978600004</v>
      </c>
      <c r="H19" s="203">
        <v>1523.204339682</v>
      </c>
      <c r="I19" s="203">
        <v>2332.516510468</v>
      </c>
      <c r="J19" s="203">
        <v>2897.7264229309999</v>
      </c>
      <c r="K19" s="203">
        <v>817.81775418500001</v>
      </c>
      <c r="L19" s="174">
        <v>1597.904208959</v>
      </c>
      <c r="M19" s="200">
        <f t="shared" si="0"/>
        <v>4.9041266054031363E-2</v>
      </c>
    </row>
    <row r="20" spans="1:13" ht="17.25" customHeight="1">
      <c r="A20" s="628" t="s">
        <v>127</v>
      </c>
      <c r="B20" s="628"/>
      <c r="C20" s="203">
        <v>68.644000000000005</v>
      </c>
      <c r="D20" s="203">
        <v>135.291</v>
      </c>
      <c r="E20" s="203">
        <v>-82.962999999999994</v>
      </c>
      <c r="F20" s="203">
        <v>102.628</v>
      </c>
      <c r="G20" s="203">
        <v>-3.9795016789999997</v>
      </c>
      <c r="H20" s="203">
        <v>2.397946578</v>
      </c>
      <c r="I20" s="203">
        <v>39.438938781000004</v>
      </c>
      <c r="J20" s="203">
        <v>20.582088580000001</v>
      </c>
      <c r="K20" s="203">
        <v>13.457549856</v>
      </c>
      <c r="L20" s="174">
        <v>11.015892756</v>
      </c>
      <c r="M20" s="200">
        <f t="shared" si="0"/>
        <v>3.5938858092442461</v>
      </c>
    </row>
    <row r="21" spans="1:13" ht="17.25" customHeight="1">
      <c r="A21" s="628" t="s">
        <v>128</v>
      </c>
      <c r="B21" s="628"/>
      <c r="C21" s="203">
        <v>640.10299999999995</v>
      </c>
      <c r="D21" s="203">
        <v>787.08799999999997</v>
      </c>
      <c r="E21" s="203">
        <v>925.30400000000009</v>
      </c>
      <c r="F21" s="203">
        <v>1383.2469999999998</v>
      </c>
      <c r="G21" s="203">
        <v>633.76065468399997</v>
      </c>
      <c r="H21" s="203">
        <v>1126.3248773800001</v>
      </c>
      <c r="I21" s="203">
        <v>1747.421034301</v>
      </c>
      <c r="J21" s="203">
        <v>2136.3209557179998</v>
      </c>
      <c r="K21" s="203">
        <v>611.83195826299993</v>
      </c>
      <c r="L21" s="174">
        <v>1203.314569287</v>
      </c>
      <c r="M21" s="200">
        <f t="shared" si="0"/>
        <v>6.8354782401760961E-2</v>
      </c>
    </row>
    <row r="22" spans="1:13" ht="17.25" customHeight="1">
      <c r="A22" s="359"/>
      <c r="B22" s="362" t="s">
        <v>129</v>
      </c>
      <c r="C22" s="206">
        <v>314.16999999999996</v>
      </c>
      <c r="D22" s="206">
        <v>398.37</v>
      </c>
      <c r="E22" s="206">
        <v>489.71499999999997</v>
      </c>
      <c r="F22" s="206">
        <v>789.22199999999998</v>
      </c>
      <c r="G22" s="206">
        <v>409.03953231000003</v>
      </c>
      <c r="H22" s="206">
        <v>724.92966912299994</v>
      </c>
      <c r="I22" s="206">
        <v>1137.873913012</v>
      </c>
      <c r="J22" s="206">
        <v>1393.630367196</v>
      </c>
      <c r="K22" s="206">
        <v>536.90233685599992</v>
      </c>
      <c r="L22" s="309">
        <v>1125.746796525</v>
      </c>
      <c r="M22" s="208">
        <f t="shared" si="0"/>
        <v>0.55290484646172322</v>
      </c>
    </row>
    <row r="23" spans="1:13" ht="15.6" customHeight="1">
      <c r="A23" s="376" t="s">
        <v>136</v>
      </c>
      <c r="B23" s="126"/>
      <c r="C23" s="126"/>
      <c r="D23" s="126"/>
      <c r="E23" s="126"/>
      <c r="F23" s="126"/>
      <c r="G23" s="126"/>
      <c r="H23" s="126"/>
      <c r="I23" s="126"/>
      <c r="J23" s="209"/>
      <c r="K23" s="209"/>
      <c r="L23" s="310"/>
      <c r="M23" s="126"/>
    </row>
    <row r="24" spans="1:13" ht="13.5">
      <c r="A24" s="376" t="s">
        <v>137</v>
      </c>
      <c r="B24" s="126"/>
      <c r="C24" s="126"/>
      <c r="D24" s="126"/>
      <c r="E24" s="126"/>
      <c r="F24" s="126"/>
      <c r="G24" s="126"/>
      <c r="H24" s="126"/>
      <c r="I24" s="126"/>
      <c r="J24" s="209"/>
      <c r="K24" s="209"/>
      <c r="L24" s="209"/>
      <c r="M24" s="126"/>
    </row>
    <row r="25" spans="1:13" ht="13.5">
      <c r="A25" s="126"/>
      <c r="B25" s="126"/>
      <c r="C25" s="126"/>
      <c r="D25" s="126"/>
      <c r="E25" s="126"/>
      <c r="F25" s="126"/>
      <c r="G25" s="126"/>
      <c r="H25" s="126"/>
      <c r="I25" s="126"/>
      <c r="J25" s="209"/>
      <c r="K25" s="209"/>
      <c r="L25" s="209"/>
      <c r="M25" s="126"/>
    </row>
    <row r="26" spans="1:13" ht="17.25" customHeight="1">
      <c r="A26" s="631" t="s">
        <v>581</v>
      </c>
      <c r="B26" s="631"/>
      <c r="C26" s="306">
        <v>2018</v>
      </c>
      <c r="D26" s="306">
        <v>2019</v>
      </c>
      <c r="E26" s="306">
        <v>2020</v>
      </c>
      <c r="F26" s="306">
        <v>2021</v>
      </c>
      <c r="G26" s="306" t="s">
        <v>52</v>
      </c>
      <c r="H26" s="351" t="s">
        <v>50</v>
      </c>
      <c r="I26" s="351" t="s">
        <v>51</v>
      </c>
      <c r="J26" s="351">
        <v>2022</v>
      </c>
      <c r="K26" s="351" t="s">
        <v>20</v>
      </c>
      <c r="L26" s="351" t="s">
        <v>106</v>
      </c>
      <c r="M26" s="306" t="s">
        <v>9</v>
      </c>
    </row>
    <row r="27" spans="1:13" ht="17.25" customHeight="1">
      <c r="A27" s="628" t="s">
        <v>113</v>
      </c>
      <c r="B27" s="628"/>
      <c r="C27" s="195">
        <v>480.05600000000004</v>
      </c>
      <c r="D27" s="195">
        <v>163.11099999999999</v>
      </c>
      <c r="E27" s="195">
        <v>680.37200000000007</v>
      </c>
      <c r="F27" s="195">
        <v>1072.8689999999988</v>
      </c>
      <c r="G27" s="195">
        <v>203.79206672000001</v>
      </c>
      <c r="H27" s="195">
        <v>285.12752306299956</v>
      </c>
      <c r="I27" s="195">
        <v>271.75433354300037</v>
      </c>
      <c r="J27" s="195">
        <v>93.047708305998825</v>
      </c>
      <c r="K27" s="195">
        <v>262.6508633909998</v>
      </c>
      <c r="L27" s="196">
        <v>239.8064225060003</v>
      </c>
      <c r="M27" s="311">
        <f>L27/H27-1</f>
        <v>-0.15895028326320315</v>
      </c>
    </row>
    <row r="28" spans="1:13" ht="17.25" customHeight="1">
      <c r="A28" s="629"/>
      <c r="B28" s="396" t="s">
        <v>114</v>
      </c>
      <c r="C28" s="198">
        <v>7354.6309999999994</v>
      </c>
      <c r="D28" s="198">
        <v>8483.3279999999995</v>
      </c>
      <c r="E28" s="198">
        <v>9729.82</v>
      </c>
      <c r="F28" s="198">
        <v>10550.965</v>
      </c>
      <c r="G28" s="198">
        <v>1951.7027056970001</v>
      </c>
      <c r="H28" s="198">
        <v>1982.1986704919996</v>
      </c>
      <c r="I28" s="198">
        <v>2140.3103047440004</v>
      </c>
      <c r="J28" s="198">
        <v>2149.4123569059993</v>
      </c>
      <c r="K28" s="198">
        <v>2173.25980708</v>
      </c>
      <c r="L28" s="199">
        <v>2195.9406082820001</v>
      </c>
      <c r="M28" s="312">
        <f t="shared" ref="M28:M43" si="1">L28/H28-1</f>
        <v>0.10783073410948663</v>
      </c>
    </row>
    <row r="29" spans="1:13" ht="17.25" customHeight="1">
      <c r="A29" s="630"/>
      <c r="B29" s="397" t="s">
        <v>115</v>
      </c>
      <c r="C29" s="201">
        <v>6874.5749999999998</v>
      </c>
      <c r="D29" s="201">
        <v>8320.2170000000006</v>
      </c>
      <c r="E29" s="201">
        <v>9049.4480000000003</v>
      </c>
      <c r="F29" s="201">
        <v>9478.0960000000014</v>
      </c>
      <c r="G29" s="201">
        <v>1747.910638977</v>
      </c>
      <c r="H29" s="201">
        <v>1697.0711474290001</v>
      </c>
      <c r="I29" s="201">
        <v>1868.5559712009999</v>
      </c>
      <c r="J29" s="201">
        <v>2056.3646486000007</v>
      </c>
      <c r="K29" s="201">
        <v>1910.6089436890002</v>
      </c>
      <c r="L29" s="199">
        <v>1956.1341857759999</v>
      </c>
      <c r="M29" s="311">
        <f t="shared" si="1"/>
        <v>0.15265302149498594</v>
      </c>
    </row>
    <row r="30" spans="1:13" ht="17.25" customHeight="1">
      <c r="A30" s="628" t="s">
        <v>116</v>
      </c>
      <c r="B30" s="628"/>
      <c r="C30" s="195">
        <v>1137.4540000000002</v>
      </c>
      <c r="D30" s="195">
        <v>1276.3340000000001</v>
      </c>
      <c r="E30" s="195">
        <v>1314.8110000000001</v>
      </c>
      <c r="F30" s="195">
        <v>1438.5439999999999</v>
      </c>
      <c r="G30" s="195">
        <v>438.75648449600004</v>
      </c>
      <c r="H30" s="195">
        <v>400.44572088699977</v>
      </c>
      <c r="I30" s="195">
        <v>493.92257358200004</v>
      </c>
      <c r="J30" s="195">
        <v>624.28301278799995</v>
      </c>
      <c r="K30" s="195">
        <v>401.70768870700005</v>
      </c>
      <c r="L30" s="304">
        <v>456.54531208399993</v>
      </c>
      <c r="M30" s="311">
        <f t="shared" si="1"/>
        <v>0.1400928721943584</v>
      </c>
    </row>
    <row r="31" spans="1:13" ht="17.25" customHeight="1">
      <c r="A31" s="629"/>
      <c r="B31" s="396" t="s">
        <v>117</v>
      </c>
      <c r="C31" s="198">
        <v>1563.1870000000001</v>
      </c>
      <c r="D31" s="198">
        <v>1831.6209999999999</v>
      </c>
      <c r="E31" s="198">
        <v>1824.4650000000001</v>
      </c>
      <c r="F31" s="198">
        <v>1912.498</v>
      </c>
      <c r="G31" s="198">
        <v>612.502491083</v>
      </c>
      <c r="H31" s="198">
        <v>612.31097717499983</v>
      </c>
      <c r="I31" s="198">
        <v>765.87148891899994</v>
      </c>
      <c r="J31" s="198">
        <v>950.55976746900012</v>
      </c>
      <c r="K31" s="198">
        <v>860.78921205900008</v>
      </c>
      <c r="L31" s="199">
        <v>922.91084890899981</v>
      </c>
      <c r="M31" s="312">
        <f t="shared" si="1"/>
        <v>0.50725837574724686</v>
      </c>
    </row>
    <row r="32" spans="1:13" ht="17.25" customHeight="1">
      <c r="A32" s="630"/>
      <c r="B32" s="397" t="s">
        <v>118</v>
      </c>
      <c r="C32" s="201">
        <v>425.733</v>
      </c>
      <c r="D32" s="201">
        <v>555.28700000000003</v>
      </c>
      <c r="E32" s="201">
        <v>509.654</v>
      </c>
      <c r="F32" s="201">
        <v>473.95400000000001</v>
      </c>
      <c r="G32" s="201">
        <v>173.74600658700001</v>
      </c>
      <c r="H32" s="201">
        <v>211.86525628800001</v>
      </c>
      <c r="I32" s="201">
        <v>271.94891533700002</v>
      </c>
      <c r="J32" s="201">
        <v>326.27675468100006</v>
      </c>
      <c r="K32" s="201">
        <v>459.08152335200003</v>
      </c>
      <c r="L32" s="199">
        <v>466.36553682499988</v>
      </c>
      <c r="M32" s="311">
        <f t="shared" si="1"/>
        <v>1.2012365075614087</v>
      </c>
    </row>
    <row r="33" spans="1:13" ht="17.25" customHeight="1">
      <c r="A33" s="628" t="s">
        <v>119</v>
      </c>
      <c r="B33" s="628"/>
      <c r="C33" s="195">
        <v>385.89499999999998</v>
      </c>
      <c r="D33" s="195">
        <v>388.20400000000001</v>
      </c>
      <c r="E33" s="195">
        <v>501.04599999999999</v>
      </c>
      <c r="F33" s="195">
        <v>599.08200000000011</v>
      </c>
      <c r="G33" s="195">
        <v>155.57510765800001</v>
      </c>
      <c r="H33" s="195">
        <v>215.27013978300002</v>
      </c>
      <c r="I33" s="195">
        <v>142.206955604</v>
      </c>
      <c r="J33" s="195">
        <v>131.30833464699998</v>
      </c>
      <c r="K33" s="195">
        <v>127.02590075999998</v>
      </c>
      <c r="L33" s="304">
        <v>149.51068691400002</v>
      </c>
      <c r="M33" s="311">
        <f t="shared" si="1"/>
        <v>-0.30547410307480583</v>
      </c>
    </row>
    <row r="34" spans="1:13" ht="17.25" customHeight="1">
      <c r="A34" s="629"/>
      <c r="B34" s="396" t="s">
        <v>120</v>
      </c>
      <c r="C34" s="198">
        <v>503.53900000000004</v>
      </c>
      <c r="D34" s="198">
        <v>457.69799999999998</v>
      </c>
      <c r="E34" s="198">
        <v>575.02200000000005</v>
      </c>
      <c r="F34" s="198">
        <v>713.65200000000004</v>
      </c>
      <c r="G34" s="198">
        <v>193.44899250500001</v>
      </c>
      <c r="H34" s="198">
        <v>244.72652768299994</v>
      </c>
      <c r="I34" s="198">
        <v>174.60825633100004</v>
      </c>
      <c r="J34" s="198">
        <v>156.08555499699997</v>
      </c>
      <c r="K34" s="198">
        <v>150.55341751099999</v>
      </c>
      <c r="L34" s="305">
        <v>170.049763251</v>
      </c>
      <c r="M34" s="312">
        <f t="shared" si="1"/>
        <v>-0.30514372568849801</v>
      </c>
    </row>
    <row r="35" spans="1:13" ht="17.25" customHeight="1">
      <c r="A35" s="630"/>
      <c r="B35" s="397" t="s">
        <v>121</v>
      </c>
      <c r="C35" s="201">
        <v>117.64400000000001</v>
      </c>
      <c r="D35" s="201">
        <v>69.494</v>
      </c>
      <c r="E35" s="201">
        <v>73.975999999999999</v>
      </c>
      <c r="F35" s="201">
        <v>114.57000000000001</v>
      </c>
      <c r="G35" s="201">
        <v>37.873884846999999</v>
      </c>
      <c r="H35" s="201">
        <v>29.456387900000003</v>
      </c>
      <c r="I35" s="201">
        <v>32.401300726999999</v>
      </c>
      <c r="J35" s="201">
        <v>24.777220350000004</v>
      </c>
      <c r="K35" s="201">
        <v>23.527516751</v>
      </c>
      <c r="L35" s="202">
        <v>20.539076337000004</v>
      </c>
      <c r="M35" s="311">
        <f t="shared" si="1"/>
        <v>-0.3027292957056692</v>
      </c>
    </row>
    <row r="36" spans="1:13" ht="17.25" customHeight="1">
      <c r="A36" s="628" t="s">
        <v>122</v>
      </c>
      <c r="B36" s="628"/>
      <c r="C36" s="195">
        <v>300.089785038</v>
      </c>
      <c r="D36" s="195">
        <v>860.42806426599998</v>
      </c>
      <c r="E36" s="195">
        <v>702.25303993500017</v>
      </c>
      <c r="F36" s="195">
        <v>690.03900000000135</v>
      </c>
      <c r="G36" s="195">
        <v>297.49408569299993</v>
      </c>
      <c r="H36" s="195">
        <v>-71.983401231000613</v>
      </c>
      <c r="I36" s="195">
        <v>109.35636228299991</v>
      </c>
      <c r="J36" s="195">
        <v>-110.63279187399311</v>
      </c>
      <c r="K36" s="195">
        <v>179.68627797100052</v>
      </c>
      <c r="L36" s="196">
        <v>140.29266946999996</v>
      </c>
      <c r="M36" s="311">
        <f t="shared" si="1"/>
        <v>-2.9489586081072958</v>
      </c>
    </row>
    <row r="37" spans="1:13" ht="17.25" customHeight="1">
      <c r="A37" s="629"/>
      <c r="B37" s="396" t="s">
        <v>123</v>
      </c>
      <c r="C37" s="198">
        <v>7799.133985509</v>
      </c>
      <c r="D37" s="198">
        <v>11542.464461084001</v>
      </c>
      <c r="E37" s="198">
        <v>16341.269980667999</v>
      </c>
      <c r="F37" s="198">
        <v>22451.450999999997</v>
      </c>
      <c r="G37" s="198">
        <v>10482.036701165</v>
      </c>
      <c r="H37" s="198">
        <v>14113.315407893</v>
      </c>
      <c r="I37" s="198">
        <v>17359.939119496998</v>
      </c>
      <c r="J37" s="198">
        <v>13366.564719869004</v>
      </c>
      <c r="K37" s="198">
        <v>14342.514337100001</v>
      </c>
      <c r="L37" s="305">
        <v>9847.7461525459985</v>
      </c>
      <c r="M37" s="312">
        <f t="shared" si="1"/>
        <v>-0.30223722293922828</v>
      </c>
    </row>
    <row r="38" spans="1:13" ht="17.25" customHeight="1">
      <c r="A38" s="630"/>
      <c r="B38" s="397" t="s">
        <v>124</v>
      </c>
      <c r="C38" s="201">
        <v>7499.0442004710003</v>
      </c>
      <c r="D38" s="201">
        <v>10682.036396818001</v>
      </c>
      <c r="E38" s="201">
        <v>15639.016940733001</v>
      </c>
      <c r="F38" s="201">
        <v>21761.411999999997</v>
      </c>
      <c r="G38" s="201">
        <v>10184.542615472001</v>
      </c>
      <c r="H38" s="201">
        <v>14185.298809124</v>
      </c>
      <c r="I38" s="201">
        <v>17250.582757213997</v>
      </c>
      <c r="J38" s="201">
        <v>13477.197511742997</v>
      </c>
      <c r="K38" s="201">
        <v>14162.828059129</v>
      </c>
      <c r="L38" s="202">
        <v>9707.4534830759985</v>
      </c>
      <c r="M38" s="311">
        <f t="shared" si="1"/>
        <v>-0.31566802971875696</v>
      </c>
    </row>
    <row r="39" spans="1:13" ht="17.25" customHeight="1">
      <c r="A39" s="628" t="s">
        <v>125</v>
      </c>
      <c r="B39" s="628"/>
      <c r="C39" s="203">
        <v>1501.0650000000001</v>
      </c>
      <c r="D39" s="203">
        <v>1725.729</v>
      </c>
      <c r="E39" s="203">
        <v>1826.4029999999998</v>
      </c>
      <c r="F39" s="203">
        <v>2005.518</v>
      </c>
      <c r="G39" s="203">
        <v>242.44836478100001</v>
      </c>
      <c r="H39" s="203">
        <v>158.825022606</v>
      </c>
      <c r="I39" s="203">
        <v>207.92805422600003</v>
      </c>
      <c r="J39" s="203">
        <v>172.79635140399995</v>
      </c>
      <c r="K39" s="203">
        <v>153.252976644</v>
      </c>
      <c r="L39" s="204">
        <v>206.06863619999999</v>
      </c>
      <c r="M39" s="312">
        <f t="shared" si="1"/>
        <v>0.29745699272587567</v>
      </c>
    </row>
    <row r="40" spans="1:13" ht="17.25" customHeight="1">
      <c r="A40" s="628" t="s">
        <v>126</v>
      </c>
      <c r="B40" s="628"/>
      <c r="C40" s="203">
        <v>802.42899999999997</v>
      </c>
      <c r="D40" s="203">
        <v>962.34699999999998</v>
      </c>
      <c r="E40" s="203">
        <v>1372.08</v>
      </c>
      <c r="F40" s="205">
        <v>1795.0169999999998</v>
      </c>
      <c r="G40" s="205">
        <v>853.16937978600004</v>
      </c>
      <c r="H40" s="203">
        <v>670.03495989599992</v>
      </c>
      <c r="I40" s="203">
        <v>809.31217078600002</v>
      </c>
      <c r="J40" s="203">
        <v>565.20991246300002</v>
      </c>
      <c r="K40" s="203">
        <v>817.81775418500001</v>
      </c>
      <c r="L40" s="204">
        <v>780.086454774</v>
      </c>
      <c r="M40" s="312">
        <f t="shared" si="1"/>
        <v>0.16424739224813267</v>
      </c>
    </row>
    <row r="41" spans="1:13" ht="17.25" customHeight="1">
      <c r="A41" s="628" t="s">
        <v>127</v>
      </c>
      <c r="B41" s="628"/>
      <c r="C41" s="203">
        <v>68.644000000000005</v>
      </c>
      <c r="D41" s="203">
        <v>135.291</v>
      </c>
      <c r="E41" s="203">
        <v>-82.962999999999994</v>
      </c>
      <c r="F41" s="203">
        <v>102.628</v>
      </c>
      <c r="G41" s="203">
        <v>-3.9795016789999997</v>
      </c>
      <c r="H41" s="203">
        <v>6.3774482570000002</v>
      </c>
      <c r="I41" s="203">
        <v>37.040992203000002</v>
      </c>
      <c r="J41" s="203">
        <v>-18.856850201</v>
      </c>
      <c r="K41" s="203">
        <v>13.457549856</v>
      </c>
      <c r="L41" s="204">
        <v>-2.4416571000000005</v>
      </c>
      <c r="M41" s="312">
        <f t="shared" si="1"/>
        <v>-1.3828580023867687</v>
      </c>
    </row>
    <row r="42" spans="1:13" ht="17.25" customHeight="1">
      <c r="A42" s="628" t="s">
        <v>128</v>
      </c>
      <c r="B42" s="628"/>
      <c r="C42" s="203">
        <v>640.10299999999995</v>
      </c>
      <c r="D42" s="203">
        <v>787.08799999999997</v>
      </c>
      <c r="E42" s="203">
        <v>925.30400000000009</v>
      </c>
      <c r="F42" s="203">
        <v>1383.2469999999998</v>
      </c>
      <c r="G42" s="203">
        <v>633.76065468399997</v>
      </c>
      <c r="H42" s="203">
        <v>492.564222696</v>
      </c>
      <c r="I42" s="203">
        <v>621.09615692099999</v>
      </c>
      <c r="J42" s="203">
        <v>388.89992141699986</v>
      </c>
      <c r="K42" s="203">
        <v>611.83195826299993</v>
      </c>
      <c r="L42" s="204">
        <v>591.48261102400011</v>
      </c>
      <c r="M42" s="312">
        <f t="shared" si="1"/>
        <v>0.20082333180144585</v>
      </c>
    </row>
    <row r="43" spans="1:13" ht="17.25" customHeight="1">
      <c r="A43" s="386"/>
      <c r="B43" s="398" t="s">
        <v>129</v>
      </c>
      <c r="C43" s="206">
        <v>314.16999999999996</v>
      </c>
      <c r="D43" s="206">
        <v>398.37</v>
      </c>
      <c r="E43" s="206">
        <v>489.71499999999997</v>
      </c>
      <c r="F43" s="206">
        <v>789.22199999999998</v>
      </c>
      <c r="G43" s="206">
        <v>409.03953231000003</v>
      </c>
      <c r="H43" s="206">
        <v>315.89013681299997</v>
      </c>
      <c r="I43" s="206">
        <v>412.94424388900006</v>
      </c>
      <c r="J43" s="206">
        <v>255.75645418400001</v>
      </c>
      <c r="K43" s="206">
        <v>536.90233685599992</v>
      </c>
      <c r="L43" s="207">
        <v>588.844459669</v>
      </c>
      <c r="M43" s="313">
        <f t="shared" si="1"/>
        <v>0.86407991591577615</v>
      </c>
    </row>
    <row r="44" spans="1:13" ht="15.6" customHeight="1">
      <c r="A44" s="376" t="s">
        <v>136</v>
      </c>
      <c r="B44" s="126"/>
      <c r="C44" s="126"/>
      <c r="D44" s="126"/>
      <c r="E44" s="126"/>
      <c r="F44" s="126"/>
      <c r="G44" s="126"/>
      <c r="H44" s="126"/>
      <c r="I44" s="126"/>
      <c r="J44" s="209"/>
      <c r="K44" s="209"/>
      <c r="L44" s="209"/>
      <c r="M44" s="209"/>
    </row>
    <row r="45" spans="1:13" ht="13.5">
      <c r="A45" s="376" t="s">
        <v>137</v>
      </c>
      <c r="B45" s="126"/>
      <c r="C45" s="126"/>
      <c r="D45" s="126"/>
      <c r="E45" s="126"/>
      <c r="F45" s="126"/>
      <c r="G45" s="126"/>
      <c r="H45" s="126"/>
      <c r="I45" s="126"/>
      <c r="J45" s="209"/>
      <c r="K45" s="126"/>
      <c r="L45" s="209"/>
      <c r="M45" s="209"/>
    </row>
    <row r="46" spans="1:13" ht="13.5">
      <c r="A46" s="126"/>
      <c r="B46" s="120"/>
      <c r="C46" s="120"/>
      <c r="D46" s="120"/>
      <c r="E46" s="120"/>
      <c r="F46" s="120"/>
      <c r="G46" s="120"/>
      <c r="H46" s="120"/>
      <c r="I46" s="120"/>
      <c r="J46" s="127"/>
      <c r="K46" s="120"/>
      <c r="L46" s="127"/>
      <c r="M46" s="127"/>
    </row>
    <row r="47" spans="1:13" ht="17.25" customHeight="1">
      <c r="A47" s="631" t="s">
        <v>132</v>
      </c>
      <c r="B47" s="631"/>
      <c r="C47" s="269">
        <v>2018</v>
      </c>
      <c r="D47" s="269">
        <v>2019</v>
      </c>
      <c r="E47" s="269">
        <v>2020</v>
      </c>
      <c r="F47" s="269">
        <v>2021</v>
      </c>
      <c r="G47" s="269" t="s">
        <v>56</v>
      </c>
      <c r="H47" s="269" t="s">
        <v>50</v>
      </c>
      <c r="I47" s="269" t="s">
        <v>57</v>
      </c>
      <c r="J47" s="269">
        <v>2022</v>
      </c>
      <c r="K47" s="269" t="s">
        <v>20</v>
      </c>
      <c r="L47" s="271" t="s">
        <v>24</v>
      </c>
      <c r="M47" s="271" t="s">
        <v>14</v>
      </c>
    </row>
    <row r="48" spans="1:13" ht="13.5">
      <c r="A48" s="635" t="s">
        <v>133</v>
      </c>
      <c r="B48" s="635"/>
      <c r="C48" s="125">
        <v>52205.220231352003</v>
      </c>
      <c r="D48" s="125">
        <v>61764.073697496999</v>
      </c>
      <c r="E48" s="125">
        <v>69564.425579401999</v>
      </c>
      <c r="F48" s="125">
        <v>82030.936760088996</v>
      </c>
      <c r="G48" s="125">
        <v>83398.360813704989</v>
      </c>
      <c r="H48" s="125">
        <v>85641.485585606002</v>
      </c>
      <c r="I48" s="125">
        <v>87198.862480356998</v>
      </c>
      <c r="J48" s="125">
        <v>89093.273924567009</v>
      </c>
      <c r="K48" s="125">
        <v>94843.458556603</v>
      </c>
      <c r="L48" s="174">
        <v>95918.487685625005</v>
      </c>
      <c r="M48" s="247">
        <v>7.660750874231792E-2</v>
      </c>
    </row>
    <row r="49" spans="1:13" ht="13.5">
      <c r="A49" s="635" t="s">
        <v>134</v>
      </c>
      <c r="B49" s="635"/>
      <c r="C49" s="125">
        <v>46750.583507923999</v>
      </c>
      <c r="D49" s="125">
        <v>55802.205729092006</v>
      </c>
      <c r="E49" s="125">
        <v>62687.116178385993</v>
      </c>
      <c r="F49" s="125">
        <v>75147.647740949003</v>
      </c>
      <c r="G49" s="125">
        <v>76559.91531579601</v>
      </c>
      <c r="H49" s="125">
        <v>78084.487345489004</v>
      </c>
      <c r="I49" s="125">
        <v>79037.737743563994</v>
      </c>
      <c r="J49" s="125">
        <v>80870.304391365004</v>
      </c>
      <c r="K49" s="125">
        <v>86022.836397014005</v>
      </c>
      <c r="L49" s="174">
        <v>86889.808888161002</v>
      </c>
      <c r="M49" s="247">
        <v>7.4434052673588491E-2</v>
      </c>
    </row>
    <row r="50" spans="1:13" ht="13.5">
      <c r="A50" s="634" t="s">
        <v>135</v>
      </c>
      <c r="B50" s="634"/>
      <c r="C50" s="128">
        <v>5454.6367234279996</v>
      </c>
      <c r="D50" s="128">
        <v>5961.8679684050003</v>
      </c>
      <c r="E50" s="128">
        <v>6877.3094010160003</v>
      </c>
      <c r="F50" s="128">
        <v>6883.2890191400002</v>
      </c>
      <c r="G50" s="129">
        <v>6838.4454979090006</v>
      </c>
      <c r="H50" s="129">
        <v>7556.998240117</v>
      </c>
      <c r="I50" s="129">
        <v>8161.124736793</v>
      </c>
      <c r="J50" s="129">
        <v>8222.9695332020001</v>
      </c>
      <c r="K50" s="129">
        <v>8820.6221595890001</v>
      </c>
      <c r="L50" s="175">
        <v>9028.6787974639992</v>
      </c>
      <c r="M50" s="248">
        <v>9.7982761702907428E-2</v>
      </c>
    </row>
    <row r="51" spans="1:13" ht="12.75">
      <c r="A51" s="376" t="s">
        <v>138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</row>
    <row r="52" spans="1:13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</row>
    <row r="53" spans="1:13" ht="17.25" customHeight="1">
      <c r="A53" s="631" t="s">
        <v>582</v>
      </c>
      <c r="B53" s="631"/>
      <c r="C53" s="269">
        <v>2018</v>
      </c>
      <c r="D53" s="269">
        <v>2019</v>
      </c>
      <c r="E53" s="269">
        <v>2020</v>
      </c>
      <c r="F53" s="269">
        <v>2021</v>
      </c>
      <c r="G53" s="269" t="s">
        <v>58</v>
      </c>
      <c r="H53" s="269" t="s">
        <v>53</v>
      </c>
      <c r="I53" s="269" t="s">
        <v>51</v>
      </c>
      <c r="J53" s="269">
        <v>2022</v>
      </c>
      <c r="K53" s="269" t="s">
        <v>20</v>
      </c>
      <c r="L53" s="414" t="s">
        <v>24</v>
      </c>
      <c r="M53" s="271" t="s">
        <v>59</v>
      </c>
    </row>
    <row r="54" spans="1:13" ht="13.5">
      <c r="A54" s="632" t="s">
        <v>11</v>
      </c>
      <c r="B54" s="632"/>
      <c r="C54" s="130">
        <v>0.13867600515958853</v>
      </c>
      <c r="D54" s="130">
        <v>0.15257668994439516</v>
      </c>
      <c r="E54" s="130">
        <v>0.16062381864425943</v>
      </c>
      <c r="F54" s="130">
        <v>0.22325454182494286</v>
      </c>
      <c r="G54" s="130">
        <v>0.36982525418376716</v>
      </c>
      <c r="H54" s="130">
        <v>0.33159989912263615</v>
      </c>
      <c r="I54" s="130">
        <v>0.35106920417109871</v>
      </c>
      <c r="J54" s="130">
        <v>0.30319235724621951</v>
      </c>
      <c r="K54" s="130">
        <v>0.3871915406115945</v>
      </c>
      <c r="L54" s="177">
        <v>0.33982073533204987</v>
      </c>
      <c r="M54" s="249">
        <v>8.2208362094137177E-3</v>
      </c>
    </row>
    <row r="55" spans="1:13" ht="13.5">
      <c r="A55" s="632" t="s">
        <v>4</v>
      </c>
      <c r="B55" s="632"/>
      <c r="C55" s="125">
        <v>17896.452414831801</v>
      </c>
      <c r="D55" s="125">
        <v>20001.096054517358</v>
      </c>
      <c r="E55" s="125">
        <v>25360.676721762768</v>
      </c>
      <c r="F55" s="125">
        <v>28804.979854349192</v>
      </c>
      <c r="G55" s="125">
        <v>28034.90370047075</v>
      </c>
      <c r="H55" s="125">
        <v>24701.779590538812</v>
      </c>
      <c r="I55" s="125">
        <v>24281.281856544025</v>
      </c>
      <c r="J55" s="125">
        <v>26436.023967436166</v>
      </c>
      <c r="K55" s="123">
        <v>42324.629943940206</v>
      </c>
      <c r="L55" s="176">
        <v>48863.344342026758</v>
      </c>
      <c r="M55" s="124">
        <v>0.9781305295405609</v>
      </c>
    </row>
    <row r="56" spans="1:13" ht="13.5">
      <c r="A56" s="633" t="s">
        <v>5</v>
      </c>
      <c r="B56" s="633"/>
      <c r="C56" s="128">
        <v>2068.1284698266891</v>
      </c>
      <c r="D56" s="128">
        <v>2715.9978202602092</v>
      </c>
      <c r="E56" s="128">
        <v>3571.4528347443761</v>
      </c>
      <c r="F56" s="128">
        <v>5903.9009037190244</v>
      </c>
      <c r="G56" s="128">
        <v>2583.2112679126731</v>
      </c>
      <c r="H56" s="128">
        <v>4237.8720947828824</v>
      </c>
      <c r="I56" s="128">
        <v>6777.391330536424</v>
      </c>
      <c r="J56" s="128">
        <v>8355.8867382070803</v>
      </c>
      <c r="K56" s="128">
        <v>3527.5056522974478</v>
      </c>
      <c r="L56" s="178">
        <v>6394.1795164713049</v>
      </c>
      <c r="M56" s="250">
        <v>0.50881842902785768</v>
      </c>
    </row>
    <row r="57" spans="1:13" ht="12.75">
      <c r="A57" s="376" t="s">
        <v>139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</row>
    <row r="58" spans="1:13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</row>
    <row r="59" spans="1:13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</row>
    <row r="60" spans="1:13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</row>
  </sheetData>
  <mergeCells count="34">
    <mergeCell ref="A56:B56"/>
    <mergeCell ref="A50:B50"/>
    <mergeCell ref="A53:B53"/>
    <mergeCell ref="A54:B54"/>
    <mergeCell ref="A42:B42"/>
    <mergeCell ref="A47:B47"/>
    <mergeCell ref="A48:B48"/>
    <mergeCell ref="A49:B49"/>
    <mergeCell ref="A26:B26"/>
    <mergeCell ref="A55:B55"/>
    <mergeCell ref="A37:A38"/>
    <mergeCell ref="A39:B39"/>
    <mergeCell ref="A40:B40"/>
    <mergeCell ref="A27:B27"/>
    <mergeCell ref="A41:B41"/>
    <mergeCell ref="A33:B33"/>
    <mergeCell ref="A34:A35"/>
    <mergeCell ref="A36:B36"/>
    <mergeCell ref="A28:A29"/>
    <mergeCell ref="A30:B30"/>
    <mergeCell ref="A31:A32"/>
    <mergeCell ref="A5:B5"/>
    <mergeCell ref="A7:A8"/>
    <mergeCell ref="A9:B9"/>
    <mergeCell ref="A10:A11"/>
    <mergeCell ref="A6:B6"/>
    <mergeCell ref="A21:B21"/>
    <mergeCell ref="A16:A17"/>
    <mergeCell ref="A18:B18"/>
    <mergeCell ref="A19:B19"/>
    <mergeCell ref="A12:B12"/>
    <mergeCell ref="A13:A14"/>
    <mergeCell ref="A15:B15"/>
    <mergeCell ref="A20:B20"/>
  </mergeCells>
  <phoneticPr fontId="18" type="noConversion"/>
  <pageMargins left="0.7" right="0.7" top="0.75" bottom="0.75" header="0.3" footer="0.3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G42"/>
  <sheetViews>
    <sheetView showGridLines="0" view="pageBreakPreview" zoomScaleNormal="100" zoomScaleSheetLayoutView="100" workbookViewId="0">
      <selection activeCell="A29" sqref="A29"/>
    </sheetView>
  </sheetViews>
  <sheetFormatPr defaultRowHeight="14.25"/>
  <cols>
    <col min="1" max="1" width="54.109375" customWidth="1"/>
    <col min="2" max="7" width="24.109375" customWidth="1"/>
  </cols>
  <sheetData>
    <row r="1" spans="1:7">
      <c r="A1" s="33"/>
      <c r="B1" s="33"/>
      <c r="C1" s="33"/>
      <c r="D1" s="33"/>
      <c r="E1" s="33"/>
      <c r="F1" s="33"/>
      <c r="G1" s="33"/>
    </row>
    <row r="2" spans="1:7" s="95" customFormat="1" ht="35.25" customHeight="1">
      <c r="A2" s="399" t="s">
        <v>140</v>
      </c>
      <c r="B2" s="132"/>
      <c r="C2" s="132"/>
      <c r="D2" s="132"/>
      <c r="E2" s="132"/>
      <c r="F2" s="132"/>
      <c r="G2" s="132"/>
    </row>
    <row r="4" spans="1:7" ht="17.25" customHeight="1">
      <c r="A4" s="612" t="s">
        <v>230</v>
      </c>
      <c r="B4" s="613" t="s">
        <v>1016</v>
      </c>
      <c r="C4" s="614" t="s">
        <v>15</v>
      </c>
      <c r="D4" s="617">
        <v>2022</v>
      </c>
      <c r="E4" s="615" t="s">
        <v>16</v>
      </c>
      <c r="F4" s="615" t="s">
        <v>1017</v>
      </c>
      <c r="G4" s="616" t="s">
        <v>17</v>
      </c>
    </row>
    <row r="5" spans="1:7" ht="17.25" customHeight="1">
      <c r="A5" s="415" t="s">
        <v>182</v>
      </c>
      <c r="B5" s="416">
        <v>30663764146738</v>
      </c>
      <c r="C5" s="416">
        <v>17527116773750</v>
      </c>
      <c r="D5" s="417">
        <v>67255594042425</v>
      </c>
      <c r="E5" s="417">
        <v>50632971643184</v>
      </c>
      <c r="F5" s="417">
        <v>30192242473693</v>
      </c>
      <c r="G5" s="418">
        <v>13239690890450</v>
      </c>
    </row>
    <row r="6" spans="1:7" ht="17.25" customHeight="1">
      <c r="A6" s="419" t="s">
        <v>183</v>
      </c>
      <c r="B6" s="420">
        <v>4168943811533</v>
      </c>
      <c r="C6" s="420">
        <v>2066267171354</v>
      </c>
      <c r="D6" s="421">
        <v>7809853364680</v>
      </c>
      <c r="E6" s="421">
        <v>5749468591020</v>
      </c>
      <c r="F6" s="421">
        <v>3775752081126</v>
      </c>
      <c r="G6" s="422">
        <v>1866796333459</v>
      </c>
    </row>
    <row r="7" spans="1:7" ht="17.25" customHeight="1">
      <c r="A7" s="419" t="s">
        <v>187</v>
      </c>
      <c r="B7" s="420">
        <v>188703656695</v>
      </c>
      <c r="C7" s="420">
        <v>100573056047</v>
      </c>
      <c r="D7" s="421">
        <v>396418080868</v>
      </c>
      <c r="E7" s="421">
        <v>310695001407</v>
      </c>
      <c r="F7" s="421">
        <v>149511087194</v>
      </c>
      <c r="G7" s="422">
        <v>81082946471</v>
      </c>
    </row>
    <row r="8" spans="1:7" ht="17.25" customHeight="1">
      <c r="A8" s="419" t="s">
        <v>184</v>
      </c>
      <c r="B8" s="420">
        <v>1783700060968</v>
      </c>
      <c r="C8" s="420">
        <v>860789212059</v>
      </c>
      <c r="D8" s="421">
        <v>2941244724646</v>
      </c>
      <c r="E8" s="421">
        <v>1990684957177</v>
      </c>
      <c r="F8" s="421">
        <v>1224813468258</v>
      </c>
      <c r="G8" s="422">
        <v>612502491083</v>
      </c>
    </row>
    <row r="9" spans="1:7" ht="17.25" customHeight="1">
      <c r="A9" s="419" t="s">
        <v>185</v>
      </c>
      <c r="B9" s="420">
        <v>320603180762</v>
      </c>
      <c r="C9" s="420">
        <v>150553417511</v>
      </c>
      <c r="D9" s="421">
        <v>768869331516</v>
      </c>
      <c r="E9" s="421">
        <v>612783776519</v>
      </c>
      <c r="F9" s="421">
        <v>438175520188</v>
      </c>
      <c r="G9" s="422">
        <v>193448992505</v>
      </c>
    </row>
    <row r="10" spans="1:7" ht="17.25" customHeight="1">
      <c r="A10" s="419" t="s">
        <v>186</v>
      </c>
      <c r="B10" s="420">
        <v>54555263321</v>
      </c>
      <c r="C10" s="420">
        <v>35249515880</v>
      </c>
      <c r="D10" s="421">
        <v>80699110962</v>
      </c>
      <c r="E10" s="421">
        <v>66824255942</v>
      </c>
      <c r="F10" s="421">
        <v>54786702410</v>
      </c>
      <c r="G10" s="422">
        <v>34320306160</v>
      </c>
    </row>
    <row r="11" spans="1:7" ht="17.25" customHeight="1">
      <c r="A11" s="419" t="s">
        <v>188</v>
      </c>
      <c r="B11" s="420">
        <v>22345353849574</v>
      </c>
      <c r="C11" s="420">
        <v>13366117926707</v>
      </c>
      <c r="D11" s="421">
        <v>51450458649993</v>
      </c>
      <c r="E11" s="421">
        <v>38468869796679</v>
      </c>
      <c r="F11" s="421">
        <v>22572603974680</v>
      </c>
      <c r="G11" s="422">
        <v>9629844131168</v>
      </c>
    </row>
    <row r="12" spans="1:7" ht="17.25" customHeight="1">
      <c r="A12" s="419" t="s">
        <v>189</v>
      </c>
      <c r="B12" s="420">
        <v>11552947134</v>
      </c>
      <c r="C12" s="420">
        <v>6419579679</v>
      </c>
      <c r="D12" s="421">
        <v>17352592291</v>
      </c>
      <c r="E12" s="421">
        <v>14048088506</v>
      </c>
      <c r="F12" s="421">
        <v>8638207869</v>
      </c>
      <c r="G12" s="422">
        <v>3823425767</v>
      </c>
    </row>
    <row r="13" spans="1:7" ht="17.25" customHeight="1">
      <c r="A13" s="419" t="s">
        <v>190</v>
      </c>
      <c r="B13" s="420">
        <v>114179177627</v>
      </c>
      <c r="C13" s="420">
        <v>57116359071</v>
      </c>
      <c r="D13" s="421">
        <v>210603739275</v>
      </c>
      <c r="E13" s="421">
        <v>154531630661</v>
      </c>
      <c r="F13" s="421">
        <v>99758350589</v>
      </c>
      <c r="G13" s="422">
        <v>48267066678</v>
      </c>
    </row>
    <row r="14" spans="1:7" ht="17.25" customHeight="1">
      <c r="A14" s="419" t="s">
        <v>191</v>
      </c>
      <c r="B14" s="420">
        <v>1676172199124</v>
      </c>
      <c r="C14" s="420">
        <v>884030535442</v>
      </c>
      <c r="D14" s="421">
        <v>3580094448194</v>
      </c>
      <c r="E14" s="421">
        <v>3265065545273</v>
      </c>
      <c r="F14" s="421">
        <v>1868203081379</v>
      </c>
      <c r="G14" s="422">
        <v>769605197159</v>
      </c>
    </row>
    <row r="15" spans="1:7" ht="17.25" customHeight="1">
      <c r="A15" s="415" t="s">
        <v>192</v>
      </c>
      <c r="B15" s="416">
        <v>29065859937779</v>
      </c>
      <c r="C15" s="416">
        <v>16709299019565</v>
      </c>
      <c r="D15" s="417">
        <v>64357867619494</v>
      </c>
      <c r="E15" s="417">
        <v>48300455132716</v>
      </c>
      <c r="F15" s="417">
        <v>28669038134011</v>
      </c>
      <c r="G15" s="418">
        <v>12386521510664</v>
      </c>
    </row>
    <row r="16" spans="1:7" ht="17.25" customHeight="1">
      <c r="A16" s="419" t="s">
        <v>193</v>
      </c>
      <c r="B16" s="420">
        <v>3174981410129</v>
      </c>
      <c r="C16" s="420">
        <v>1611760116494</v>
      </c>
      <c r="D16" s="421">
        <v>6023944490803</v>
      </c>
      <c r="E16" s="421">
        <v>4426202593950</v>
      </c>
      <c r="F16" s="421">
        <v>2841608544232</v>
      </c>
      <c r="G16" s="422">
        <v>1424407088334</v>
      </c>
    </row>
    <row r="17" spans="1:7" ht="17.25" customHeight="1">
      <c r="A17" s="419" t="s">
        <v>194</v>
      </c>
      <c r="B17" s="420">
        <v>276110493872</v>
      </c>
      <c r="C17" s="420">
        <v>141777769276</v>
      </c>
      <c r="D17" s="421">
        <v>467108801715</v>
      </c>
      <c r="E17" s="421">
        <v>322076757893</v>
      </c>
      <c r="F17" s="421">
        <v>211567489808</v>
      </c>
      <c r="G17" s="422">
        <v>106960715438</v>
      </c>
    </row>
    <row r="18" spans="1:7" ht="17.25" customHeight="1">
      <c r="A18" s="419" t="s">
        <v>195</v>
      </c>
      <c r="B18" s="420">
        <v>70561975736</v>
      </c>
      <c r="C18" s="420">
        <v>-12870343239</v>
      </c>
      <c r="D18" s="421">
        <v>278831174915</v>
      </c>
      <c r="E18" s="421">
        <v>126920403161</v>
      </c>
      <c r="F18" s="421">
        <v>109670817867</v>
      </c>
      <c r="G18" s="422">
        <v>81569521867</v>
      </c>
    </row>
    <row r="19" spans="1:7" ht="17.25" customHeight="1">
      <c r="A19" s="419" t="s">
        <v>196</v>
      </c>
      <c r="B19" s="420">
        <v>925447060177</v>
      </c>
      <c r="C19" s="420">
        <v>459081523352</v>
      </c>
      <c r="D19" s="421">
        <v>983836932893</v>
      </c>
      <c r="E19" s="421">
        <v>657560178212</v>
      </c>
      <c r="F19" s="421">
        <v>385611262875</v>
      </c>
      <c r="G19" s="422">
        <v>173746006587</v>
      </c>
    </row>
    <row r="20" spans="1:7" ht="17.25" customHeight="1">
      <c r="A20" s="419" t="s">
        <v>197</v>
      </c>
      <c r="B20" s="420">
        <v>44066593088</v>
      </c>
      <c r="C20" s="420">
        <v>23527516751</v>
      </c>
      <c r="D20" s="421">
        <v>124508793824</v>
      </c>
      <c r="E20" s="421">
        <v>99731573474</v>
      </c>
      <c r="F20" s="421">
        <v>67330272747</v>
      </c>
      <c r="G20" s="422">
        <v>37873884847</v>
      </c>
    </row>
    <row r="21" spans="1:7" ht="17.25" customHeight="1">
      <c r="A21" s="419" t="s">
        <v>198</v>
      </c>
      <c r="B21" s="420">
        <v>22617811766586</v>
      </c>
      <c r="C21" s="420">
        <v>13461677480634</v>
      </c>
      <c r="D21" s="421">
        <v>51896488601126</v>
      </c>
      <c r="E21" s="421">
        <v>39383413373250</v>
      </c>
      <c r="F21" s="421">
        <v>22998976183715</v>
      </c>
      <c r="G21" s="422">
        <v>9594724509988</v>
      </c>
    </row>
    <row r="22" spans="1:7" ht="17.25" customHeight="1">
      <c r="A22" s="419" t="s">
        <v>200</v>
      </c>
      <c r="B22" s="420">
        <v>345089249728</v>
      </c>
      <c r="C22" s="420">
        <v>169941401158</v>
      </c>
      <c r="D22" s="421">
        <v>600017938774</v>
      </c>
      <c r="E22" s="421">
        <v>438338002603</v>
      </c>
      <c r="F22" s="421">
        <v>282134934499</v>
      </c>
      <c r="G22" s="422">
        <v>134973313338</v>
      </c>
    </row>
    <row r="23" spans="1:7" ht="17.25" customHeight="1">
      <c r="A23" s="419" t="s">
        <v>199</v>
      </c>
      <c r="B23" s="420">
        <v>63209042698</v>
      </c>
      <c r="C23" s="420">
        <v>32106084479</v>
      </c>
      <c r="D23" s="421">
        <v>115747284000</v>
      </c>
      <c r="E23" s="421">
        <v>84042868044</v>
      </c>
      <c r="F23" s="421">
        <v>54871744581</v>
      </c>
      <c r="G23" s="422">
        <v>26369028108</v>
      </c>
    </row>
    <row r="24" spans="1:7" ht="17.25" customHeight="1">
      <c r="A24" s="419" t="s">
        <v>202</v>
      </c>
      <c r="B24" s="420">
        <v>359321612844</v>
      </c>
      <c r="C24" s="420">
        <v>153252976644</v>
      </c>
      <c r="D24" s="421">
        <v>781997793017</v>
      </c>
      <c r="E24" s="421">
        <v>609201441613</v>
      </c>
      <c r="F24" s="421">
        <v>401273387387</v>
      </c>
      <c r="G24" s="422">
        <v>242448364781</v>
      </c>
    </row>
    <row r="25" spans="1:7" ht="17.25" customHeight="1">
      <c r="A25" s="419" t="s">
        <v>201</v>
      </c>
      <c r="B25" s="420">
        <v>1189260732921</v>
      </c>
      <c r="C25" s="420">
        <v>669044494016</v>
      </c>
      <c r="D25" s="421">
        <v>3085385808427</v>
      </c>
      <c r="E25" s="421">
        <v>2152967940516</v>
      </c>
      <c r="F25" s="421">
        <v>1315993496300</v>
      </c>
      <c r="G25" s="422">
        <v>563449077376</v>
      </c>
    </row>
    <row r="26" spans="1:7" ht="17.25" customHeight="1">
      <c r="A26" s="415" t="s">
        <v>203</v>
      </c>
      <c r="B26" s="416">
        <v>1597904208959</v>
      </c>
      <c r="C26" s="416">
        <v>817817754185</v>
      </c>
      <c r="D26" s="417">
        <v>2897726422931</v>
      </c>
      <c r="E26" s="417">
        <v>2332516510468</v>
      </c>
      <c r="F26" s="417">
        <v>1523204339682</v>
      </c>
      <c r="G26" s="418">
        <v>853169379786</v>
      </c>
    </row>
    <row r="27" spans="1:7" ht="17.25" customHeight="1">
      <c r="A27" s="423" t="s">
        <v>204</v>
      </c>
      <c r="B27" s="420">
        <v>11015892756</v>
      </c>
      <c r="C27" s="420">
        <v>13457549856</v>
      </c>
      <c r="D27" s="421">
        <v>20582088580</v>
      </c>
      <c r="E27" s="421">
        <v>39438938781</v>
      </c>
      <c r="F27" s="421">
        <v>2397946578</v>
      </c>
      <c r="G27" s="422">
        <v>-3979501679</v>
      </c>
    </row>
    <row r="28" spans="1:7" ht="17.25" customHeight="1">
      <c r="A28" s="415" t="s">
        <v>205</v>
      </c>
      <c r="B28" s="416">
        <v>1608920101715</v>
      </c>
      <c r="C28" s="416">
        <v>831275304041</v>
      </c>
      <c r="D28" s="417">
        <v>2918308511511</v>
      </c>
      <c r="E28" s="417">
        <v>2371955449249</v>
      </c>
      <c r="F28" s="417">
        <v>1525602286260</v>
      </c>
      <c r="G28" s="418">
        <v>849189878107</v>
      </c>
    </row>
    <row r="29" spans="1:7" ht="17.25" customHeight="1">
      <c r="A29" s="423" t="s">
        <v>206</v>
      </c>
      <c r="B29" s="420">
        <v>406868360493</v>
      </c>
      <c r="C29" s="420">
        <v>219998773093</v>
      </c>
      <c r="D29" s="421">
        <v>780092731261</v>
      </c>
      <c r="E29" s="421">
        <v>623299950970</v>
      </c>
      <c r="F29" s="421">
        <v>398210659106</v>
      </c>
      <c r="G29" s="422">
        <v>215729449717</v>
      </c>
    </row>
    <row r="30" spans="1:7" ht="17.25" customHeight="1">
      <c r="A30" s="415" t="s">
        <v>207</v>
      </c>
      <c r="B30" s="416">
        <v>1202051741222</v>
      </c>
      <c r="C30" s="416">
        <v>611276530948</v>
      </c>
      <c r="D30" s="417">
        <v>2138215780250</v>
      </c>
      <c r="E30" s="417">
        <v>1748655498279</v>
      </c>
      <c r="F30" s="417">
        <v>1127391627154</v>
      </c>
      <c r="G30" s="418">
        <v>633460428390</v>
      </c>
    </row>
    <row r="31" spans="1:7" ht="17.25" customHeight="1">
      <c r="A31" s="423" t="s">
        <v>208</v>
      </c>
      <c r="B31" s="420">
        <v>1262828065</v>
      </c>
      <c r="C31" s="420">
        <v>555427315</v>
      </c>
      <c r="D31" s="421">
        <v>-1894824532</v>
      </c>
      <c r="E31" s="421">
        <v>-1234463978</v>
      </c>
      <c r="F31" s="421">
        <v>-1066749774</v>
      </c>
      <c r="G31" s="422">
        <v>300226294</v>
      </c>
    </row>
    <row r="32" spans="1:7" ht="17.25" customHeight="1">
      <c r="A32" s="415" t="s">
        <v>209</v>
      </c>
      <c r="B32" s="416">
        <v>1203314569287</v>
      </c>
      <c r="C32" s="416">
        <v>611831958263</v>
      </c>
      <c r="D32" s="417">
        <v>2136320955718</v>
      </c>
      <c r="E32" s="417">
        <v>1747421034301</v>
      </c>
      <c r="F32" s="417">
        <v>1126324877380</v>
      </c>
      <c r="G32" s="418">
        <v>633760654684</v>
      </c>
    </row>
    <row r="33" spans="1:7" ht="17.25" customHeight="1">
      <c r="A33" s="424" t="s">
        <v>211</v>
      </c>
      <c r="B33" s="420">
        <v>1125746796525</v>
      </c>
      <c r="C33" s="420">
        <v>536902336856</v>
      </c>
      <c r="D33" s="421">
        <v>1393630367196</v>
      </c>
      <c r="E33" s="421">
        <v>1137873913012</v>
      </c>
      <c r="F33" s="421">
        <v>724929669123</v>
      </c>
      <c r="G33" s="422">
        <v>409039532310</v>
      </c>
    </row>
    <row r="34" spans="1:7" ht="17.25" customHeight="1">
      <c r="A34" s="424" t="s">
        <v>210</v>
      </c>
      <c r="B34" s="420">
        <v>77567772762</v>
      </c>
      <c r="C34" s="420">
        <v>74929621407</v>
      </c>
      <c r="D34" s="421">
        <v>742690588522</v>
      </c>
      <c r="E34" s="421">
        <v>609547121289</v>
      </c>
      <c r="F34" s="421">
        <v>401395208257</v>
      </c>
      <c r="G34" s="422">
        <v>224721122374</v>
      </c>
    </row>
    <row r="35" spans="1:7" ht="17.25" customHeight="1">
      <c r="A35" s="415" t="s">
        <v>212</v>
      </c>
      <c r="B35" s="425">
        <v>118843566376</v>
      </c>
      <c r="C35" s="425">
        <v>12211819767</v>
      </c>
      <c r="D35" s="426">
        <v>444218272657</v>
      </c>
      <c r="E35" s="426">
        <v>702062717034</v>
      </c>
      <c r="F35" s="426">
        <v>706457683929</v>
      </c>
      <c r="G35" s="427">
        <v>421235746740</v>
      </c>
    </row>
    <row r="36" spans="1:7" ht="17.25" customHeight="1">
      <c r="A36" s="419" t="s">
        <v>554</v>
      </c>
      <c r="B36" s="428">
        <v>128536126730</v>
      </c>
      <c r="C36" s="428">
        <v>-21139993675</v>
      </c>
      <c r="D36" s="429">
        <v>392438782762</v>
      </c>
      <c r="E36" s="429">
        <v>635407502844</v>
      </c>
      <c r="F36" s="429">
        <v>639482914600</v>
      </c>
      <c r="G36" s="430">
        <v>423846349585</v>
      </c>
    </row>
    <row r="37" spans="1:7" ht="17.25" customHeight="1">
      <c r="A37" s="419" t="s">
        <v>1015</v>
      </c>
      <c r="B37" s="431">
        <v>-9692560354</v>
      </c>
      <c r="C37" s="431">
        <v>33351813442</v>
      </c>
      <c r="D37" s="432">
        <v>51779489895</v>
      </c>
      <c r="E37" s="432">
        <v>66655214190</v>
      </c>
      <c r="F37" s="432">
        <v>66974769329</v>
      </c>
      <c r="G37" s="433">
        <v>-2610602845</v>
      </c>
    </row>
    <row r="38" spans="1:7" ht="17.25" customHeight="1">
      <c r="A38" s="415" t="s">
        <v>213</v>
      </c>
      <c r="B38" s="434">
        <v>1322158135663</v>
      </c>
      <c r="C38" s="434">
        <v>624043778030</v>
      </c>
      <c r="D38" s="435">
        <v>2580539228375</v>
      </c>
      <c r="E38" s="435">
        <v>2449483751335</v>
      </c>
      <c r="F38" s="435">
        <v>1832782561309</v>
      </c>
      <c r="G38" s="436">
        <v>1054996401424</v>
      </c>
    </row>
    <row r="39" spans="1:7" ht="17.25" customHeight="1">
      <c r="A39" s="424" t="s">
        <v>211</v>
      </c>
      <c r="B39" s="428">
        <v>1238782754547</v>
      </c>
      <c r="C39" s="428">
        <v>543436354406</v>
      </c>
      <c r="D39" s="429">
        <v>1670710878959</v>
      </c>
      <c r="E39" s="429">
        <v>1582457103553</v>
      </c>
      <c r="F39" s="429">
        <v>1172543090395</v>
      </c>
      <c r="G39" s="430">
        <v>674350707689</v>
      </c>
    </row>
    <row r="40" spans="1:7" ht="17.25" customHeight="1">
      <c r="A40" s="424" t="s">
        <v>210</v>
      </c>
      <c r="B40" s="428">
        <v>83375381116</v>
      </c>
      <c r="C40" s="428">
        <v>80607423624</v>
      </c>
      <c r="D40" s="429">
        <v>911616545251</v>
      </c>
      <c r="E40" s="429">
        <v>867026647782</v>
      </c>
      <c r="F40" s="429">
        <v>660239470914</v>
      </c>
      <c r="G40" s="430">
        <v>380645693735</v>
      </c>
    </row>
    <row r="41" spans="1:7" ht="15">
      <c r="A41" s="376" t="s">
        <v>138</v>
      </c>
      <c r="B41" s="33"/>
      <c r="C41" s="33"/>
      <c r="D41" s="33"/>
      <c r="E41" s="33"/>
      <c r="F41" s="33"/>
      <c r="G41" s="33"/>
    </row>
    <row r="42" spans="1:7" ht="15.75">
      <c r="A42" s="126"/>
      <c r="B42" s="33"/>
      <c r="C42" s="33"/>
      <c r="D42" s="33"/>
      <c r="E42" s="33"/>
      <c r="F42" s="33"/>
      <c r="G42" s="33"/>
    </row>
  </sheetData>
  <phoneticPr fontId="18" type="noConversion"/>
  <pageMargins left="0.7" right="0.7" top="0.75" bottom="0.75" header="0.3" footer="0.3"/>
  <pageSetup paperSize="9" scale="3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56"/>
  <sheetViews>
    <sheetView showGridLines="0" view="pageBreakPreview" zoomScaleNormal="70" zoomScaleSheetLayoutView="100" workbookViewId="0">
      <selection activeCell="L20" sqref="L20"/>
    </sheetView>
  </sheetViews>
  <sheetFormatPr defaultRowHeight="14.25"/>
  <cols>
    <col min="1" max="1" width="40.44140625" customWidth="1"/>
    <col min="2" max="2" width="21.33203125" customWidth="1"/>
    <col min="3" max="7" width="20.44140625" customWidth="1"/>
  </cols>
  <sheetData>
    <row r="1" spans="1:9">
      <c r="A1" s="96"/>
      <c r="B1" s="96"/>
      <c r="C1" s="96"/>
      <c r="D1" s="96"/>
      <c r="E1" s="96"/>
      <c r="F1" s="96"/>
      <c r="G1" s="96"/>
    </row>
    <row r="2" spans="1:9" s="95" customFormat="1" ht="35.25" customHeight="1">
      <c r="A2" s="399" t="s">
        <v>143</v>
      </c>
      <c r="B2" s="132"/>
      <c r="C2" s="132"/>
      <c r="D2" s="132"/>
      <c r="E2" s="132"/>
      <c r="F2" s="132"/>
      <c r="G2" s="132"/>
    </row>
    <row r="3" spans="1:9">
      <c r="A3" s="375"/>
      <c r="B3" s="96"/>
      <c r="C3" s="96"/>
      <c r="D3" s="96"/>
      <c r="E3" s="96"/>
      <c r="F3" s="96"/>
      <c r="G3" s="96"/>
    </row>
    <row r="4" spans="1:9" ht="17.25" customHeight="1">
      <c r="A4" s="622" t="s">
        <v>230</v>
      </c>
      <c r="B4" s="623" t="s">
        <v>1016</v>
      </c>
      <c r="C4" s="624" t="s">
        <v>15</v>
      </c>
      <c r="D4" s="625">
        <v>2022</v>
      </c>
      <c r="E4" s="626" t="s">
        <v>16</v>
      </c>
      <c r="F4" s="626" t="s">
        <v>1017</v>
      </c>
      <c r="G4" s="627" t="s">
        <v>17</v>
      </c>
      <c r="I4" s="291"/>
    </row>
    <row r="5" spans="1:9" ht="17.25" customHeight="1">
      <c r="A5" s="618" t="s">
        <v>144</v>
      </c>
      <c r="B5" s="619">
        <v>4891407109482</v>
      </c>
      <c r="C5" s="619">
        <v>4615441563343</v>
      </c>
      <c r="D5" s="619">
        <v>5922682070459</v>
      </c>
      <c r="E5" s="620">
        <v>4560992755230</v>
      </c>
      <c r="F5" s="620">
        <v>5692766335230</v>
      </c>
      <c r="G5" s="621">
        <v>5407417483976</v>
      </c>
    </row>
    <row r="6" spans="1:9" ht="24" customHeight="1">
      <c r="A6" s="267" t="s">
        <v>145</v>
      </c>
      <c r="B6" s="259">
        <v>40126673538235</v>
      </c>
      <c r="C6" s="259">
        <v>40342409197310</v>
      </c>
      <c r="D6" s="259">
        <v>36790919005541</v>
      </c>
      <c r="E6" s="260">
        <v>31946563022875</v>
      </c>
      <c r="F6" s="260">
        <v>32415547969051</v>
      </c>
      <c r="G6" s="268">
        <v>33527817084445</v>
      </c>
    </row>
    <row r="7" spans="1:9" ht="17.25" customHeight="1">
      <c r="A7" s="267" t="s">
        <v>146</v>
      </c>
      <c r="B7" s="259">
        <v>720903735059</v>
      </c>
      <c r="C7" s="259">
        <v>774268685669</v>
      </c>
      <c r="D7" s="259">
        <v>960707000054</v>
      </c>
      <c r="E7" s="260">
        <v>1202033265759</v>
      </c>
      <c r="F7" s="260">
        <v>865531455930</v>
      </c>
      <c r="G7" s="268">
        <v>523545816613</v>
      </c>
    </row>
    <row r="8" spans="1:9" ht="24" customHeight="1">
      <c r="A8" s="267" t="s">
        <v>147</v>
      </c>
      <c r="B8" s="259">
        <v>25799441206526</v>
      </c>
      <c r="C8" s="259">
        <v>25074044234959</v>
      </c>
      <c r="D8" s="259">
        <v>23075298959509</v>
      </c>
      <c r="E8" s="260">
        <v>23096902248070</v>
      </c>
      <c r="F8" s="260">
        <v>23692930098854</v>
      </c>
      <c r="G8" s="268">
        <v>19691306258452</v>
      </c>
    </row>
    <row r="9" spans="1:9" ht="17.25" customHeight="1">
      <c r="A9" s="267" t="s">
        <v>148</v>
      </c>
      <c r="B9" s="259">
        <v>14383287927950</v>
      </c>
      <c r="C9" s="259">
        <v>13139519543928</v>
      </c>
      <c r="D9" s="259">
        <v>14305260820669</v>
      </c>
      <c r="E9" s="260">
        <v>12800386332208</v>
      </c>
      <c r="F9" s="260">
        <v>13348282346564</v>
      </c>
      <c r="G9" s="268">
        <v>13695246887951</v>
      </c>
    </row>
    <row r="10" spans="1:9" ht="17.25" customHeight="1">
      <c r="A10" s="267" t="s">
        <v>149</v>
      </c>
      <c r="B10" s="259">
        <v>918320546604</v>
      </c>
      <c r="C10" s="259">
        <v>924395858012</v>
      </c>
      <c r="D10" s="259">
        <v>926275779049</v>
      </c>
      <c r="E10" s="260">
        <v>919154292423</v>
      </c>
      <c r="F10" s="260">
        <v>884804415947</v>
      </c>
      <c r="G10" s="268">
        <v>864405920443</v>
      </c>
    </row>
    <row r="11" spans="1:9" ht="17.25" customHeight="1">
      <c r="A11" s="267" t="s">
        <v>150</v>
      </c>
      <c r="B11" s="259">
        <v>770603838204</v>
      </c>
      <c r="C11" s="259">
        <v>755805561643</v>
      </c>
      <c r="D11" s="259">
        <v>795249470532</v>
      </c>
      <c r="E11" s="260">
        <v>793804780855</v>
      </c>
      <c r="F11" s="260">
        <v>801843257709</v>
      </c>
      <c r="G11" s="268">
        <v>772261880761</v>
      </c>
    </row>
    <row r="12" spans="1:9" ht="17.25" customHeight="1">
      <c r="A12" s="267" t="s">
        <v>151</v>
      </c>
      <c r="B12" s="259">
        <v>790238729760</v>
      </c>
      <c r="C12" s="259">
        <v>797528741397</v>
      </c>
      <c r="D12" s="259">
        <v>754270974333</v>
      </c>
      <c r="E12" s="260">
        <v>774759674052</v>
      </c>
      <c r="F12" s="260">
        <v>423286714714</v>
      </c>
      <c r="G12" s="268">
        <v>422152699218</v>
      </c>
    </row>
    <row r="13" spans="1:9" ht="17.25" customHeight="1">
      <c r="A13" s="267" t="s">
        <v>152</v>
      </c>
      <c r="B13" s="259">
        <v>104683696177</v>
      </c>
      <c r="C13" s="259">
        <v>106496852220</v>
      </c>
      <c r="D13" s="259">
        <v>106955426037</v>
      </c>
      <c r="E13" s="260">
        <v>101991357214</v>
      </c>
      <c r="F13" s="260">
        <v>92951229606</v>
      </c>
      <c r="G13" s="268">
        <v>92022596944</v>
      </c>
    </row>
    <row r="14" spans="1:9" ht="17.25" customHeight="1">
      <c r="A14" s="267" t="s">
        <v>153</v>
      </c>
      <c r="B14" s="259">
        <v>1668173489998</v>
      </c>
      <c r="C14" s="259">
        <v>1688258303599</v>
      </c>
      <c r="D14" s="259">
        <v>1746241436848</v>
      </c>
      <c r="E14" s="260">
        <v>1798951660223</v>
      </c>
      <c r="F14" s="260">
        <v>1723863251486</v>
      </c>
      <c r="G14" s="268">
        <v>1629310082371</v>
      </c>
    </row>
    <row r="15" spans="1:9" ht="17.25" customHeight="1">
      <c r="A15" s="267" t="s">
        <v>154</v>
      </c>
      <c r="B15" s="259">
        <v>104901149840</v>
      </c>
      <c r="C15" s="259">
        <v>44064931018</v>
      </c>
      <c r="D15" s="259">
        <v>289956652956</v>
      </c>
      <c r="E15" s="260">
        <v>252156659611</v>
      </c>
      <c r="F15" s="260">
        <v>239001515523</v>
      </c>
      <c r="G15" s="268">
        <v>388782910315</v>
      </c>
    </row>
    <row r="16" spans="1:9" ht="17.25" customHeight="1">
      <c r="A16" s="267" t="s">
        <v>155</v>
      </c>
      <c r="B16" s="259">
        <v>14324865</v>
      </c>
      <c r="C16" s="259">
        <v>51706646911</v>
      </c>
      <c r="D16" s="259">
        <v>14324865</v>
      </c>
      <c r="E16" s="260">
        <v>94229855</v>
      </c>
      <c r="F16" s="260">
        <v>36709945</v>
      </c>
      <c r="G16" s="268">
        <v>14324865</v>
      </c>
    </row>
    <row r="17" spans="1:7" ht="17.25" customHeight="1">
      <c r="A17" s="267" t="s">
        <v>555</v>
      </c>
      <c r="B17" s="259">
        <v>8888285782</v>
      </c>
      <c r="C17" s="259">
        <v>9295625976</v>
      </c>
      <c r="D17" s="259">
        <v>6516939517</v>
      </c>
      <c r="E17" s="260">
        <v>4947297567</v>
      </c>
      <c r="F17" s="260">
        <v>6147805020</v>
      </c>
      <c r="G17" s="268">
        <v>7882549380</v>
      </c>
    </row>
    <row r="18" spans="1:7" ht="17.25" customHeight="1">
      <c r="A18" s="267" t="s">
        <v>556</v>
      </c>
      <c r="B18" s="259">
        <v>1047148356466</v>
      </c>
      <c r="C18" s="259">
        <v>1042659759316</v>
      </c>
      <c r="D18" s="259">
        <v>1016367385456</v>
      </c>
      <c r="E18" s="260">
        <v>1000504801487</v>
      </c>
      <c r="F18" s="260">
        <v>905274874255</v>
      </c>
      <c r="G18" s="268">
        <v>969015516220</v>
      </c>
    </row>
    <row r="19" spans="1:7" ht="17.25" customHeight="1">
      <c r="A19" s="267" t="s">
        <v>157</v>
      </c>
      <c r="B19" s="259">
        <v>4510589763962</v>
      </c>
      <c r="C19" s="259">
        <v>5403500878428</v>
      </c>
      <c r="D19" s="259">
        <v>2321205430212</v>
      </c>
      <c r="E19" s="260">
        <v>7944269386928</v>
      </c>
      <c r="F19" s="260">
        <v>4547866889772</v>
      </c>
      <c r="G19" s="268">
        <v>5405828085751</v>
      </c>
    </row>
    <row r="20" spans="1:7" ht="17.25" customHeight="1">
      <c r="A20" s="267" t="s">
        <v>156</v>
      </c>
      <c r="B20" s="259">
        <v>73211986715</v>
      </c>
      <c r="C20" s="259">
        <v>74062172874</v>
      </c>
      <c r="D20" s="259">
        <v>75352248530</v>
      </c>
      <c r="E20" s="260">
        <v>1350716000</v>
      </c>
      <c r="F20" s="260">
        <v>1350716000</v>
      </c>
      <c r="G20" s="268">
        <v>1350716000</v>
      </c>
    </row>
    <row r="21" spans="1:7" ht="17.25" customHeight="1">
      <c r="A21" s="263" t="s">
        <v>158</v>
      </c>
      <c r="B21" s="253">
        <v>95918487685625</v>
      </c>
      <c r="C21" s="253">
        <v>94843458556603</v>
      </c>
      <c r="D21" s="253">
        <v>89093273924567</v>
      </c>
      <c r="E21" s="254">
        <v>87198862480357</v>
      </c>
      <c r="F21" s="254">
        <v>85641485585606</v>
      </c>
      <c r="G21" s="264">
        <v>83398360813705</v>
      </c>
    </row>
    <row r="22" spans="1:7" ht="17.25" customHeight="1">
      <c r="A22" s="261"/>
      <c r="B22" s="255"/>
      <c r="C22" s="255"/>
      <c r="D22" s="255"/>
      <c r="E22" s="256"/>
      <c r="F22" s="256"/>
      <c r="G22" s="265"/>
    </row>
    <row r="23" spans="1:7" ht="17.25" customHeight="1">
      <c r="A23" s="261"/>
      <c r="B23" s="255"/>
      <c r="C23" s="255"/>
      <c r="D23" s="255"/>
      <c r="E23" s="256"/>
      <c r="F23" s="256"/>
      <c r="G23" s="265"/>
    </row>
    <row r="24" spans="1:7" ht="17.25" customHeight="1">
      <c r="A24" s="267" t="s">
        <v>558</v>
      </c>
      <c r="B24" s="259">
        <v>20290163461858</v>
      </c>
      <c r="C24" s="259">
        <v>20504551209029</v>
      </c>
      <c r="D24" s="259">
        <v>19417027280613</v>
      </c>
      <c r="E24" s="260">
        <v>18486899632695</v>
      </c>
      <c r="F24" s="260">
        <v>18960702004200</v>
      </c>
      <c r="G24" s="268">
        <v>20250583099433</v>
      </c>
    </row>
    <row r="25" spans="1:7" ht="17.25" customHeight="1">
      <c r="A25" s="267" t="s">
        <v>557</v>
      </c>
      <c r="B25" s="259">
        <v>0</v>
      </c>
      <c r="C25" s="259">
        <v>0</v>
      </c>
      <c r="D25" s="259">
        <v>0</v>
      </c>
      <c r="E25" s="260">
        <v>0</v>
      </c>
      <c r="F25" s="260">
        <v>0</v>
      </c>
      <c r="G25" s="268">
        <v>0</v>
      </c>
    </row>
    <row r="26" spans="1:7" ht="17.25" customHeight="1">
      <c r="A26" s="267" t="s">
        <v>159</v>
      </c>
      <c r="B26" s="259">
        <v>10385469690460</v>
      </c>
      <c r="C26" s="259">
        <v>9558773684407</v>
      </c>
      <c r="D26" s="259">
        <v>8762942795642</v>
      </c>
      <c r="E26" s="260">
        <v>3422801436633</v>
      </c>
      <c r="F26" s="260">
        <v>2830362818334</v>
      </c>
      <c r="G26" s="268">
        <v>2203619200561</v>
      </c>
    </row>
    <row r="27" spans="1:7" ht="17.25" customHeight="1">
      <c r="A27" s="267" t="s">
        <v>160</v>
      </c>
      <c r="B27" s="259">
        <v>17372090771681</v>
      </c>
      <c r="C27" s="259">
        <v>16794746356307</v>
      </c>
      <c r="D27" s="259">
        <v>14570239677210</v>
      </c>
      <c r="E27" s="260">
        <v>17824872417756</v>
      </c>
      <c r="F27" s="260">
        <v>16846506296370</v>
      </c>
      <c r="G27" s="268">
        <v>13306748929049</v>
      </c>
    </row>
    <row r="28" spans="1:7" ht="17.25" customHeight="1">
      <c r="A28" s="267" t="s">
        <v>161</v>
      </c>
      <c r="B28" s="259">
        <v>1264428473557</v>
      </c>
      <c r="C28" s="259">
        <v>1172368386024</v>
      </c>
      <c r="D28" s="259">
        <v>1343998519324</v>
      </c>
      <c r="E28" s="260">
        <v>2808763538672</v>
      </c>
      <c r="F28" s="260">
        <v>1637324814494</v>
      </c>
      <c r="G28" s="268">
        <v>1000652740717</v>
      </c>
    </row>
    <row r="29" spans="1:7" ht="17.25" customHeight="1">
      <c r="A29" s="267" t="s">
        <v>162</v>
      </c>
      <c r="B29" s="259">
        <v>31273182508947</v>
      </c>
      <c r="C29" s="259">
        <v>31063428602466</v>
      </c>
      <c r="D29" s="259">
        <v>32356367857060</v>
      </c>
      <c r="E29" s="260">
        <v>27722521172568</v>
      </c>
      <c r="F29" s="260">
        <v>31606100616666</v>
      </c>
      <c r="G29" s="268">
        <v>32711556249301</v>
      </c>
    </row>
    <row r="30" spans="1:7" ht="17.25" customHeight="1">
      <c r="A30" s="267" t="s">
        <v>163</v>
      </c>
      <c r="B30" s="259">
        <v>571948976</v>
      </c>
      <c r="C30" s="259">
        <v>1085267486</v>
      </c>
      <c r="D30" s="259">
        <v>159986117</v>
      </c>
      <c r="E30" s="260">
        <v>1861591919</v>
      </c>
      <c r="F30" s="260">
        <v>1221899342</v>
      </c>
      <c r="G30" s="268">
        <v>1511806513</v>
      </c>
    </row>
    <row r="31" spans="1:7" ht="17.25" customHeight="1">
      <c r="A31" s="267" t="s">
        <v>164</v>
      </c>
      <c r="B31" s="259">
        <v>56516911302</v>
      </c>
      <c r="C31" s="259">
        <v>62219110376</v>
      </c>
      <c r="D31" s="259">
        <v>42020090065</v>
      </c>
      <c r="E31" s="260">
        <v>37187444729</v>
      </c>
      <c r="F31" s="260">
        <v>36910628156</v>
      </c>
      <c r="G31" s="268">
        <v>36905882227</v>
      </c>
    </row>
    <row r="32" spans="1:7" ht="17.25" customHeight="1">
      <c r="A32" s="267" t="s">
        <v>165</v>
      </c>
      <c r="B32" s="259">
        <v>173754343243</v>
      </c>
      <c r="C32" s="259">
        <v>61465259321</v>
      </c>
      <c r="D32" s="259">
        <v>25902907919</v>
      </c>
      <c r="E32" s="260">
        <v>32976631706</v>
      </c>
      <c r="F32" s="260">
        <v>14180156294</v>
      </c>
      <c r="G32" s="268">
        <v>7135983023</v>
      </c>
    </row>
    <row r="33" spans="1:7" ht="17.25" customHeight="1">
      <c r="A33" s="267" t="s">
        <v>166</v>
      </c>
      <c r="B33" s="259">
        <v>104441483011</v>
      </c>
      <c r="C33" s="259">
        <v>195348887561</v>
      </c>
      <c r="D33" s="259">
        <v>298524155317</v>
      </c>
      <c r="E33" s="260">
        <v>223168082996</v>
      </c>
      <c r="F33" s="260">
        <v>273580028645</v>
      </c>
      <c r="G33" s="268">
        <v>377004503243</v>
      </c>
    </row>
    <row r="34" spans="1:7" ht="17.25" customHeight="1">
      <c r="A34" s="267" t="s">
        <v>167</v>
      </c>
      <c r="B34" s="259">
        <v>5929858240562</v>
      </c>
      <c r="C34" s="259">
        <v>6570960992564</v>
      </c>
      <c r="D34" s="259">
        <v>4013386977654</v>
      </c>
      <c r="E34" s="260">
        <v>8476685793890</v>
      </c>
      <c r="F34" s="260">
        <v>5877598082988</v>
      </c>
      <c r="G34" s="268">
        <v>6664196921729</v>
      </c>
    </row>
    <row r="35" spans="1:7" ht="17.25" customHeight="1">
      <c r="A35" s="267" t="s">
        <v>168</v>
      </c>
      <c r="B35" s="259">
        <v>39331054564</v>
      </c>
      <c r="C35" s="259">
        <v>37888641473</v>
      </c>
      <c r="D35" s="259">
        <v>39734144444</v>
      </c>
      <c r="E35" s="260"/>
      <c r="F35" s="260"/>
      <c r="G35" s="268"/>
    </row>
    <row r="36" spans="1:7" ht="17.25" customHeight="1">
      <c r="A36" s="263" t="s">
        <v>170</v>
      </c>
      <c r="B36" s="257">
        <v>86889808888161</v>
      </c>
      <c r="C36" s="257">
        <v>86022836397014</v>
      </c>
      <c r="D36" s="257">
        <v>80870304391365</v>
      </c>
      <c r="E36" s="258">
        <v>79037737743564</v>
      </c>
      <c r="F36" s="258">
        <v>78084487345489</v>
      </c>
      <c r="G36" s="266">
        <v>76559915315796</v>
      </c>
    </row>
    <row r="37" spans="1:7" ht="17.25" customHeight="1">
      <c r="A37" s="261"/>
      <c r="B37" s="255"/>
      <c r="C37" s="255"/>
      <c r="D37" s="255"/>
      <c r="E37" s="256"/>
      <c r="F37" s="256"/>
      <c r="G37" s="265"/>
    </row>
    <row r="38" spans="1:7" ht="17.25" customHeight="1">
      <c r="A38" s="261"/>
      <c r="B38" s="255"/>
      <c r="C38" s="255"/>
      <c r="D38" s="255"/>
      <c r="E38" s="256"/>
      <c r="F38" s="256"/>
      <c r="G38" s="265"/>
    </row>
    <row r="39" spans="1:7" ht="17.25" customHeight="1">
      <c r="A39" s="261" t="s">
        <v>172</v>
      </c>
      <c r="B39" s="251">
        <v>8513563044967</v>
      </c>
      <c r="C39" s="251">
        <v>6355762323870</v>
      </c>
      <c r="D39" s="251">
        <v>4737503526059</v>
      </c>
      <c r="E39" s="252">
        <v>4702238994485</v>
      </c>
      <c r="F39" s="252">
        <v>4299654475691</v>
      </c>
      <c r="G39" s="262">
        <v>3849005650931</v>
      </c>
    </row>
    <row r="40" spans="1:7" ht="17.25" customHeight="1">
      <c r="A40" s="267" t="s">
        <v>173</v>
      </c>
      <c r="B40" s="259">
        <v>113093927000</v>
      </c>
      <c r="C40" s="259">
        <v>94779383000</v>
      </c>
      <c r="D40" s="259">
        <v>71442909000</v>
      </c>
      <c r="E40" s="260">
        <v>71442909000</v>
      </c>
      <c r="F40" s="260">
        <v>71442909000</v>
      </c>
      <c r="G40" s="268">
        <v>71442909000</v>
      </c>
    </row>
    <row r="41" spans="1:7" ht="17.25" customHeight="1">
      <c r="A41" s="267" t="s">
        <v>174</v>
      </c>
      <c r="B41" s="259">
        <v>593207756004</v>
      </c>
      <c r="C41" s="259">
        <v>593198566161</v>
      </c>
      <c r="D41" s="259">
        <v>593198566161</v>
      </c>
      <c r="E41" s="260">
        <v>593198566161</v>
      </c>
      <c r="F41" s="260">
        <v>593198566161</v>
      </c>
      <c r="G41" s="268">
        <v>593185246000</v>
      </c>
    </row>
    <row r="42" spans="1:7" ht="17.25" customHeight="1">
      <c r="A42" s="267" t="s">
        <v>175</v>
      </c>
      <c r="B42" s="259">
        <v>2275754419824</v>
      </c>
      <c r="C42" s="259">
        <v>1305982778483</v>
      </c>
      <c r="D42" s="259">
        <v>63236378044</v>
      </c>
      <c r="E42" s="260">
        <v>62869227548</v>
      </c>
      <c r="F42" s="260">
        <v>63530027768</v>
      </c>
      <c r="G42" s="268">
        <v>63401589880</v>
      </c>
    </row>
    <row r="43" spans="1:7" ht="17.25" customHeight="1">
      <c r="A43" s="267" t="s">
        <v>176</v>
      </c>
      <c r="B43" s="259">
        <v>800168447640</v>
      </c>
      <c r="C43" s="259">
        <v>327700782235</v>
      </c>
      <c r="D43" s="259">
        <v>12476006085</v>
      </c>
      <c r="E43" s="260">
        <v>59200400413</v>
      </c>
      <c r="F43" s="260">
        <v>9239670307</v>
      </c>
      <c r="G43" s="268">
        <v>353773202</v>
      </c>
    </row>
    <row r="44" spans="1:7" ht="17.25" customHeight="1">
      <c r="A44" s="267" t="s">
        <v>177</v>
      </c>
      <c r="B44" s="259">
        <v>116071959850</v>
      </c>
      <c r="C44" s="259">
        <v>-68679593050</v>
      </c>
      <c r="D44" s="259">
        <v>-62099424483</v>
      </c>
      <c r="E44" s="260">
        <v>105403254295</v>
      </c>
      <c r="F44" s="260">
        <v>108433485026</v>
      </c>
      <c r="G44" s="268">
        <v>-73868760867</v>
      </c>
    </row>
    <row r="45" spans="1:7" ht="17.25" customHeight="1">
      <c r="A45" s="267" t="s">
        <v>178</v>
      </c>
      <c r="B45" s="259">
        <v>4615266534649</v>
      </c>
      <c r="C45" s="259">
        <v>4102780407041</v>
      </c>
      <c r="D45" s="259">
        <v>4059249091252</v>
      </c>
      <c r="E45" s="260">
        <v>3810124637068</v>
      </c>
      <c r="F45" s="260">
        <v>3453809817429</v>
      </c>
      <c r="G45" s="268">
        <v>3194490893716</v>
      </c>
    </row>
    <row r="46" spans="1:7" ht="17.25" customHeight="1">
      <c r="A46" s="261" t="s">
        <v>179</v>
      </c>
      <c r="B46" s="251">
        <v>515115752497</v>
      </c>
      <c r="C46" s="251">
        <v>2464859835719</v>
      </c>
      <c r="D46" s="251">
        <v>3485466007143</v>
      </c>
      <c r="E46" s="252">
        <v>3458885742308</v>
      </c>
      <c r="F46" s="252">
        <v>3257343764426</v>
      </c>
      <c r="G46" s="262">
        <v>2989439846978</v>
      </c>
    </row>
    <row r="47" spans="1:7" ht="17.25" customHeight="1">
      <c r="A47" s="263" t="s">
        <v>180</v>
      </c>
      <c r="B47" s="257">
        <v>9028678797464</v>
      </c>
      <c r="C47" s="257">
        <v>8820622159589</v>
      </c>
      <c r="D47" s="257">
        <v>8222969533202</v>
      </c>
      <c r="E47" s="258">
        <v>8161124736793</v>
      </c>
      <c r="F47" s="258">
        <v>7556998240117</v>
      </c>
      <c r="G47" s="266">
        <v>6838445497909</v>
      </c>
    </row>
    <row r="48" spans="1:7" ht="17.25" customHeight="1">
      <c r="A48" s="263" t="s">
        <v>181</v>
      </c>
      <c r="B48" s="257">
        <v>95918487685625</v>
      </c>
      <c r="C48" s="257">
        <v>94843458556603</v>
      </c>
      <c r="D48" s="257">
        <v>89093273924567</v>
      </c>
      <c r="E48" s="258">
        <v>87198862480357</v>
      </c>
      <c r="F48" s="258">
        <v>85641485585606</v>
      </c>
      <c r="G48" s="266">
        <v>83398360813705</v>
      </c>
    </row>
    <row r="49" spans="1:7" ht="15">
      <c r="A49" s="376" t="s">
        <v>138</v>
      </c>
      <c r="B49" s="33"/>
      <c r="C49" s="33"/>
      <c r="D49" s="33"/>
      <c r="E49" s="33"/>
      <c r="F49" s="33"/>
      <c r="G49" s="33"/>
    </row>
    <row r="50" spans="1:7">
      <c r="A50" s="33"/>
      <c r="B50" s="33"/>
      <c r="C50" s="33"/>
      <c r="D50" s="33"/>
      <c r="E50" s="33"/>
      <c r="F50" s="33"/>
      <c r="G50" s="33"/>
    </row>
    <row r="56" spans="1:7">
      <c r="C56" s="330"/>
    </row>
  </sheetData>
  <phoneticPr fontId="18" type="noConversion"/>
  <pageMargins left="0.7" right="0.7" top="0.75" bottom="0.75" header="0.3" footer="0.3"/>
  <pageSetup paperSize="9" scale="4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42"/>
  <sheetViews>
    <sheetView view="pageBreakPreview" zoomScaleNormal="85" zoomScaleSheetLayoutView="100" workbookViewId="0">
      <selection activeCell="H27" sqref="H27"/>
    </sheetView>
  </sheetViews>
  <sheetFormatPr defaultColWidth="8.88671875" defaultRowHeight="13.5"/>
  <cols>
    <col min="1" max="1" width="9.109375" style="133" customWidth="1"/>
    <col min="2" max="2" width="8" style="133" customWidth="1"/>
    <col min="3" max="3" width="8.6640625" style="133" customWidth="1"/>
    <col min="4" max="4" width="9.6640625" style="133" customWidth="1"/>
    <col min="5" max="6" width="13.33203125" style="133" customWidth="1"/>
    <col min="7" max="9" width="12.109375" style="133" customWidth="1"/>
    <col min="10" max="16384" width="8.88671875" style="133"/>
  </cols>
  <sheetData>
    <row r="1" spans="1:14" ht="24" customHeight="1">
      <c r="A1" s="126"/>
      <c r="B1" s="126"/>
      <c r="C1" s="126"/>
      <c r="D1" s="126"/>
      <c r="E1" s="126"/>
      <c r="F1" s="126"/>
      <c r="G1" s="126"/>
      <c r="H1" s="126"/>
      <c r="I1" s="126"/>
    </row>
    <row r="2" spans="1:14" ht="28.5" customHeight="1">
      <c r="A2" s="131" t="s">
        <v>229</v>
      </c>
      <c r="B2" s="132"/>
      <c r="C2" s="154"/>
      <c r="D2" s="132"/>
      <c r="E2" s="132"/>
      <c r="F2" s="132"/>
      <c r="G2" s="132"/>
      <c r="H2" s="132"/>
      <c r="I2" s="132"/>
    </row>
    <row r="3" spans="1:14">
      <c r="A3" s="126"/>
      <c r="B3" s="126"/>
      <c r="C3" s="126"/>
      <c r="D3" s="126"/>
      <c r="E3" s="126"/>
      <c r="F3" s="126"/>
      <c r="G3" s="126"/>
      <c r="H3" s="126"/>
      <c r="I3" s="153"/>
    </row>
    <row r="4" spans="1:14" ht="18.75" customHeight="1">
      <c r="A4" s="636" t="s">
        <v>579</v>
      </c>
      <c r="B4" s="636"/>
      <c r="C4" s="636"/>
      <c r="D4" s="636"/>
      <c r="E4" s="271" t="s">
        <v>18</v>
      </c>
      <c r="F4" s="271" t="s">
        <v>103</v>
      </c>
      <c r="G4" s="269" t="s">
        <v>21</v>
      </c>
      <c r="H4" s="122" t="s">
        <v>23</v>
      </c>
      <c r="I4" s="122" t="s">
        <v>10</v>
      </c>
    </row>
    <row r="5" spans="1:14" ht="18.75" customHeight="1">
      <c r="A5" s="381" t="s">
        <v>214</v>
      </c>
      <c r="B5" s="134"/>
      <c r="C5" s="134"/>
      <c r="D5" s="134"/>
      <c r="E5" s="167">
        <v>821.916773863</v>
      </c>
      <c r="F5" s="135">
        <v>418.57687564500003</v>
      </c>
      <c r="G5" s="272">
        <v>749.06604400899994</v>
      </c>
      <c r="H5" s="135">
        <v>333.99893888299999</v>
      </c>
      <c r="I5" s="136">
        <v>9.7255416176794007E-2</v>
      </c>
      <c r="J5" s="137"/>
      <c r="K5" s="137"/>
      <c r="L5" s="137"/>
      <c r="M5" s="137"/>
      <c r="N5" s="137"/>
    </row>
    <row r="6" spans="1:14" ht="18.75" customHeight="1">
      <c r="A6" s="142"/>
      <c r="B6" s="383" t="s">
        <v>215</v>
      </c>
      <c r="C6" s="384"/>
      <c r="D6" s="384"/>
      <c r="E6" s="168">
        <v>760.36810260100015</v>
      </c>
      <c r="F6" s="138">
        <v>385.46662835000006</v>
      </c>
      <c r="G6" s="273">
        <v>704.39688330600006</v>
      </c>
      <c r="H6" s="138">
        <v>312.86429024500018</v>
      </c>
      <c r="I6" s="139">
        <v>7.9459777039764923E-2</v>
      </c>
      <c r="J6" s="339"/>
      <c r="K6" s="137"/>
      <c r="L6" s="339"/>
      <c r="M6" s="137"/>
      <c r="N6" s="137"/>
    </row>
    <row r="7" spans="1:14" ht="18.75" customHeight="1">
      <c r="A7" s="142"/>
      <c r="B7" s="637" t="s">
        <v>216</v>
      </c>
      <c r="C7" s="638"/>
      <c r="D7" s="638"/>
      <c r="E7" s="169">
        <v>552.83210718800001</v>
      </c>
      <c r="F7" s="140">
        <v>274.57836850699999</v>
      </c>
      <c r="G7" s="274">
        <v>425.34780465900002</v>
      </c>
      <c r="H7" s="140">
        <v>207.06247582999998</v>
      </c>
      <c r="I7" s="141">
        <v>0.29971778655635406</v>
      </c>
      <c r="J7" s="137"/>
      <c r="K7" s="137"/>
      <c r="L7" s="137"/>
      <c r="M7" s="137"/>
      <c r="N7" s="137"/>
    </row>
    <row r="8" spans="1:14" ht="18.75" customHeight="1">
      <c r="A8" s="142"/>
      <c r="B8" s="637" t="s">
        <v>217</v>
      </c>
      <c r="C8" s="638"/>
      <c r="D8" s="638"/>
      <c r="E8" s="169">
        <v>52.524674100000006</v>
      </c>
      <c r="F8" s="140">
        <v>25.371420772</v>
      </c>
      <c r="G8" s="274">
        <v>72.451059779000005</v>
      </c>
      <c r="H8" s="140">
        <v>37.402857475000005</v>
      </c>
      <c r="I8" s="141">
        <v>-0.27503235618336219</v>
      </c>
      <c r="J8" s="137"/>
      <c r="K8" s="137"/>
      <c r="L8" s="137"/>
      <c r="M8" s="137"/>
      <c r="N8" s="137"/>
    </row>
    <row r="9" spans="1:14" ht="18.75" customHeight="1">
      <c r="A9" s="142"/>
      <c r="B9" s="637" t="s">
        <v>218</v>
      </c>
      <c r="C9" s="638"/>
      <c r="D9" s="638"/>
      <c r="E9" s="170">
        <v>155.01132131300022</v>
      </c>
      <c r="F9" s="144">
        <v>85.516839071000007</v>
      </c>
      <c r="G9" s="275">
        <v>206.59801886800005</v>
      </c>
      <c r="H9" s="144">
        <v>68.398956940000119</v>
      </c>
      <c r="I9" s="145">
        <v>-0.2496959933965277</v>
      </c>
      <c r="J9" s="137"/>
      <c r="K9" s="137"/>
      <c r="L9" s="137"/>
      <c r="M9" s="137"/>
      <c r="N9" s="137"/>
    </row>
    <row r="10" spans="1:14" ht="18.75" customHeight="1">
      <c r="A10" s="142"/>
      <c r="B10" s="644" t="s">
        <v>219</v>
      </c>
      <c r="C10" s="644"/>
      <c r="D10" s="644"/>
      <c r="E10" s="170">
        <v>25.907487338000021</v>
      </c>
      <c r="F10" s="144">
        <v>14.528437592000007</v>
      </c>
      <c r="G10" s="275">
        <v>27.426079742999985</v>
      </c>
      <c r="H10" s="144">
        <v>16.764148850000005</v>
      </c>
      <c r="I10" s="145">
        <v>-5.5370378093776096E-2</v>
      </c>
      <c r="J10" s="137"/>
      <c r="K10" s="137"/>
      <c r="L10" s="137"/>
      <c r="M10" s="137"/>
      <c r="N10" s="137"/>
    </row>
    <row r="11" spans="1:14" ht="18.75" customHeight="1">
      <c r="A11" s="142"/>
      <c r="B11" s="645" t="s">
        <v>220</v>
      </c>
      <c r="C11" s="645"/>
      <c r="D11" s="645"/>
      <c r="E11" s="246">
        <v>35.641183923999975</v>
      </c>
      <c r="F11" s="210">
        <v>18.581809702999994</v>
      </c>
      <c r="G11" s="212">
        <v>17.243080960000043</v>
      </c>
      <c r="H11" s="210">
        <v>4.3704997879999752</v>
      </c>
      <c r="I11" s="211">
        <v>1.066984665134918</v>
      </c>
      <c r="J11" s="137"/>
      <c r="K11" s="137"/>
      <c r="L11" s="137"/>
      <c r="M11" s="137"/>
      <c r="N11" s="137"/>
    </row>
    <row r="12" spans="1:14" ht="18.75" customHeight="1">
      <c r="A12" s="646" t="s">
        <v>221</v>
      </c>
      <c r="B12" s="646"/>
      <c r="C12" s="385"/>
      <c r="D12" s="385"/>
      <c r="E12" s="171">
        <v>311.449303789</v>
      </c>
      <c r="F12" s="146">
        <v>136.05019584500002</v>
      </c>
      <c r="G12" s="276">
        <v>172.06515686400002</v>
      </c>
      <c r="H12" s="146">
        <v>112.84666572399999</v>
      </c>
      <c r="I12" s="147">
        <v>0.81006607883529247</v>
      </c>
      <c r="J12" s="137"/>
      <c r="K12" s="137"/>
      <c r="L12" s="137"/>
      <c r="M12" s="137"/>
      <c r="N12" s="137"/>
    </row>
    <row r="13" spans="1:14" ht="18.75" customHeight="1">
      <c r="A13" s="647"/>
      <c r="B13" s="640" t="s">
        <v>222</v>
      </c>
      <c r="C13" s="641"/>
      <c r="D13" s="641"/>
      <c r="E13" s="169">
        <v>644.985606383</v>
      </c>
      <c r="F13" s="140">
        <v>299.572017324</v>
      </c>
      <c r="G13" s="274">
        <v>445.56188349399997</v>
      </c>
      <c r="H13" s="140">
        <v>243.99655329500001</v>
      </c>
      <c r="I13" s="141">
        <v>0.44757805879884116</v>
      </c>
      <c r="J13" s="137"/>
      <c r="K13" s="137"/>
      <c r="L13" s="137"/>
      <c r="M13" s="137"/>
      <c r="N13" s="137"/>
    </row>
    <row r="14" spans="1:14" ht="18.75" customHeight="1">
      <c r="A14" s="648"/>
      <c r="B14" s="637" t="s">
        <v>223</v>
      </c>
      <c r="C14" s="638"/>
      <c r="D14" s="638"/>
      <c r="E14" s="169">
        <v>-333.53630259400001</v>
      </c>
      <c r="F14" s="140">
        <v>-163.52182147900001</v>
      </c>
      <c r="G14" s="274">
        <v>-273.49672663000001</v>
      </c>
      <c r="H14" s="140">
        <v>-131.14988757099999</v>
      </c>
      <c r="I14" s="141">
        <v>0.2195257570494602</v>
      </c>
      <c r="J14" s="137"/>
      <c r="K14" s="137"/>
      <c r="L14" s="137"/>
      <c r="M14" s="137"/>
      <c r="N14" s="137"/>
    </row>
    <row r="15" spans="1:14" ht="18.75" customHeight="1">
      <c r="A15" s="639" t="s">
        <v>224</v>
      </c>
      <c r="B15" s="639"/>
      <c r="C15" s="639"/>
      <c r="D15" s="639"/>
      <c r="E15" s="171">
        <v>1133.3660776520001</v>
      </c>
      <c r="F15" s="146">
        <v>554.62707148999993</v>
      </c>
      <c r="G15" s="276">
        <v>921.1312008729999</v>
      </c>
      <c r="H15" s="146">
        <v>446.84560460700004</v>
      </c>
      <c r="I15" s="147">
        <v>0.23040678307048434</v>
      </c>
      <c r="J15" s="137"/>
      <c r="K15" s="137"/>
      <c r="L15" s="137"/>
      <c r="M15" s="137"/>
      <c r="N15" s="137"/>
    </row>
    <row r="16" spans="1:14" ht="18.75" customHeight="1">
      <c r="A16" s="642" t="s">
        <v>225</v>
      </c>
      <c r="B16" s="642"/>
      <c r="C16" s="642"/>
      <c r="D16" s="642"/>
      <c r="E16" s="172">
        <v>0.83062551299999998</v>
      </c>
      <c r="F16" s="148">
        <v>-0.13311573699999998</v>
      </c>
      <c r="G16" s="277">
        <v>0.54821811900000006</v>
      </c>
      <c r="H16" s="148">
        <v>0.33068874300000001</v>
      </c>
      <c r="I16" s="149">
        <v>0.51513692125889032</v>
      </c>
      <c r="J16" s="137"/>
      <c r="K16" s="137"/>
      <c r="L16" s="137"/>
      <c r="M16" s="137"/>
      <c r="N16" s="137"/>
    </row>
    <row r="17" spans="1:14" ht="18.75" customHeight="1">
      <c r="A17" s="639" t="s">
        <v>226</v>
      </c>
      <c r="B17" s="639"/>
      <c r="C17" s="639"/>
      <c r="D17" s="639"/>
      <c r="E17" s="171">
        <v>1134.1967031649999</v>
      </c>
      <c r="F17" s="146">
        <v>554.49395575299991</v>
      </c>
      <c r="G17" s="276">
        <v>921.67941899199991</v>
      </c>
      <c r="H17" s="146">
        <v>447.17629335000004</v>
      </c>
      <c r="I17" s="147">
        <v>0.23057614154542017</v>
      </c>
      <c r="J17" s="137"/>
      <c r="K17" s="137"/>
      <c r="L17" s="137"/>
      <c r="M17" s="137"/>
      <c r="N17" s="137"/>
    </row>
    <row r="18" spans="1:14" ht="18.75" customHeight="1">
      <c r="A18" s="642" t="s">
        <v>227</v>
      </c>
      <c r="B18" s="642"/>
      <c r="C18" s="642"/>
      <c r="D18" s="642"/>
      <c r="E18" s="172">
        <v>295.178116902</v>
      </c>
      <c r="F18" s="148">
        <v>149.80627983799999</v>
      </c>
      <c r="G18" s="277">
        <v>251.634986255</v>
      </c>
      <c r="H18" s="148">
        <v>122.082274306</v>
      </c>
      <c r="I18" s="149">
        <v>0.17304084497564487</v>
      </c>
      <c r="J18" s="137"/>
      <c r="K18" s="137"/>
      <c r="L18" s="137"/>
      <c r="M18" s="137"/>
      <c r="N18" s="137"/>
    </row>
    <row r="19" spans="1:14" ht="18.75" customHeight="1" thickBot="1">
      <c r="A19" s="643" t="s">
        <v>228</v>
      </c>
      <c r="B19" s="643"/>
      <c r="C19" s="643"/>
      <c r="D19" s="643"/>
      <c r="E19" s="173">
        <v>839.01858626299997</v>
      </c>
      <c r="F19" s="150">
        <v>404.687675915</v>
      </c>
      <c r="G19" s="278">
        <v>670.04443273699997</v>
      </c>
      <c r="H19" s="150">
        <v>325.09401904399999</v>
      </c>
      <c r="I19" s="151">
        <v>0.25218350495917674</v>
      </c>
      <c r="J19" s="137"/>
      <c r="K19" s="137"/>
      <c r="L19" s="137"/>
      <c r="M19" s="137"/>
      <c r="N19" s="137"/>
    </row>
    <row r="20" spans="1:14" ht="18.75" customHeight="1">
      <c r="A20" s="376" t="s">
        <v>138</v>
      </c>
      <c r="B20" s="143"/>
      <c r="C20" s="143"/>
      <c r="D20" s="143"/>
      <c r="E20" s="212"/>
      <c r="F20" s="212"/>
      <c r="G20" s="152"/>
      <c r="H20" s="210"/>
      <c r="I20" s="211"/>
      <c r="J20" s="137"/>
      <c r="K20" s="137"/>
      <c r="L20" s="137"/>
      <c r="M20" s="137"/>
    </row>
    <row r="21" spans="1:14">
      <c r="A21" s="126"/>
      <c r="B21" s="126"/>
      <c r="C21" s="126"/>
      <c r="D21" s="126"/>
      <c r="E21" s="299"/>
      <c r="F21" s="299"/>
      <c r="G21" s="299"/>
      <c r="H21" s="299"/>
      <c r="I21" s="126"/>
      <c r="J21" s="137"/>
      <c r="K21" s="137"/>
      <c r="L21" s="137"/>
      <c r="M21" s="137"/>
    </row>
    <row r="22" spans="1:14">
      <c r="A22" s="126"/>
      <c r="B22" s="126"/>
      <c r="C22" s="126"/>
      <c r="D22" s="126"/>
      <c r="E22" s="126"/>
      <c r="F22" s="299"/>
      <c r="G22" s="299"/>
      <c r="H22" s="299"/>
      <c r="I22" s="126"/>
      <c r="J22" s="137"/>
      <c r="K22" s="137"/>
      <c r="L22" s="137"/>
      <c r="M22" s="137"/>
    </row>
    <row r="23" spans="1:14" ht="18.75" customHeight="1">
      <c r="A23" s="636" t="s">
        <v>578</v>
      </c>
      <c r="B23" s="636"/>
      <c r="C23" s="636"/>
      <c r="D23" s="636"/>
      <c r="E23" s="269" t="s">
        <v>104</v>
      </c>
      <c r="F23" s="271" t="s">
        <v>103</v>
      </c>
      <c r="G23" s="271" t="s">
        <v>50</v>
      </c>
      <c r="H23" s="269" t="s">
        <v>23</v>
      </c>
      <c r="I23" s="269" t="s">
        <v>105</v>
      </c>
    </row>
    <row r="24" spans="1:14" ht="18.75" customHeight="1">
      <c r="A24" s="381" t="s">
        <v>214</v>
      </c>
      <c r="B24" s="381"/>
      <c r="C24" s="381"/>
      <c r="D24" s="381"/>
      <c r="E24" s="167">
        <v>403.33989821799997</v>
      </c>
      <c r="F24" s="135">
        <v>418.57687564500003</v>
      </c>
      <c r="G24" s="135">
        <v>415.067105126</v>
      </c>
      <c r="H24" s="135">
        <v>333.99893888299999</v>
      </c>
      <c r="I24" s="136">
        <v>-3.6401861434702698E-2</v>
      </c>
      <c r="J24" s="137"/>
      <c r="K24" s="137"/>
      <c r="L24" s="137"/>
      <c r="M24" s="137"/>
      <c r="N24" s="137"/>
    </row>
    <row r="25" spans="1:14" ht="18.75" customHeight="1">
      <c r="A25" s="382"/>
      <c r="B25" s="383" t="s">
        <v>215</v>
      </c>
      <c r="C25" s="384"/>
      <c r="D25" s="384"/>
      <c r="E25" s="168">
        <v>374.90147425100014</v>
      </c>
      <c r="F25" s="138">
        <v>385.46662835000001</v>
      </c>
      <c r="G25" s="138">
        <v>391.53259306099983</v>
      </c>
      <c r="H25" s="138">
        <v>312.86429024500012</v>
      </c>
      <c r="I25" s="139">
        <v>-2.7408738712931702E-2</v>
      </c>
      <c r="J25" s="137"/>
      <c r="K25" s="137"/>
      <c r="L25" s="137"/>
      <c r="M25" s="137"/>
      <c r="N25" s="137"/>
    </row>
    <row r="26" spans="1:14" ht="18.75" customHeight="1">
      <c r="A26" s="382"/>
      <c r="B26" s="637" t="s">
        <v>216</v>
      </c>
      <c r="C26" s="638"/>
      <c r="D26" s="638"/>
      <c r="E26" s="169">
        <v>278.25373868100002</v>
      </c>
      <c r="F26" s="140">
        <v>274.57836850699999</v>
      </c>
      <c r="G26" s="140">
        <v>218.28532882900004</v>
      </c>
      <c r="H26" s="140">
        <v>207.06247582999998</v>
      </c>
      <c r="I26" s="141">
        <v>1.3385505180122381E-2</v>
      </c>
      <c r="J26" s="137"/>
      <c r="K26" s="137"/>
      <c r="L26" s="137"/>
      <c r="M26" s="137"/>
      <c r="N26" s="137"/>
    </row>
    <row r="27" spans="1:14" ht="18.75" customHeight="1">
      <c r="A27" s="382"/>
      <c r="B27" s="637" t="s">
        <v>217</v>
      </c>
      <c r="C27" s="638"/>
      <c r="D27" s="638"/>
      <c r="E27" s="169">
        <v>27.153253328000005</v>
      </c>
      <c r="F27" s="140">
        <v>25.371420772</v>
      </c>
      <c r="G27" s="140">
        <v>35.048202304</v>
      </c>
      <c r="H27" s="140">
        <v>37.402857475000005</v>
      </c>
      <c r="I27" s="141">
        <v>7.0229908368649285E-2</v>
      </c>
      <c r="J27" s="137"/>
      <c r="K27" s="137"/>
      <c r="L27" s="137"/>
      <c r="M27" s="137"/>
      <c r="N27" s="137"/>
    </row>
    <row r="28" spans="1:14" ht="18.75" customHeight="1">
      <c r="A28" s="382"/>
      <c r="B28" s="637" t="s">
        <v>218</v>
      </c>
      <c r="C28" s="638"/>
      <c r="D28" s="638"/>
      <c r="E28" s="170">
        <v>69.494482242000231</v>
      </c>
      <c r="F28" s="144">
        <v>85.516839071000007</v>
      </c>
      <c r="G28" s="140">
        <v>138.19906192799991</v>
      </c>
      <c r="H28" s="144">
        <v>68.398956940000119</v>
      </c>
      <c r="I28" s="141">
        <v>-0.18735908626951558</v>
      </c>
      <c r="J28" s="339"/>
      <c r="K28" s="339"/>
      <c r="L28" s="339"/>
      <c r="M28" s="339"/>
      <c r="N28" s="339"/>
    </row>
    <row r="29" spans="1:14" ht="18.75" customHeight="1">
      <c r="A29" s="382"/>
      <c r="B29" s="644" t="s">
        <v>219</v>
      </c>
      <c r="C29" s="644"/>
      <c r="D29" s="644"/>
      <c r="E29" s="170">
        <v>11.379049746000016</v>
      </c>
      <c r="F29" s="144">
        <v>14.528437592000007</v>
      </c>
      <c r="G29" s="144">
        <v>10.66193089299998</v>
      </c>
      <c r="H29" s="144">
        <v>16.764148850000005</v>
      </c>
      <c r="I29" s="145">
        <v>-0.21677402171133542</v>
      </c>
      <c r="J29" s="137"/>
      <c r="K29" s="137"/>
      <c r="L29" s="137"/>
      <c r="M29" s="137"/>
      <c r="N29" s="137"/>
    </row>
    <row r="30" spans="1:14" ht="18.75" customHeight="1">
      <c r="A30" s="382"/>
      <c r="B30" s="645" t="s">
        <v>220</v>
      </c>
      <c r="C30" s="645"/>
      <c r="D30" s="645"/>
      <c r="E30" s="246">
        <v>17.059374220999977</v>
      </c>
      <c r="F30" s="210">
        <v>18.581809702999994</v>
      </c>
      <c r="G30" s="210">
        <v>12.872581172000068</v>
      </c>
      <c r="H30" s="210">
        <v>4.3704997879999752</v>
      </c>
      <c r="I30" s="211">
        <v>-8.1931496788185343E-2</v>
      </c>
      <c r="J30" s="137"/>
      <c r="K30" s="137"/>
      <c r="L30" s="137"/>
      <c r="M30" s="137"/>
      <c r="N30" s="137"/>
    </row>
    <row r="31" spans="1:14" ht="18.75" customHeight="1">
      <c r="A31" s="646" t="s">
        <v>221</v>
      </c>
      <c r="B31" s="646"/>
      <c r="C31" s="385"/>
      <c r="D31" s="385"/>
      <c r="E31" s="171">
        <v>175.39910794399998</v>
      </c>
      <c r="F31" s="146">
        <v>136.05019584500002</v>
      </c>
      <c r="G31" s="146">
        <v>59.218491140000012</v>
      </c>
      <c r="H31" s="146">
        <v>112.84666572399999</v>
      </c>
      <c r="I31" s="147">
        <v>0.28922348736513115</v>
      </c>
      <c r="J31" s="137"/>
      <c r="K31" s="137"/>
      <c r="L31" s="137"/>
      <c r="M31" s="137"/>
      <c r="N31" s="137"/>
    </row>
    <row r="32" spans="1:14" ht="18.75" customHeight="1">
      <c r="A32" s="647"/>
      <c r="B32" s="640" t="s">
        <v>222</v>
      </c>
      <c r="C32" s="641"/>
      <c r="D32" s="641"/>
      <c r="E32" s="169">
        <v>345.41358905899995</v>
      </c>
      <c r="F32" s="140">
        <v>299.572017324</v>
      </c>
      <c r="G32" s="140">
        <v>201.56533019899999</v>
      </c>
      <c r="H32" s="140">
        <v>243.99655329500001</v>
      </c>
      <c r="I32" s="141">
        <v>0.1530235438693206</v>
      </c>
      <c r="J32" s="137"/>
      <c r="K32" s="137"/>
      <c r="L32" s="137"/>
      <c r="M32" s="137"/>
      <c r="N32" s="137"/>
    </row>
    <row r="33" spans="1:14" ht="18.75" customHeight="1">
      <c r="A33" s="648"/>
      <c r="B33" s="637" t="s">
        <v>223</v>
      </c>
      <c r="C33" s="638"/>
      <c r="D33" s="638"/>
      <c r="E33" s="169">
        <v>-170.01448111500002</v>
      </c>
      <c r="F33" s="140">
        <v>-163.52182147900001</v>
      </c>
      <c r="G33" s="140">
        <v>-142.34683905900002</v>
      </c>
      <c r="H33" s="140">
        <v>-131.14988757099999</v>
      </c>
      <c r="I33" s="141">
        <v>3.970515725226198E-2</v>
      </c>
      <c r="J33" s="137"/>
      <c r="K33" s="137"/>
      <c r="L33" s="137"/>
      <c r="M33" s="137"/>
      <c r="N33" s="137"/>
    </row>
    <row r="34" spans="1:14" ht="18.75" customHeight="1">
      <c r="A34" s="639" t="s">
        <v>224</v>
      </c>
      <c r="B34" s="639"/>
      <c r="C34" s="639"/>
      <c r="D34" s="639"/>
      <c r="E34" s="171">
        <v>578.73900616200012</v>
      </c>
      <c r="F34" s="146">
        <v>554.62707148999993</v>
      </c>
      <c r="G34" s="146">
        <v>474.28559626599991</v>
      </c>
      <c r="H34" s="146">
        <v>446.84560460700004</v>
      </c>
      <c r="I34" s="147">
        <v>4.3474139492007957E-2</v>
      </c>
      <c r="J34" s="137"/>
      <c r="K34" s="137"/>
      <c r="L34" s="137"/>
      <c r="M34" s="137"/>
      <c r="N34" s="137"/>
    </row>
    <row r="35" spans="1:14" ht="18.75" customHeight="1">
      <c r="A35" s="642" t="s">
        <v>225</v>
      </c>
      <c r="B35" s="642"/>
      <c r="C35" s="642"/>
      <c r="D35" s="642"/>
      <c r="E35" s="172">
        <v>0.96374124999999999</v>
      </c>
      <c r="F35" s="148">
        <v>-0.13311573699999998</v>
      </c>
      <c r="G35" s="148">
        <v>0.21752937600000002</v>
      </c>
      <c r="H35" s="148">
        <v>0.33068874300000001</v>
      </c>
      <c r="I35" s="149" t="s">
        <v>112</v>
      </c>
      <c r="J35" s="137"/>
      <c r="K35" s="137"/>
      <c r="L35" s="137"/>
      <c r="M35" s="137"/>
      <c r="N35" s="137"/>
    </row>
    <row r="36" spans="1:14" ht="18.75" customHeight="1">
      <c r="A36" s="639" t="s">
        <v>226</v>
      </c>
      <c r="B36" s="639"/>
      <c r="C36" s="639"/>
      <c r="D36" s="639"/>
      <c r="E36" s="171">
        <v>579.70274741200001</v>
      </c>
      <c r="F36" s="146">
        <v>554.49395575299991</v>
      </c>
      <c r="G36" s="146">
        <v>474.50312564199993</v>
      </c>
      <c r="H36" s="146">
        <v>447.17629335000004</v>
      </c>
      <c r="I36" s="147">
        <v>4.5462698731795204E-2</v>
      </c>
      <c r="J36" s="137"/>
      <c r="K36" s="137"/>
      <c r="L36" s="137"/>
      <c r="M36" s="137"/>
      <c r="N36" s="137"/>
    </row>
    <row r="37" spans="1:14" ht="18.75" customHeight="1">
      <c r="A37" s="642" t="s">
        <v>227</v>
      </c>
      <c r="B37" s="642"/>
      <c r="C37" s="642"/>
      <c r="D37" s="642"/>
      <c r="E37" s="172">
        <v>145.371837064</v>
      </c>
      <c r="F37" s="148">
        <v>149.80627983799999</v>
      </c>
      <c r="G37" s="148">
        <v>129.55271194900001</v>
      </c>
      <c r="H37" s="148">
        <v>122.082274306</v>
      </c>
      <c r="I37" s="149">
        <v>-2.9601180796929083E-2</v>
      </c>
      <c r="J37" s="137"/>
      <c r="K37" s="137"/>
      <c r="L37" s="137"/>
      <c r="M37" s="137"/>
      <c r="N37" s="137"/>
    </row>
    <row r="38" spans="1:14" ht="18.75" customHeight="1" thickBot="1">
      <c r="A38" s="643" t="s">
        <v>228</v>
      </c>
      <c r="B38" s="643"/>
      <c r="C38" s="643"/>
      <c r="D38" s="643"/>
      <c r="E38" s="173">
        <v>434.33091034799997</v>
      </c>
      <c r="F38" s="150">
        <v>404.687675915</v>
      </c>
      <c r="G38" s="150">
        <v>344.95041369299997</v>
      </c>
      <c r="H38" s="150">
        <v>325.09401904399999</v>
      </c>
      <c r="I38" s="151">
        <v>7.3249659421865454E-2</v>
      </c>
      <c r="J38" s="137"/>
      <c r="K38" s="137"/>
      <c r="L38" s="137"/>
      <c r="M38" s="137"/>
      <c r="N38" s="137"/>
    </row>
    <row r="39" spans="1:14" ht="18.75" customHeight="1">
      <c r="A39" s="376" t="s">
        <v>138</v>
      </c>
      <c r="B39" s="143"/>
      <c r="C39" s="143"/>
      <c r="D39" s="143"/>
      <c r="E39" s="212"/>
      <c r="F39" s="212"/>
      <c r="G39" s="212"/>
      <c r="H39" s="210"/>
      <c r="I39" s="211"/>
      <c r="J39" s="137"/>
      <c r="K39" s="137"/>
      <c r="L39" s="137"/>
      <c r="M39" s="137"/>
    </row>
    <row r="40" spans="1:14">
      <c r="A40" s="126"/>
      <c r="B40" s="126"/>
      <c r="C40" s="126"/>
      <c r="D40" s="126"/>
      <c r="E40" s="126"/>
      <c r="F40" s="126"/>
      <c r="G40" s="126"/>
      <c r="H40" s="126"/>
      <c r="I40" s="126"/>
    </row>
    <row r="41" spans="1:14">
      <c r="A41" s="126"/>
      <c r="B41" s="126"/>
      <c r="C41" s="126"/>
      <c r="D41" s="126"/>
      <c r="E41" s="126"/>
      <c r="F41" s="126"/>
      <c r="G41" s="126"/>
      <c r="H41" s="126"/>
      <c r="I41" s="126"/>
    </row>
    <row r="42" spans="1:14">
      <c r="A42" s="126"/>
      <c r="B42" s="126"/>
      <c r="C42" s="126"/>
      <c r="D42" s="126"/>
      <c r="E42" s="126"/>
      <c r="F42" s="126"/>
      <c r="G42" s="126"/>
      <c r="H42" s="126"/>
      <c r="I42" s="126"/>
    </row>
  </sheetData>
  <mergeCells count="30">
    <mergeCell ref="A36:D36"/>
    <mergeCell ref="A37:D37"/>
    <mergeCell ref="A38:D38"/>
    <mergeCell ref="A32:A33"/>
    <mergeCell ref="B32:D32"/>
    <mergeCell ref="B33:D33"/>
    <mergeCell ref="A34:D34"/>
    <mergeCell ref="A35:D35"/>
    <mergeCell ref="B29:D29"/>
    <mergeCell ref="B30:D30"/>
    <mergeCell ref="A31:B31"/>
    <mergeCell ref="A23:D23"/>
    <mergeCell ref="B26:D26"/>
    <mergeCell ref="B27:D27"/>
    <mergeCell ref="B28:D28"/>
    <mergeCell ref="A18:D18"/>
    <mergeCell ref="A19:D19"/>
    <mergeCell ref="B10:D10"/>
    <mergeCell ref="B11:D11"/>
    <mergeCell ref="A12:B12"/>
    <mergeCell ref="A13:A14"/>
    <mergeCell ref="A16:D16"/>
    <mergeCell ref="A4:D4"/>
    <mergeCell ref="B7:D7"/>
    <mergeCell ref="B8:D8"/>
    <mergeCell ref="B9:D9"/>
    <mergeCell ref="A17:D17"/>
    <mergeCell ref="B14:D14"/>
    <mergeCell ref="B13:D13"/>
    <mergeCell ref="A15:D15"/>
  </mergeCells>
  <phoneticPr fontId="18" type="noConversion"/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2:AA36"/>
  <sheetViews>
    <sheetView view="pageBreakPreview" zoomScaleNormal="70" zoomScaleSheetLayoutView="100" workbookViewId="0">
      <selection activeCell="Y25" sqref="Y25"/>
    </sheetView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10" width="13.33203125" style="3" hidden="1" customWidth="1"/>
    <col min="11" max="18" width="10.6640625" style="3" hidden="1" customWidth="1"/>
    <col min="19" max="22" width="10.6640625" style="3" customWidth="1"/>
    <col min="23" max="23" width="9.88671875" style="3" customWidth="1"/>
    <col min="24" max="24" width="8.88671875" style="3"/>
    <col min="25" max="25" width="10.44140625" style="3" bestFit="1" customWidth="1"/>
    <col min="26" max="26" width="8.88671875" style="3"/>
    <col min="27" max="27" width="12.33203125" style="3" bestFit="1" customWidth="1"/>
    <col min="28" max="16384" width="8.88671875" style="3"/>
  </cols>
  <sheetData>
    <row r="2" spans="1:27" ht="33" customHeight="1">
      <c r="A2" s="652" t="s">
        <v>254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166"/>
      <c r="X2" s="289"/>
    </row>
    <row r="3" spans="1:27" ht="12.75" customHeight="1"/>
    <row r="4" spans="1:27" ht="18" customHeight="1">
      <c r="V4" s="2"/>
      <c r="W4" s="2"/>
    </row>
    <row r="5" spans="1:27" ht="25.5" customHeight="1">
      <c r="A5" s="649" t="s">
        <v>253</v>
      </c>
      <c r="B5" s="649"/>
      <c r="C5" s="214" t="s">
        <v>27</v>
      </c>
      <c r="D5" s="214" t="s">
        <v>564</v>
      </c>
      <c r="E5" s="214" t="s">
        <v>29</v>
      </c>
      <c r="F5" s="214">
        <v>2018</v>
      </c>
      <c r="G5" s="214" t="s">
        <v>31</v>
      </c>
      <c r="H5" s="214" t="s">
        <v>566</v>
      </c>
      <c r="I5" s="214" t="s">
        <v>33</v>
      </c>
      <c r="J5" s="214">
        <v>2019</v>
      </c>
      <c r="K5" s="214" t="s">
        <v>35</v>
      </c>
      <c r="L5" s="214" t="s">
        <v>567</v>
      </c>
      <c r="M5" s="214" t="s">
        <v>37</v>
      </c>
      <c r="N5" s="214">
        <v>2020</v>
      </c>
      <c r="O5" s="214" t="s">
        <v>39</v>
      </c>
      <c r="P5" s="214" t="s">
        <v>569</v>
      </c>
      <c r="Q5" s="214" t="s">
        <v>41</v>
      </c>
      <c r="R5" s="214">
        <v>2021</v>
      </c>
      <c r="S5" s="214" t="s">
        <v>22</v>
      </c>
      <c r="T5" s="214" t="s">
        <v>573</v>
      </c>
      <c r="U5" s="214" t="s">
        <v>44</v>
      </c>
      <c r="V5" s="214">
        <v>2022</v>
      </c>
      <c r="W5" s="214" t="s">
        <v>19</v>
      </c>
      <c r="X5" s="214" t="s">
        <v>572</v>
      </c>
    </row>
    <row r="6" spans="1:27" ht="18.75" customHeight="1">
      <c r="A6" s="387" t="s">
        <v>231</v>
      </c>
      <c r="B6" s="388"/>
      <c r="C6" s="156">
        <v>16138.5</v>
      </c>
      <c r="D6" s="156">
        <v>16828.287281944002</v>
      </c>
      <c r="E6" s="156">
        <v>17444.900000000001</v>
      </c>
      <c r="F6" s="156">
        <v>18255.3</v>
      </c>
      <c r="G6" s="156">
        <v>18798.053081475002</v>
      </c>
      <c r="H6" s="156">
        <v>19783.75822833</v>
      </c>
      <c r="I6" s="156">
        <v>20471.451727405001</v>
      </c>
      <c r="J6" s="156">
        <v>20434.5</v>
      </c>
      <c r="K6" s="156">
        <v>21163.999745972</v>
      </c>
      <c r="L6" s="156">
        <v>21739.156207380001</v>
      </c>
      <c r="M6" s="156">
        <v>21982.188811016</v>
      </c>
      <c r="N6" s="156">
        <v>22105.069411206998</v>
      </c>
      <c r="O6" s="156">
        <v>22318.098970790998</v>
      </c>
      <c r="P6" s="156">
        <v>22976.834094523998</v>
      </c>
      <c r="Q6" s="156">
        <v>23686.769131038</v>
      </c>
      <c r="R6" s="156">
        <v>24215.037218432</v>
      </c>
      <c r="S6" s="156">
        <v>23810.565636660998</v>
      </c>
      <c r="T6" s="156">
        <v>24068.867372126999</v>
      </c>
      <c r="U6" s="156">
        <v>23955.413920276002</v>
      </c>
      <c r="V6" s="156">
        <v>27498</v>
      </c>
      <c r="W6" s="156">
        <v>32562.688045652001</v>
      </c>
      <c r="X6" s="179">
        <v>34081.307666558001</v>
      </c>
      <c r="Z6" s="4"/>
      <c r="AA6" s="157"/>
    </row>
    <row r="7" spans="1:27" ht="18.75" customHeight="1">
      <c r="A7" s="387"/>
      <c r="B7" s="388" t="s">
        <v>232</v>
      </c>
      <c r="C7" s="156">
        <v>235.4</v>
      </c>
      <c r="D7" s="156">
        <v>142.19999999999999</v>
      </c>
      <c r="E7" s="156">
        <v>422.8</v>
      </c>
      <c r="F7" s="156">
        <v>356.4</v>
      </c>
      <c r="G7" s="156">
        <v>390.6</v>
      </c>
      <c r="H7" s="156">
        <v>413.5</v>
      </c>
      <c r="I7" s="156">
        <v>484.3</v>
      </c>
      <c r="J7" s="156">
        <v>378.8</v>
      </c>
      <c r="K7" s="156">
        <v>542.1</v>
      </c>
      <c r="L7" s="156">
        <v>639.9</v>
      </c>
      <c r="M7" s="156">
        <v>244.6</v>
      </c>
      <c r="N7" s="156">
        <v>211.4</v>
      </c>
      <c r="O7" s="156">
        <v>246.8</v>
      </c>
      <c r="P7" s="156">
        <v>352.36</v>
      </c>
      <c r="Q7" s="156">
        <v>776.5</v>
      </c>
      <c r="R7" s="156">
        <v>509.7</v>
      </c>
      <c r="S7" s="156">
        <v>673.9</v>
      </c>
      <c r="T7" s="156">
        <v>709</v>
      </c>
      <c r="U7" s="156">
        <v>559.5</v>
      </c>
      <c r="V7" s="156">
        <v>2229.8000000000002</v>
      </c>
      <c r="W7" s="156">
        <v>825.26141090399994</v>
      </c>
      <c r="X7" s="179">
        <v>1536.2928950139999</v>
      </c>
      <c r="AA7" s="157"/>
    </row>
    <row r="8" spans="1:27" ht="18.75" customHeight="1">
      <c r="A8" s="387"/>
      <c r="B8" s="388" t="s">
        <v>233</v>
      </c>
      <c r="C8" s="156">
        <v>3018.2</v>
      </c>
      <c r="D8" s="156">
        <v>3414.7</v>
      </c>
      <c r="E8" s="156">
        <v>2954.8</v>
      </c>
      <c r="F8" s="156">
        <v>3186.1</v>
      </c>
      <c r="G8" s="156">
        <v>3184.9</v>
      </c>
      <c r="H8" s="156">
        <v>3632.9</v>
      </c>
      <c r="I8" s="156">
        <v>3750.8</v>
      </c>
      <c r="J8" s="156">
        <v>4074.3</v>
      </c>
      <c r="K8" s="156">
        <v>4463.2</v>
      </c>
      <c r="L8" s="156">
        <v>4679.8999999999996</v>
      </c>
      <c r="M8" s="156">
        <v>4826</v>
      </c>
      <c r="N8" s="156">
        <v>4041.7</v>
      </c>
      <c r="O8" s="156">
        <v>4466.8999999999996</v>
      </c>
      <c r="P8" s="156">
        <v>4436.3500000000004</v>
      </c>
      <c r="Q8" s="156">
        <v>4693.2</v>
      </c>
      <c r="R8" s="156">
        <v>4515.3</v>
      </c>
      <c r="S8" s="156">
        <v>5157.3999999999996</v>
      </c>
      <c r="T8" s="156">
        <v>4672.6000000000004</v>
      </c>
      <c r="U8" s="156">
        <v>4543.8</v>
      </c>
      <c r="V8" s="156">
        <v>4396.5</v>
      </c>
      <c r="W8" s="156">
        <v>7231.2890401319992</v>
      </c>
      <c r="X8" s="179">
        <v>6680.6276453030005</v>
      </c>
      <c r="AA8" s="157"/>
    </row>
    <row r="9" spans="1:27" ht="18.75" customHeight="1">
      <c r="A9" s="387"/>
      <c r="B9" s="388" t="s">
        <v>234</v>
      </c>
      <c r="C9" s="156">
        <v>11055.1</v>
      </c>
      <c r="D9" s="156">
        <v>11426.3</v>
      </c>
      <c r="E9" s="156">
        <v>12278.5</v>
      </c>
      <c r="F9" s="156">
        <v>12912.5</v>
      </c>
      <c r="G9" s="156">
        <v>13410.7</v>
      </c>
      <c r="H9" s="156">
        <v>14175.3</v>
      </c>
      <c r="I9" s="156">
        <v>14683.8</v>
      </c>
      <c r="J9" s="156">
        <v>14454.3</v>
      </c>
      <c r="K9" s="156">
        <v>14607.7</v>
      </c>
      <c r="L9" s="156">
        <v>14826.9</v>
      </c>
      <c r="M9" s="156">
        <v>15324.1</v>
      </c>
      <c r="N9" s="156">
        <v>16276.5</v>
      </c>
      <c r="O9" s="156">
        <v>15748.1</v>
      </c>
      <c r="P9" s="156">
        <v>16340.3</v>
      </c>
      <c r="Q9" s="156">
        <v>16327</v>
      </c>
      <c r="R9" s="156">
        <v>17276.599999999999</v>
      </c>
      <c r="S9" s="156">
        <v>15885.5</v>
      </c>
      <c r="T9" s="156">
        <v>16734.8</v>
      </c>
      <c r="U9" s="156">
        <v>16845.2</v>
      </c>
      <c r="V9" s="156">
        <v>17843</v>
      </c>
      <c r="W9" s="156">
        <v>12679.055032552</v>
      </c>
      <c r="X9" s="179">
        <v>13354.333459185</v>
      </c>
      <c r="AA9" s="157"/>
    </row>
    <row r="10" spans="1:27" ht="18.75" customHeight="1">
      <c r="A10" s="387"/>
      <c r="B10" s="388" t="s">
        <v>235</v>
      </c>
      <c r="C10" s="156">
        <v>944.5</v>
      </c>
      <c r="D10" s="156">
        <v>962</v>
      </c>
      <c r="E10" s="156">
        <v>998.1</v>
      </c>
      <c r="F10" s="156">
        <v>1015.7</v>
      </c>
      <c r="G10" s="156">
        <v>1028</v>
      </c>
      <c r="H10" s="156">
        <v>780.7</v>
      </c>
      <c r="I10" s="156">
        <v>773.2</v>
      </c>
      <c r="J10" s="156">
        <v>808</v>
      </c>
      <c r="K10" s="156">
        <v>832.8</v>
      </c>
      <c r="L10" s="156">
        <v>876.3</v>
      </c>
      <c r="M10" s="156">
        <v>873.8</v>
      </c>
      <c r="N10" s="156">
        <v>890.7</v>
      </c>
      <c r="O10" s="156">
        <v>911.1</v>
      </c>
      <c r="P10" s="156">
        <v>901.7</v>
      </c>
      <c r="Q10" s="156">
        <v>944.2</v>
      </c>
      <c r="R10" s="156">
        <v>967.3</v>
      </c>
      <c r="S10" s="156">
        <v>1096.5999999999999</v>
      </c>
      <c r="T10" s="156">
        <v>926.3</v>
      </c>
      <c r="U10" s="156">
        <v>979.4</v>
      </c>
      <c r="V10" s="156">
        <v>2001.3</v>
      </c>
      <c r="W10" s="292" t="s">
        <v>61</v>
      </c>
      <c r="X10" s="180" t="s">
        <v>8</v>
      </c>
      <c r="AA10" s="157"/>
    </row>
    <row r="11" spans="1:27" ht="18.75" customHeight="1">
      <c r="A11" s="387"/>
      <c r="B11" s="388" t="s">
        <v>236</v>
      </c>
      <c r="C11" s="156">
        <v>95.2</v>
      </c>
      <c r="D11" s="156">
        <v>95.2</v>
      </c>
      <c r="E11" s="156">
        <v>5.2</v>
      </c>
      <c r="F11" s="156">
        <v>5.2</v>
      </c>
      <c r="G11" s="156">
        <v>5.2</v>
      </c>
      <c r="H11" s="156">
        <v>5.2</v>
      </c>
      <c r="I11" s="156">
        <v>5.2</v>
      </c>
      <c r="J11" s="156">
        <v>5.9</v>
      </c>
      <c r="K11" s="156">
        <v>6.5</v>
      </c>
      <c r="L11" s="156">
        <v>6.5</v>
      </c>
      <c r="M11" s="156">
        <v>6.2</v>
      </c>
      <c r="N11" s="156">
        <v>5.8</v>
      </c>
      <c r="O11" s="156">
        <v>5.8</v>
      </c>
      <c r="P11" s="156">
        <v>5.8</v>
      </c>
      <c r="Q11" s="156">
        <v>5.8</v>
      </c>
      <c r="R11" s="156">
        <v>5.8</v>
      </c>
      <c r="S11" s="156">
        <v>45.8</v>
      </c>
      <c r="T11" s="156">
        <v>48.2</v>
      </c>
      <c r="U11" s="156">
        <v>48.2</v>
      </c>
      <c r="V11" s="156">
        <v>48.2</v>
      </c>
      <c r="W11" s="156">
        <v>59.121697596000004</v>
      </c>
      <c r="X11" s="179">
        <v>128.98856947600001</v>
      </c>
      <c r="AA11" s="157"/>
    </row>
    <row r="12" spans="1:27" ht="18.75" customHeight="1">
      <c r="A12" s="387"/>
      <c r="B12" s="388" t="s">
        <v>237</v>
      </c>
      <c r="C12" s="156">
        <v>790.1</v>
      </c>
      <c r="D12" s="156">
        <v>787.8</v>
      </c>
      <c r="E12" s="156">
        <v>785.5</v>
      </c>
      <c r="F12" s="156">
        <v>779.5</v>
      </c>
      <c r="G12" s="156">
        <v>778.7</v>
      </c>
      <c r="H12" s="156">
        <v>776.2</v>
      </c>
      <c r="I12" s="156">
        <v>774.2</v>
      </c>
      <c r="J12" s="156">
        <v>713.2</v>
      </c>
      <c r="K12" s="156">
        <v>711.7</v>
      </c>
      <c r="L12" s="156">
        <v>709.7</v>
      </c>
      <c r="M12" s="156">
        <v>707.5</v>
      </c>
      <c r="N12" s="156">
        <v>679</v>
      </c>
      <c r="O12" s="156">
        <v>939.6</v>
      </c>
      <c r="P12" s="156">
        <v>940.3</v>
      </c>
      <c r="Q12" s="156">
        <v>940.1</v>
      </c>
      <c r="R12" s="156">
        <v>940.3</v>
      </c>
      <c r="S12" s="156">
        <v>951.4</v>
      </c>
      <c r="T12" s="156">
        <v>977.9</v>
      </c>
      <c r="U12" s="156">
        <v>979.3</v>
      </c>
      <c r="V12" s="156">
        <v>979.2</v>
      </c>
      <c r="W12" s="156">
        <v>977.34162976700009</v>
      </c>
      <c r="X12" s="179">
        <v>985.49792762599986</v>
      </c>
      <c r="AA12" s="157"/>
    </row>
    <row r="13" spans="1:27" ht="18.75" customHeight="1">
      <c r="A13" s="387" t="s">
        <v>238</v>
      </c>
      <c r="B13" s="388"/>
      <c r="C13" s="156">
        <v>2069.3000000000002</v>
      </c>
      <c r="D13" s="156">
        <v>2051.7774625699999</v>
      </c>
      <c r="E13" s="156">
        <v>2101.4</v>
      </c>
      <c r="F13" s="156">
        <v>2177.9</v>
      </c>
      <c r="G13" s="156">
        <v>2260.8479762300003</v>
      </c>
      <c r="H13" s="156">
        <v>2474.6761599850001</v>
      </c>
      <c r="I13" s="156">
        <v>2512.907604471</v>
      </c>
      <c r="J13" s="156">
        <v>2702.4</v>
      </c>
      <c r="K13" s="156">
        <v>2846.5146538559998</v>
      </c>
      <c r="L13" s="156">
        <v>2944.4190317780003</v>
      </c>
      <c r="M13" s="156">
        <v>3018.2796316819999</v>
      </c>
      <c r="N13" s="156">
        <v>3175.47519603</v>
      </c>
      <c r="O13" s="156">
        <v>3087.389258965</v>
      </c>
      <c r="P13" s="156">
        <v>3194.2565063749998</v>
      </c>
      <c r="Q13" s="156">
        <v>3253.5374360850001</v>
      </c>
      <c r="R13" s="156">
        <v>3337.2304153689997</v>
      </c>
      <c r="S13" s="156">
        <v>3622.1538691920005</v>
      </c>
      <c r="T13" s="156">
        <v>4028.3694180060002</v>
      </c>
      <c r="U13" s="156">
        <v>4293.7</v>
      </c>
      <c r="V13" s="156">
        <v>4411.3763460560003</v>
      </c>
      <c r="W13" s="156">
        <v>1473.6679835680002</v>
      </c>
      <c r="X13" s="179">
        <v>1492.965280031</v>
      </c>
      <c r="Z13" s="4"/>
      <c r="AA13" s="158"/>
    </row>
    <row r="14" spans="1:27" ht="18.75" customHeight="1">
      <c r="A14" s="389" t="s">
        <v>239</v>
      </c>
      <c r="B14" s="390"/>
      <c r="C14" s="159">
        <v>0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222.5</v>
      </c>
      <c r="U14" s="159">
        <v>656.8</v>
      </c>
      <c r="V14" s="159">
        <v>3862.9</v>
      </c>
      <c r="W14" s="293" t="s">
        <v>61</v>
      </c>
      <c r="X14" s="181" t="s">
        <v>8</v>
      </c>
      <c r="Y14" s="155"/>
      <c r="AA14" s="158"/>
    </row>
    <row r="15" spans="1:27" ht="18.75" customHeight="1">
      <c r="A15" s="651" t="s">
        <v>240</v>
      </c>
      <c r="B15" s="651"/>
      <c r="C15" s="160">
        <v>18207.8</v>
      </c>
      <c r="D15" s="160">
        <v>18880.064744513998</v>
      </c>
      <c r="E15" s="160">
        <v>19546.3</v>
      </c>
      <c r="F15" s="160">
        <v>20433.3</v>
      </c>
      <c r="G15" s="160">
        <v>21058.901057704999</v>
      </c>
      <c r="H15" s="160">
        <v>22258.434388315</v>
      </c>
      <c r="I15" s="160">
        <v>22984.359331875999</v>
      </c>
      <c r="J15" s="160">
        <v>23136.9</v>
      </c>
      <c r="K15" s="160">
        <v>24010.514399828</v>
      </c>
      <c r="L15" s="160">
        <v>24683.575239157999</v>
      </c>
      <c r="M15" s="160">
        <v>25000.468442698002</v>
      </c>
      <c r="N15" s="160">
        <v>25280.544607237</v>
      </c>
      <c r="O15" s="160">
        <v>25405.488229756</v>
      </c>
      <c r="P15" s="160">
        <v>26171.090600898999</v>
      </c>
      <c r="Q15" s="160">
        <v>26940.306567123003</v>
      </c>
      <c r="R15" s="160">
        <v>27552.267633800999</v>
      </c>
      <c r="S15" s="160">
        <v>27432.719505853001</v>
      </c>
      <c r="T15" s="160">
        <v>28319.736790133</v>
      </c>
      <c r="U15" s="160">
        <v>28905.9</v>
      </c>
      <c r="V15" s="160">
        <v>35772.300000000003</v>
      </c>
      <c r="W15" s="160">
        <v>34036.356029219998</v>
      </c>
      <c r="X15" s="182">
        <v>35574.272946589001</v>
      </c>
      <c r="Y15" s="156"/>
      <c r="Z15" s="4"/>
    </row>
    <row r="16" spans="1:27" ht="18.75" customHeight="1">
      <c r="A16" s="391" t="s">
        <v>241</v>
      </c>
      <c r="B16" s="392"/>
      <c r="C16" s="161">
        <v>15820.6</v>
      </c>
      <c r="D16" s="161">
        <v>16275.909580551001</v>
      </c>
      <c r="E16" s="161">
        <v>16639.2</v>
      </c>
      <c r="F16" s="161">
        <v>17021</v>
      </c>
      <c r="G16" s="161">
        <v>17415.384714979002</v>
      </c>
      <c r="H16" s="161">
        <v>17889.759778169999</v>
      </c>
      <c r="I16" s="161">
        <v>18356.504788950999</v>
      </c>
      <c r="J16" s="161">
        <v>18869.5</v>
      </c>
      <c r="K16" s="161">
        <v>19359.715541702</v>
      </c>
      <c r="L16" s="161">
        <v>19837.447901208001</v>
      </c>
      <c r="M16" s="161">
        <v>20389.386427783</v>
      </c>
      <c r="N16" s="161">
        <v>20858.909326651999</v>
      </c>
      <c r="O16" s="161">
        <v>21344.574210030998</v>
      </c>
      <c r="P16" s="161">
        <v>21855.319693887999</v>
      </c>
      <c r="Q16" s="161">
        <v>22395.352897277</v>
      </c>
      <c r="R16" s="161">
        <v>22962.628856171003</v>
      </c>
      <c r="S16" s="161">
        <v>23542.155413175999</v>
      </c>
      <c r="T16" s="161">
        <v>24111.032422887998</v>
      </c>
      <c r="U16" s="161">
        <v>24682.188009404999</v>
      </c>
      <c r="V16" s="161">
        <v>25039.1</v>
      </c>
      <c r="W16" s="161">
        <v>27635.140627915</v>
      </c>
      <c r="X16" s="183">
        <v>28669.561416730001</v>
      </c>
      <c r="Y16" s="28"/>
      <c r="Z16" s="4"/>
    </row>
    <row r="17" spans="1:26" ht="18.75" customHeight="1">
      <c r="A17" s="387" t="s">
        <v>242</v>
      </c>
      <c r="B17" s="388"/>
      <c r="C17" s="156">
        <v>817</v>
      </c>
      <c r="D17" s="156">
        <v>943.30677188499999</v>
      </c>
      <c r="E17" s="156">
        <v>967.4</v>
      </c>
      <c r="F17" s="156">
        <v>1136.5999999999999</v>
      </c>
      <c r="G17" s="156">
        <v>1269.1941076389999</v>
      </c>
      <c r="H17" s="156">
        <v>1661.5656689899999</v>
      </c>
      <c r="I17" s="156">
        <v>1731.1457604880002</v>
      </c>
      <c r="J17" s="156">
        <v>1834.6</v>
      </c>
      <c r="K17" s="156">
        <v>2202.358241764</v>
      </c>
      <c r="L17" s="156">
        <v>2254.3738670309999</v>
      </c>
      <c r="M17" s="156">
        <v>1886.3784337289999</v>
      </c>
      <c r="N17" s="156">
        <v>1749.8006337800002</v>
      </c>
      <c r="O17" s="156">
        <v>1742.8153115239998</v>
      </c>
      <c r="P17" s="156">
        <v>1870.0778666630001</v>
      </c>
      <c r="Q17" s="156">
        <v>2122.4053368670002</v>
      </c>
      <c r="R17" s="156">
        <v>2200.126012534</v>
      </c>
      <c r="S17" s="156">
        <v>2307.2484432189999</v>
      </c>
      <c r="T17" s="156">
        <v>2764.4548153559999</v>
      </c>
      <c r="U17" s="156">
        <v>2918.3451183040002</v>
      </c>
      <c r="V17" s="156">
        <v>3061.2</v>
      </c>
      <c r="W17" s="156">
        <v>2639.3422177470002</v>
      </c>
      <c r="X17" s="179">
        <v>2618.9807853560001</v>
      </c>
      <c r="Y17" s="162"/>
      <c r="Z17" s="4"/>
    </row>
    <row r="18" spans="1:26" ht="18.75" customHeight="1">
      <c r="A18" s="389" t="s">
        <v>243</v>
      </c>
      <c r="B18" s="390"/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434.805028166</v>
      </c>
      <c r="U18" s="159">
        <v>690.96275580299994</v>
      </c>
      <c r="V18" s="159">
        <v>6800</v>
      </c>
      <c r="W18" s="293" t="s">
        <v>61</v>
      </c>
      <c r="X18" s="181" t="s">
        <v>8</v>
      </c>
      <c r="Z18" s="4"/>
    </row>
    <row r="19" spans="1:26" ht="18.75" customHeight="1">
      <c r="A19" s="651" t="s">
        <v>169</v>
      </c>
      <c r="B19" s="651"/>
      <c r="C19" s="160">
        <v>16637.599999999999</v>
      </c>
      <c r="D19" s="160">
        <v>17219.216352436</v>
      </c>
      <c r="E19" s="160">
        <v>17606.599999999999</v>
      </c>
      <c r="F19" s="160">
        <v>18157.599999999999</v>
      </c>
      <c r="G19" s="160">
        <v>18684.578822618001</v>
      </c>
      <c r="H19" s="160">
        <v>19551.325447160001</v>
      </c>
      <c r="I19" s="160">
        <v>20087.650549439</v>
      </c>
      <c r="J19" s="160">
        <v>20704.069653166</v>
      </c>
      <c r="K19" s="160">
        <v>21562.073783465999</v>
      </c>
      <c r="L19" s="160">
        <v>22091.821768239002</v>
      </c>
      <c r="M19" s="160">
        <v>22275.764861512002</v>
      </c>
      <c r="N19" s="160">
        <v>22608.709960432003</v>
      </c>
      <c r="O19" s="160">
        <v>23087.389521555</v>
      </c>
      <c r="P19" s="160">
        <v>23725.397560550999</v>
      </c>
      <c r="Q19" s="160">
        <v>24517.758234143999</v>
      </c>
      <c r="R19" s="160">
        <v>25162.754868705</v>
      </c>
      <c r="S19" s="160">
        <v>25849.403856394998</v>
      </c>
      <c r="T19" s="160">
        <v>27310.292266410001</v>
      </c>
      <c r="U19" s="160">
        <v>28291.495883512001</v>
      </c>
      <c r="V19" s="160">
        <v>34900.300000000003</v>
      </c>
      <c r="W19" s="160">
        <v>30274.482845661998</v>
      </c>
      <c r="X19" s="182">
        <v>31288.542202086002</v>
      </c>
      <c r="Z19" s="4"/>
    </row>
    <row r="20" spans="1:26" ht="18.75" customHeight="1">
      <c r="A20" s="391" t="s">
        <v>244</v>
      </c>
      <c r="B20" s="392"/>
      <c r="C20" s="161">
        <v>55.2</v>
      </c>
      <c r="D20" s="161">
        <v>55.169000000000004</v>
      </c>
      <c r="E20" s="161">
        <v>56.8</v>
      </c>
      <c r="F20" s="161">
        <v>56.8</v>
      </c>
      <c r="G20" s="161">
        <v>56.839999999999996</v>
      </c>
      <c r="H20" s="161">
        <v>56.839999999999996</v>
      </c>
      <c r="I20" s="161">
        <v>56.839999999999996</v>
      </c>
      <c r="J20" s="161">
        <v>56.8</v>
      </c>
      <c r="K20" s="161">
        <v>56.839999999999996</v>
      </c>
      <c r="L20" s="161">
        <v>56.839999999999996</v>
      </c>
      <c r="M20" s="161">
        <v>56.839999999999996</v>
      </c>
      <c r="N20" s="161">
        <v>60.3125</v>
      </c>
      <c r="O20" s="161">
        <v>60.3125</v>
      </c>
      <c r="P20" s="161">
        <v>60.3125</v>
      </c>
      <c r="Q20" s="161">
        <v>60.3125</v>
      </c>
      <c r="R20" s="161">
        <v>60.3125</v>
      </c>
      <c r="S20" s="161">
        <v>60.3125</v>
      </c>
      <c r="T20" s="161">
        <v>60.3125</v>
      </c>
      <c r="U20" s="161">
        <v>60.3125</v>
      </c>
      <c r="V20" s="161">
        <v>60.3</v>
      </c>
      <c r="W20" s="161">
        <v>60.3125</v>
      </c>
      <c r="X20" s="183">
        <v>60.3125</v>
      </c>
      <c r="Z20" s="4"/>
    </row>
    <row r="21" spans="1:26" ht="18.75" customHeight="1">
      <c r="A21" s="387" t="s">
        <v>245</v>
      </c>
      <c r="B21" s="388"/>
      <c r="C21" s="156">
        <v>436.6</v>
      </c>
      <c r="D21" s="156">
        <v>436.59680867700001</v>
      </c>
      <c r="E21" s="156">
        <v>504.9</v>
      </c>
      <c r="F21" s="156">
        <v>504.9</v>
      </c>
      <c r="G21" s="156">
        <v>504.91558187700002</v>
      </c>
      <c r="H21" s="156">
        <v>504.91558187700002</v>
      </c>
      <c r="I21" s="156">
        <v>504.91558187700002</v>
      </c>
      <c r="J21" s="156">
        <v>504.9</v>
      </c>
      <c r="K21" s="156">
        <v>504.91558187700002</v>
      </c>
      <c r="L21" s="156">
        <v>504.91558187700002</v>
      </c>
      <c r="M21" s="156">
        <v>504.91558187700002</v>
      </c>
      <c r="N21" s="156">
        <v>601.40974787699997</v>
      </c>
      <c r="O21" s="156">
        <v>601.40974787699997</v>
      </c>
      <c r="P21" s="156">
        <v>601.40974787699997</v>
      </c>
      <c r="Q21" s="156">
        <v>601.40974787699997</v>
      </c>
      <c r="R21" s="156">
        <v>601.40974787699997</v>
      </c>
      <c r="S21" s="156">
        <v>101.409747877</v>
      </c>
      <c r="T21" s="156">
        <v>101.409747877</v>
      </c>
      <c r="U21" s="156">
        <v>101.409747877</v>
      </c>
      <c r="V21" s="156">
        <v>101.4</v>
      </c>
      <c r="W21" s="156">
        <v>101.62312097100001</v>
      </c>
      <c r="X21" s="179">
        <v>101.62312097100001</v>
      </c>
      <c r="Z21" s="4"/>
    </row>
    <row r="22" spans="1:26" ht="18.75" customHeight="1">
      <c r="A22" s="393" t="s">
        <v>246</v>
      </c>
      <c r="B22" s="394"/>
      <c r="C22" s="156">
        <v>0</v>
      </c>
      <c r="D22" s="156">
        <v>0</v>
      </c>
      <c r="E22" s="156">
        <v>0</v>
      </c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0</v>
      </c>
      <c r="L22" s="156">
        <v>0</v>
      </c>
      <c r="M22" s="156">
        <v>0</v>
      </c>
      <c r="N22" s="156">
        <v>104.53435999999999</v>
      </c>
      <c r="O22" s="156">
        <v>104.53435999999999</v>
      </c>
      <c r="P22" s="156">
        <v>104.53435999999999</v>
      </c>
      <c r="Q22" s="156">
        <v>104.53435999999999</v>
      </c>
      <c r="R22" s="156">
        <v>104.53435999999999</v>
      </c>
      <c r="S22" s="156">
        <v>104.53435999999999</v>
      </c>
      <c r="T22" s="156">
        <v>283.72968000000003</v>
      </c>
      <c r="U22" s="156">
        <v>283.72968000000003</v>
      </c>
      <c r="V22" s="156">
        <v>283.7</v>
      </c>
      <c r="W22" s="156">
        <v>283.72968000000003</v>
      </c>
      <c r="X22" s="179">
        <v>283.72968000000003</v>
      </c>
      <c r="Z22" s="4"/>
    </row>
    <row r="23" spans="1:26" ht="18.75" customHeight="1">
      <c r="A23" s="387" t="s">
        <v>247</v>
      </c>
      <c r="B23" s="388"/>
      <c r="C23" s="156">
        <v>1044.5</v>
      </c>
      <c r="D23" s="156">
        <v>1113.4105645100001</v>
      </c>
      <c r="E23" s="156">
        <v>1186.3</v>
      </c>
      <c r="F23" s="156">
        <v>1241.4000000000001</v>
      </c>
      <c r="G23" s="156">
        <v>1215.486226339</v>
      </c>
      <c r="H23" s="156">
        <v>1285.8266356280001</v>
      </c>
      <c r="I23" s="156">
        <v>1362.4121807080001</v>
      </c>
      <c r="J23" s="156">
        <v>1437.6</v>
      </c>
      <c r="K23" s="156">
        <v>1450.522290875</v>
      </c>
      <c r="L23" s="156">
        <v>1556.2853427340001</v>
      </c>
      <c r="M23" s="156">
        <v>1665.784087132</v>
      </c>
      <c r="N23" s="156">
        <v>1775.3062893020001</v>
      </c>
      <c r="O23" s="156">
        <v>1753.9874071400002</v>
      </c>
      <c r="P23" s="156">
        <v>1914.7468591249999</v>
      </c>
      <c r="Q23" s="156">
        <v>2089.4218103210001</v>
      </c>
      <c r="R23" s="156">
        <v>2284.5020914429997</v>
      </c>
      <c r="S23" s="156">
        <v>2938.9651047249999</v>
      </c>
      <c r="T23" s="156">
        <v>3179.461460257</v>
      </c>
      <c r="U23" s="156">
        <v>3258.3418590619999</v>
      </c>
      <c r="V23" s="156">
        <v>3299.6</v>
      </c>
      <c r="W23" s="156">
        <v>3356.5416138430001</v>
      </c>
      <c r="X23" s="179">
        <v>3788.4425924640004</v>
      </c>
      <c r="Z23" s="4"/>
    </row>
    <row r="24" spans="1:26" ht="18.75" customHeight="1">
      <c r="A24" s="387"/>
      <c r="B24" s="388" t="s">
        <v>248</v>
      </c>
      <c r="C24" s="156">
        <v>232.37519375000002</v>
      </c>
      <c r="D24" s="156">
        <v>244.55696750400003</v>
      </c>
      <c r="E24" s="156">
        <v>249</v>
      </c>
      <c r="F24" s="156">
        <v>256</v>
      </c>
      <c r="G24" s="156">
        <v>262.17106420300001</v>
      </c>
      <c r="H24" s="156">
        <v>265.51627677900001</v>
      </c>
      <c r="I24" s="156">
        <v>267.44063547899998</v>
      </c>
      <c r="J24" s="156">
        <v>269.89999999999998</v>
      </c>
      <c r="K24" s="156">
        <v>272.79000909600001</v>
      </c>
      <c r="L24" s="156">
        <v>276.39695853299997</v>
      </c>
      <c r="M24" s="156">
        <v>279.81845101800002</v>
      </c>
      <c r="N24" s="156">
        <v>283.652269467</v>
      </c>
      <c r="O24" s="156">
        <v>283.51846895599999</v>
      </c>
      <c r="P24" s="156">
        <v>287.92874983199999</v>
      </c>
      <c r="Q24" s="156">
        <v>292.44346012599999</v>
      </c>
      <c r="R24" s="156">
        <v>301.97115823799999</v>
      </c>
      <c r="S24" s="156">
        <v>308.40161493199997</v>
      </c>
      <c r="T24" s="156">
        <v>314.897869775</v>
      </c>
      <c r="U24" s="156">
        <v>320.80761066899998</v>
      </c>
      <c r="V24" s="156">
        <v>321.10000000000002</v>
      </c>
      <c r="W24" s="156">
        <v>328.90421460599998</v>
      </c>
      <c r="X24" s="179">
        <v>335.89295554900002</v>
      </c>
      <c r="Z24" s="4"/>
    </row>
    <row r="25" spans="1:26" ht="18.75" customHeight="1">
      <c r="A25" s="388" t="s">
        <v>249</v>
      </c>
      <c r="B25" s="388"/>
      <c r="C25" s="156">
        <v>-34.6</v>
      </c>
      <c r="D25" s="156">
        <v>-34.556608668000003</v>
      </c>
      <c r="E25" s="156">
        <v>-34.6</v>
      </c>
      <c r="F25" s="156">
        <v>-34.5</v>
      </c>
      <c r="G25" s="156">
        <v>43.572017903999999</v>
      </c>
      <c r="H25" s="156">
        <v>-43.572017903999999</v>
      </c>
      <c r="I25" s="156">
        <v>-43.572017903999999</v>
      </c>
      <c r="J25" s="156">
        <v>-43.6</v>
      </c>
      <c r="K25" s="156">
        <v>-49.573034133999997</v>
      </c>
      <c r="L25" s="156">
        <v>-49.573034133999997</v>
      </c>
      <c r="M25" s="156">
        <v>-49.573034133999997</v>
      </c>
      <c r="N25" s="156">
        <v>-49.573034133999997</v>
      </c>
      <c r="O25" s="156">
        <v>-73.391185583999999</v>
      </c>
      <c r="P25" s="156">
        <v>-79.925001253999994</v>
      </c>
      <c r="Q25" s="156">
        <v>-191.55944785399998</v>
      </c>
      <c r="R25" s="156">
        <v>-312.825457196</v>
      </c>
      <c r="S25" s="156">
        <v>-412.85113429599994</v>
      </c>
      <c r="T25" s="156">
        <v>-459.26371649599997</v>
      </c>
      <c r="U25" s="156">
        <v>-279.84297649600001</v>
      </c>
      <c r="V25" s="156">
        <v>-179.9</v>
      </c>
      <c r="W25" s="156">
        <v>-0.53450256500000004</v>
      </c>
      <c r="X25" s="179">
        <v>-0.53450256500000004</v>
      </c>
      <c r="Z25" s="4"/>
    </row>
    <row r="26" spans="1:26" ht="18.75" customHeight="1">
      <c r="A26" s="390" t="s">
        <v>250</v>
      </c>
      <c r="B26" s="390"/>
      <c r="C26" s="159">
        <v>68.5</v>
      </c>
      <c r="D26" s="159">
        <v>90.228627558999989</v>
      </c>
      <c r="E26" s="159">
        <v>226.3</v>
      </c>
      <c r="F26" s="159">
        <v>507.1</v>
      </c>
      <c r="G26" s="159">
        <v>640.65244477500005</v>
      </c>
      <c r="H26" s="159">
        <v>903.09874155399996</v>
      </c>
      <c r="I26" s="159">
        <v>1016.113037756</v>
      </c>
      <c r="J26" s="159">
        <v>477.1</v>
      </c>
      <c r="K26" s="159">
        <v>485.73577774400002</v>
      </c>
      <c r="L26" s="159">
        <v>523.28558044199997</v>
      </c>
      <c r="M26" s="159">
        <v>546.736946311</v>
      </c>
      <c r="N26" s="159">
        <v>179.84478375999998</v>
      </c>
      <c r="O26" s="159">
        <v>-128.75412123200002</v>
      </c>
      <c r="P26" s="159">
        <v>-155.3854254</v>
      </c>
      <c r="Q26" s="159">
        <v>-241.57063736499998</v>
      </c>
      <c r="R26" s="159">
        <v>-348.42047702799999</v>
      </c>
      <c r="S26" s="159">
        <v>-1209.0549288480001</v>
      </c>
      <c r="T26" s="159">
        <v>-2156.2481721079998</v>
      </c>
      <c r="U26" s="159">
        <v>-2809.5661479109999</v>
      </c>
      <c r="V26" s="159">
        <v>-2693.2</v>
      </c>
      <c r="W26" s="159">
        <v>-39.799228691000003</v>
      </c>
      <c r="X26" s="184">
        <v>52.157353633</v>
      </c>
      <c r="Z26" s="4"/>
    </row>
    <row r="27" spans="1:26" ht="18.75" customHeight="1">
      <c r="A27" s="650" t="s">
        <v>251</v>
      </c>
      <c r="B27" s="650"/>
      <c r="C27" s="163">
        <v>1570.2</v>
      </c>
      <c r="D27" s="163">
        <v>1660.848392078</v>
      </c>
      <c r="E27" s="163">
        <v>1939.7</v>
      </c>
      <c r="F27" s="163">
        <v>2275.6999999999998</v>
      </c>
      <c r="G27" s="163">
        <v>2374.3222350870001</v>
      </c>
      <c r="H27" s="163">
        <v>2707.1089411550001</v>
      </c>
      <c r="I27" s="163">
        <v>2896.7087824370001</v>
      </c>
      <c r="J27" s="163">
        <v>2432.785638802</v>
      </c>
      <c r="K27" s="163">
        <v>2448.4406163619997</v>
      </c>
      <c r="L27" s="163">
        <v>2591.7534709189999</v>
      </c>
      <c r="M27" s="163">
        <v>2724.7035811860001</v>
      </c>
      <c r="N27" s="163">
        <v>2671.8346468049999</v>
      </c>
      <c r="O27" s="163">
        <v>2318.0987082010001</v>
      </c>
      <c r="P27" s="163">
        <v>2445.6930403480001</v>
      </c>
      <c r="Q27" s="163">
        <v>2422.548332979</v>
      </c>
      <c r="R27" s="163">
        <v>2389.5127650959998</v>
      </c>
      <c r="S27" s="163">
        <v>1583.3156494580001</v>
      </c>
      <c r="T27" s="163">
        <v>1009.40149953</v>
      </c>
      <c r="U27" s="163">
        <v>614.38466253199999</v>
      </c>
      <c r="V27" s="163">
        <v>872</v>
      </c>
      <c r="W27" s="163">
        <v>3761.8731835580002</v>
      </c>
      <c r="X27" s="185">
        <v>4285.7307445030001</v>
      </c>
      <c r="Y27" s="4"/>
      <c r="Z27" s="4"/>
    </row>
    <row r="28" spans="1:26" ht="25.5" customHeight="1">
      <c r="A28" s="377" t="s">
        <v>252</v>
      </c>
      <c r="B28" s="164"/>
      <c r="C28" s="164"/>
      <c r="D28" s="164"/>
      <c r="E28" s="164"/>
      <c r="F28" s="164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4"/>
    </row>
    <row r="31" spans="1:26" ht="18" customHeight="1">
      <c r="G31" s="4"/>
    </row>
    <row r="33" spans="7:7" ht="18" customHeight="1">
      <c r="G33" s="4"/>
    </row>
    <row r="36" spans="7:7" ht="18" customHeight="1">
      <c r="G36" s="158"/>
    </row>
  </sheetData>
  <mergeCells count="5">
    <mergeCell ref="A5:B5"/>
    <mergeCell ref="A27:B27"/>
    <mergeCell ref="A19:B19"/>
    <mergeCell ref="A15:B15"/>
    <mergeCell ref="A2:V2"/>
  </mergeCells>
  <phoneticPr fontId="17" type="noConversion"/>
  <pageMargins left="0.7" right="0.7" top="0.75" bottom="0.75" header="0.3" footer="0.3"/>
  <pageSetup paperSize="9" scale="84" firstPageNumber="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D28"/>
  <sheetViews>
    <sheetView showGridLines="0" view="pageBreakPreview" zoomScaleNormal="70" zoomScaleSheetLayoutView="100" workbookViewId="0">
      <selection activeCell="AD25" sqref="AD25"/>
    </sheetView>
  </sheetViews>
  <sheetFormatPr defaultColWidth="8.88671875" defaultRowHeight="13.5"/>
  <cols>
    <col min="1" max="1" width="3.44140625" style="5" customWidth="1"/>
    <col min="2" max="2" width="6.44140625" style="19" customWidth="1"/>
    <col min="3" max="3" width="7.77734375" style="17" customWidth="1"/>
    <col min="4" max="4" width="9.109375" style="17" customWidth="1"/>
    <col min="5" max="20" width="10.44140625" style="17" hidden="1" customWidth="1"/>
    <col min="21" max="24" width="10.44140625" style="17" customWidth="1"/>
    <col min="25" max="25" width="11.109375" style="19" customWidth="1"/>
    <col min="26" max="16384" width="8.88671875" style="19"/>
  </cols>
  <sheetData>
    <row r="1" spans="1:26" ht="17.25" customHeight="1">
      <c r="A1" s="13"/>
      <c r="B1" s="1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X1" s="18"/>
    </row>
    <row r="2" spans="1:26" ht="31.5" customHeight="1">
      <c r="A2" s="653" t="s">
        <v>577</v>
      </c>
      <c r="B2" s="653"/>
      <c r="C2" s="653"/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653"/>
      <c r="Y2" s="213"/>
      <c r="Z2" s="213"/>
    </row>
    <row r="3" spans="1:26" ht="17.25" customHeigh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0"/>
      <c r="U3" s="20"/>
      <c r="V3" s="3"/>
      <c r="W3" s="3"/>
      <c r="X3" s="2"/>
      <c r="Y3" s="2"/>
    </row>
    <row r="4" spans="1:26" ht="20.25" customHeight="1">
      <c r="A4" s="631" t="s">
        <v>255</v>
      </c>
      <c r="B4" s="631"/>
      <c r="C4" s="631"/>
      <c r="D4" s="631"/>
      <c r="E4" s="294" t="s">
        <v>79</v>
      </c>
      <c r="F4" s="294" t="s">
        <v>80</v>
      </c>
      <c r="G4" s="294" t="s">
        <v>81</v>
      </c>
      <c r="H4" s="294" t="s">
        <v>82</v>
      </c>
      <c r="I4" s="294" t="s">
        <v>83</v>
      </c>
      <c r="J4" s="294" t="s">
        <v>84</v>
      </c>
      <c r="K4" s="294" t="s">
        <v>85</v>
      </c>
      <c r="L4" s="294" t="s">
        <v>86</v>
      </c>
      <c r="M4" s="294" t="s">
        <v>87</v>
      </c>
      <c r="N4" s="294" t="s">
        <v>88</v>
      </c>
      <c r="O4" s="294" t="s">
        <v>89</v>
      </c>
      <c r="P4" s="294" t="s">
        <v>90</v>
      </c>
      <c r="Q4" s="294" t="s">
        <v>91</v>
      </c>
      <c r="R4" s="294" t="s">
        <v>92</v>
      </c>
      <c r="S4" s="294" t="s">
        <v>93</v>
      </c>
      <c r="T4" s="294" t="s">
        <v>94</v>
      </c>
      <c r="U4" s="269" t="s">
        <v>95</v>
      </c>
      <c r="V4" s="269" t="s">
        <v>96</v>
      </c>
      <c r="W4" s="269" t="s">
        <v>97</v>
      </c>
      <c r="X4" s="269" t="s">
        <v>54</v>
      </c>
      <c r="Y4" s="294" t="s">
        <v>98</v>
      </c>
      <c r="Z4" s="294" t="s">
        <v>102</v>
      </c>
    </row>
    <row r="5" spans="1:26" ht="18.75" customHeight="1">
      <c r="A5" s="655" t="s">
        <v>257</v>
      </c>
      <c r="B5" s="655"/>
      <c r="C5" s="662" t="s">
        <v>261</v>
      </c>
      <c r="D5" s="663"/>
      <c r="E5" s="215">
        <v>0.60799999999999998</v>
      </c>
      <c r="F5" s="215">
        <v>0.67900000000000005</v>
      </c>
      <c r="G5" s="215">
        <v>0.72199999999999998</v>
      </c>
      <c r="H5" s="215">
        <v>0.68799999999999994</v>
      </c>
      <c r="I5" s="215">
        <v>0.60699999999999998</v>
      </c>
      <c r="J5" s="215">
        <v>0.81499999999999995</v>
      </c>
      <c r="K5" s="215">
        <v>0.872</v>
      </c>
      <c r="L5" s="215">
        <v>0.84199999999999997</v>
      </c>
      <c r="M5" s="215">
        <v>0.71299999999999997</v>
      </c>
      <c r="N5" s="215">
        <v>0.88800000000000001</v>
      </c>
      <c r="O5" s="215">
        <v>0.85099999999999998</v>
      </c>
      <c r="P5" s="215">
        <v>0.66700000000000004</v>
      </c>
      <c r="Q5" s="215">
        <v>0.79700000000000004</v>
      </c>
      <c r="R5" s="215">
        <v>0.7</v>
      </c>
      <c r="S5" s="215">
        <v>0.70299999999999996</v>
      </c>
      <c r="T5" s="215">
        <v>0.77200000000000002</v>
      </c>
      <c r="U5" s="215">
        <v>0.79900000000000004</v>
      </c>
      <c r="V5" s="215">
        <v>0.69799999999999995</v>
      </c>
      <c r="W5" s="215">
        <v>0.85</v>
      </c>
      <c r="X5" s="228">
        <v>0.81105000000000005</v>
      </c>
      <c r="Y5" s="228">
        <v>0.745</v>
      </c>
      <c r="Z5" s="216">
        <v>0.74106476771787044</v>
      </c>
    </row>
    <row r="6" spans="1:26" ht="18.75" customHeight="1">
      <c r="A6" s="654" t="s">
        <v>258</v>
      </c>
      <c r="B6" s="654"/>
      <c r="C6" s="662"/>
      <c r="D6" s="663"/>
      <c r="E6" s="217">
        <v>0.78800000000000003</v>
      </c>
      <c r="F6" s="217">
        <v>0.76</v>
      </c>
      <c r="G6" s="217">
        <v>0.84299999999999997</v>
      </c>
      <c r="H6" s="217">
        <v>0.93300000000000005</v>
      </c>
      <c r="I6" s="217">
        <v>0.81599999999999995</v>
      </c>
      <c r="J6" s="217">
        <v>0.878</v>
      </c>
      <c r="K6" s="217">
        <v>0.876</v>
      </c>
      <c r="L6" s="217">
        <v>0.97799999999999998</v>
      </c>
      <c r="M6" s="217">
        <v>0.82</v>
      </c>
      <c r="N6" s="217">
        <v>0.79400000000000004</v>
      </c>
      <c r="O6" s="217">
        <v>0.81</v>
      </c>
      <c r="P6" s="217">
        <v>0.85</v>
      </c>
      <c r="Q6" s="217">
        <v>0.77400000000000002</v>
      </c>
      <c r="R6" s="217">
        <v>0.74199999999999999</v>
      </c>
      <c r="S6" s="217">
        <v>0.75800000000000001</v>
      </c>
      <c r="T6" s="217">
        <v>0.82099999999999995</v>
      </c>
      <c r="U6" s="217">
        <v>0.73099999999999998</v>
      </c>
      <c r="V6" s="217">
        <v>0.75</v>
      </c>
      <c r="W6" s="217">
        <v>0.8</v>
      </c>
      <c r="X6" s="297">
        <v>0.87731999999999999</v>
      </c>
      <c r="Y6" s="297">
        <v>0.76400000000000001</v>
      </c>
      <c r="Z6" s="218">
        <v>0.77203138252756576</v>
      </c>
    </row>
    <row r="7" spans="1:26" ht="18.75" customHeight="1">
      <c r="A7" s="654" t="s">
        <v>259</v>
      </c>
      <c r="B7" s="654"/>
      <c r="C7" s="664"/>
      <c r="D7" s="665"/>
      <c r="E7" s="217">
        <v>0.81899999999999995</v>
      </c>
      <c r="F7" s="217">
        <v>0.79100000000000004</v>
      </c>
      <c r="G7" s="217">
        <v>0.77800000000000002</v>
      </c>
      <c r="H7" s="217">
        <v>0.79</v>
      </c>
      <c r="I7" s="217">
        <v>0.79600000000000004</v>
      </c>
      <c r="J7" s="217">
        <v>0.79</v>
      </c>
      <c r="K7" s="217">
        <v>0.80300000000000005</v>
      </c>
      <c r="L7" s="217">
        <v>0.82899999999999996</v>
      </c>
      <c r="M7" s="217">
        <v>0.79700000000000004</v>
      </c>
      <c r="N7" s="217">
        <v>0.77300000000000002</v>
      </c>
      <c r="O7" s="217">
        <v>0.78700000000000003</v>
      </c>
      <c r="P7" s="217">
        <v>0.76800000000000002</v>
      </c>
      <c r="Q7" s="217">
        <v>0.77300000000000002</v>
      </c>
      <c r="R7" s="217">
        <v>0.76300000000000001</v>
      </c>
      <c r="S7" s="217">
        <v>0.75900000000000001</v>
      </c>
      <c r="T7" s="217">
        <v>0.78600000000000003</v>
      </c>
      <c r="U7" s="217">
        <v>0.76</v>
      </c>
      <c r="V7" s="217">
        <v>0.747</v>
      </c>
      <c r="W7" s="217">
        <v>0.73199999999999998</v>
      </c>
      <c r="X7" s="297">
        <v>0.73538000000000003</v>
      </c>
      <c r="Y7" s="297">
        <v>0.77800000000000002</v>
      </c>
      <c r="Z7" s="218">
        <v>0.74595104562906134</v>
      </c>
    </row>
    <row r="8" spans="1:26" ht="18.75" customHeight="1">
      <c r="A8" s="656" t="s">
        <v>260</v>
      </c>
      <c r="B8" s="656"/>
      <c r="C8" s="659" t="s">
        <v>261</v>
      </c>
      <c r="D8" s="654"/>
      <c r="E8" s="217">
        <v>0.80700000000000005</v>
      </c>
      <c r="F8" s="217">
        <v>0.78200000000000003</v>
      </c>
      <c r="G8" s="217">
        <v>0.78300000000000003</v>
      </c>
      <c r="H8" s="217">
        <v>0.8</v>
      </c>
      <c r="I8" s="217">
        <v>0.78947562844145192</v>
      </c>
      <c r="J8" s="217">
        <v>0.79900000000000004</v>
      </c>
      <c r="K8" s="217">
        <v>0.81200000000000006</v>
      </c>
      <c r="L8" s="217">
        <v>0.84099999999999997</v>
      </c>
      <c r="M8" s="217">
        <v>0.79570412003005697</v>
      </c>
      <c r="N8" s="217">
        <v>0.77800000000000002</v>
      </c>
      <c r="O8" s="217">
        <v>0.79100000000000004</v>
      </c>
      <c r="P8" s="217">
        <v>0.77100000000000002</v>
      </c>
      <c r="Q8" s="217">
        <v>0.77300000000000002</v>
      </c>
      <c r="R8" s="217">
        <v>0.75900000000000001</v>
      </c>
      <c r="S8" s="217">
        <v>0.75664414304749272</v>
      </c>
      <c r="T8" s="217">
        <v>0.78785503460025108</v>
      </c>
      <c r="U8" s="217">
        <v>0.7586785921064827</v>
      </c>
      <c r="V8" s="217">
        <v>0.74521629607112627</v>
      </c>
      <c r="W8" s="217">
        <v>0.74196423114701515</v>
      </c>
      <c r="X8" s="297">
        <v>0.74960019002732814</v>
      </c>
      <c r="Y8" s="297">
        <v>0.77600000000000002</v>
      </c>
      <c r="Z8" s="218">
        <v>0.74764555061734561</v>
      </c>
    </row>
    <row r="9" spans="1:26" ht="18.75" customHeight="1">
      <c r="A9" s="657"/>
      <c r="B9" s="657"/>
      <c r="C9" s="659" t="s">
        <v>262</v>
      </c>
      <c r="D9" s="654"/>
      <c r="E9" s="217">
        <v>0.25900000000000001</v>
      </c>
      <c r="F9" s="217">
        <v>0.26</v>
      </c>
      <c r="G9" s="217">
        <v>0.26200000000000001</v>
      </c>
      <c r="H9" s="217">
        <v>0.28243998367828077</v>
      </c>
      <c r="I9" s="217">
        <v>0.28946432578554837</v>
      </c>
      <c r="J9" s="217">
        <v>0.28399999999999997</v>
      </c>
      <c r="K9" s="217">
        <v>0.32</v>
      </c>
      <c r="L9" s="217">
        <v>0.33700000000000002</v>
      </c>
      <c r="M9" s="217">
        <v>0.29250268140798297</v>
      </c>
      <c r="N9" s="217">
        <v>0.27200000000000002</v>
      </c>
      <c r="O9" s="217">
        <v>0.23400000000000001</v>
      </c>
      <c r="P9" s="217">
        <v>0.253</v>
      </c>
      <c r="Q9" s="217">
        <v>0.23899999999999999</v>
      </c>
      <c r="R9" s="217">
        <v>0.24199999999999999</v>
      </c>
      <c r="S9" s="217">
        <v>0.24081416976844522</v>
      </c>
      <c r="T9" s="217">
        <v>0.20527828425116318</v>
      </c>
      <c r="U9" s="217">
        <v>0.21841402290738499</v>
      </c>
      <c r="V9" s="217">
        <v>0.22261892586038215</v>
      </c>
      <c r="W9" s="217">
        <v>0.23150491938566697</v>
      </c>
      <c r="X9" s="297">
        <v>0.28401912502763393</v>
      </c>
      <c r="Y9" s="297">
        <v>0.219</v>
      </c>
      <c r="Z9" s="218">
        <v>0.25511346612401842</v>
      </c>
    </row>
    <row r="10" spans="1:26" ht="18.75" customHeight="1">
      <c r="A10" s="658"/>
      <c r="B10" s="658"/>
      <c r="C10" s="660" t="s">
        <v>263</v>
      </c>
      <c r="D10" s="661"/>
      <c r="E10" s="219">
        <v>1.0660000000000001</v>
      </c>
      <c r="F10" s="219">
        <v>1.042</v>
      </c>
      <c r="G10" s="219">
        <v>1.044</v>
      </c>
      <c r="H10" s="219">
        <v>1.0820000000000001</v>
      </c>
      <c r="I10" s="219">
        <v>1.0789399542270002</v>
      </c>
      <c r="J10" s="219">
        <v>1.083</v>
      </c>
      <c r="K10" s="219">
        <v>1.1320000000000001</v>
      </c>
      <c r="L10" s="219">
        <v>1.1779999999999999</v>
      </c>
      <c r="M10" s="219">
        <v>1.0882068014380399</v>
      </c>
      <c r="N10" s="219">
        <v>1.0509999999999999</v>
      </c>
      <c r="O10" s="219">
        <v>1.0250000000000001</v>
      </c>
      <c r="P10" s="219">
        <v>1.024</v>
      </c>
      <c r="Q10" s="219">
        <v>1.012</v>
      </c>
      <c r="R10" s="219">
        <v>1.0009999999999999</v>
      </c>
      <c r="S10" s="219">
        <v>0.997458312815938</v>
      </c>
      <c r="T10" s="219">
        <v>0.9931333188514142</v>
      </c>
      <c r="U10" s="219">
        <v>0.97709261501386768</v>
      </c>
      <c r="V10" s="219">
        <v>0.96783522193150839</v>
      </c>
      <c r="W10" s="219">
        <v>0.97346915053268213</v>
      </c>
      <c r="X10" s="298">
        <v>1.033619315054962</v>
      </c>
      <c r="Y10" s="298">
        <v>0.995</v>
      </c>
      <c r="Z10" s="220">
        <v>1.002759016741364</v>
      </c>
    </row>
    <row r="11" spans="1:26" ht="18.75" customHeight="1">
      <c r="A11" s="395" t="s">
        <v>264</v>
      </c>
      <c r="B11" s="37"/>
      <c r="C11" s="37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9"/>
    </row>
    <row r="12" spans="1:26" ht="19.5" customHeight="1">
      <c r="A12" s="1"/>
      <c r="B12" s="40"/>
      <c r="C12" s="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38"/>
      <c r="T12" s="41"/>
      <c r="U12" s="41"/>
      <c r="V12" s="41"/>
      <c r="W12" s="41"/>
      <c r="X12" s="36"/>
    </row>
    <row r="13" spans="1:26" ht="19.5" customHeight="1">
      <c r="A13" s="631" t="s">
        <v>256</v>
      </c>
      <c r="B13" s="631"/>
      <c r="C13" s="631"/>
      <c r="D13" s="631"/>
      <c r="E13" s="294" t="s">
        <v>79</v>
      </c>
      <c r="F13" s="294" t="s">
        <v>560</v>
      </c>
      <c r="G13" s="294" t="s">
        <v>81</v>
      </c>
      <c r="H13" s="294">
        <v>2018</v>
      </c>
      <c r="I13" s="294" t="s">
        <v>83</v>
      </c>
      <c r="J13" s="294" t="s">
        <v>561</v>
      </c>
      <c r="K13" s="294" t="s">
        <v>85</v>
      </c>
      <c r="L13" s="294">
        <v>2019</v>
      </c>
      <c r="M13" s="294" t="s">
        <v>70</v>
      </c>
      <c r="N13" s="294" t="s">
        <v>562</v>
      </c>
      <c r="O13" s="294" t="s">
        <v>99</v>
      </c>
      <c r="P13" s="294">
        <v>2020</v>
      </c>
      <c r="Q13" s="294" t="s">
        <v>91</v>
      </c>
      <c r="R13" s="294" t="s">
        <v>563</v>
      </c>
      <c r="S13" s="294" t="s">
        <v>76</v>
      </c>
      <c r="T13" s="294">
        <v>2021</v>
      </c>
      <c r="U13" s="269" t="s">
        <v>100</v>
      </c>
      <c r="V13" s="269" t="s">
        <v>21</v>
      </c>
      <c r="W13" s="269" t="s">
        <v>97</v>
      </c>
      <c r="X13" s="269" t="s">
        <v>101</v>
      </c>
      <c r="Y13" s="294" t="s">
        <v>78</v>
      </c>
      <c r="Z13" s="294" t="s">
        <v>49</v>
      </c>
    </row>
    <row r="14" spans="1:26" ht="18.75" customHeight="1">
      <c r="A14" s="655" t="s">
        <v>257</v>
      </c>
      <c r="B14" s="655"/>
      <c r="C14" s="662" t="s">
        <v>261</v>
      </c>
      <c r="D14" s="663"/>
      <c r="E14" s="215">
        <v>0.60799999999999998</v>
      </c>
      <c r="F14" s="215">
        <v>0.64700000000000002</v>
      </c>
      <c r="G14" s="215">
        <v>0.67400000000000004</v>
      </c>
      <c r="H14" s="215">
        <v>0.67700000000000005</v>
      </c>
      <c r="I14" s="215">
        <v>0.60699999999999998</v>
      </c>
      <c r="J14" s="215">
        <v>0.81499999999999995</v>
      </c>
      <c r="K14" s="215">
        <v>0.76600000000000001</v>
      </c>
      <c r="L14" s="215">
        <v>0.78600000000000003</v>
      </c>
      <c r="M14" s="215">
        <v>0.71299999999999997</v>
      </c>
      <c r="N14" s="215">
        <v>0.80500000000000005</v>
      </c>
      <c r="O14" s="215">
        <v>0.82099999999999995</v>
      </c>
      <c r="P14" s="215">
        <v>0.78100000000000003</v>
      </c>
      <c r="Q14" s="215">
        <v>0.79700000000000004</v>
      </c>
      <c r="R14" s="215">
        <v>0.74299999999999999</v>
      </c>
      <c r="S14" s="215">
        <v>0.72799999999999998</v>
      </c>
      <c r="T14" s="215">
        <v>0.74</v>
      </c>
      <c r="U14" s="215">
        <v>0.79900000000000004</v>
      </c>
      <c r="V14" s="215">
        <v>0.74299999999999999</v>
      </c>
      <c r="W14" s="215">
        <v>0.78300000000000003</v>
      </c>
      <c r="X14" s="228">
        <v>0.79091</v>
      </c>
      <c r="Y14" s="228">
        <v>0.745</v>
      </c>
      <c r="Z14" s="216">
        <v>0.74299999999999999</v>
      </c>
    </row>
    <row r="15" spans="1:26" ht="18.75" customHeight="1">
      <c r="A15" s="654" t="s">
        <v>258</v>
      </c>
      <c r="B15" s="654"/>
      <c r="C15" s="662"/>
      <c r="D15" s="663"/>
      <c r="E15" s="217">
        <v>0.78800000000000003</v>
      </c>
      <c r="F15" s="217">
        <v>0.77400000000000002</v>
      </c>
      <c r="G15" s="217">
        <v>0.79700000000000004</v>
      </c>
      <c r="H15" s="217">
        <v>0.83099999999999996</v>
      </c>
      <c r="I15" s="217">
        <v>0.81599999999999995</v>
      </c>
      <c r="J15" s="217">
        <v>0.878</v>
      </c>
      <c r="K15" s="217">
        <v>0.85599999999999998</v>
      </c>
      <c r="L15" s="217">
        <v>0.88500000000000001</v>
      </c>
      <c r="M15" s="217">
        <v>0.82</v>
      </c>
      <c r="N15" s="217">
        <v>0.80700000000000005</v>
      </c>
      <c r="O15" s="217">
        <v>0.80800000000000005</v>
      </c>
      <c r="P15" s="217">
        <v>0.81899999999999995</v>
      </c>
      <c r="Q15" s="217">
        <v>0.77400000000000002</v>
      </c>
      <c r="R15" s="217">
        <v>0.75800000000000001</v>
      </c>
      <c r="S15" s="217">
        <v>0.75800000000000001</v>
      </c>
      <c r="T15" s="217">
        <v>0.77500000000000002</v>
      </c>
      <c r="U15" s="217">
        <v>0.73099999999999998</v>
      </c>
      <c r="V15" s="217">
        <v>0.74099999999999999</v>
      </c>
      <c r="W15" s="217">
        <v>0.76100000000000001</v>
      </c>
      <c r="X15" s="297">
        <v>0.79081000000000001</v>
      </c>
      <c r="Y15" s="297">
        <v>0.76400000000000001</v>
      </c>
      <c r="Z15" s="218">
        <v>0.76800000000000002</v>
      </c>
    </row>
    <row r="16" spans="1:26" ht="18.75" customHeight="1">
      <c r="A16" s="654" t="s">
        <v>259</v>
      </c>
      <c r="B16" s="654"/>
      <c r="C16" s="664"/>
      <c r="D16" s="665"/>
      <c r="E16" s="217">
        <v>0.81899999999999995</v>
      </c>
      <c r="F16" s="217">
        <v>0.80500000000000005</v>
      </c>
      <c r="G16" s="217">
        <v>0.79500000000000004</v>
      </c>
      <c r="H16" s="217">
        <v>0.79400000000000004</v>
      </c>
      <c r="I16" s="217">
        <v>0.79600000000000004</v>
      </c>
      <c r="J16" s="217">
        <v>0.79</v>
      </c>
      <c r="K16" s="217">
        <v>0.79600000000000004</v>
      </c>
      <c r="L16" s="217">
        <v>0.80500000000000005</v>
      </c>
      <c r="M16" s="217">
        <v>0.79700000000000004</v>
      </c>
      <c r="N16" s="217">
        <v>0.78500000000000003</v>
      </c>
      <c r="O16" s="217">
        <v>0.78500000000000003</v>
      </c>
      <c r="P16" s="217">
        <v>0.78100000000000003</v>
      </c>
      <c r="Q16" s="217">
        <v>0.77300000000000002</v>
      </c>
      <c r="R16" s="217">
        <v>0.76800000000000002</v>
      </c>
      <c r="S16" s="217">
        <v>0.76500000000000001</v>
      </c>
      <c r="T16" s="217">
        <v>0.77</v>
      </c>
      <c r="U16" s="217">
        <v>0.76</v>
      </c>
      <c r="V16" s="217">
        <v>0.753</v>
      </c>
      <c r="W16" s="217">
        <v>0.746</v>
      </c>
      <c r="X16" s="297">
        <v>0.74306000000000005</v>
      </c>
      <c r="Y16" s="297">
        <v>0.77800000000000002</v>
      </c>
      <c r="Z16" s="218">
        <v>0.76200000000000001</v>
      </c>
    </row>
    <row r="17" spans="1:30" ht="18.75" customHeight="1">
      <c r="A17" s="656" t="s">
        <v>260</v>
      </c>
      <c r="B17" s="656"/>
      <c r="C17" s="659" t="s">
        <v>261</v>
      </c>
      <c r="D17" s="654"/>
      <c r="E17" s="217">
        <v>0.80700000000000005</v>
      </c>
      <c r="F17" s="217">
        <v>0.79400000000000004</v>
      </c>
      <c r="G17" s="217">
        <v>0.79</v>
      </c>
      <c r="H17" s="217">
        <v>0.79300000000000004</v>
      </c>
      <c r="I17" s="217">
        <v>0.78900000000000003</v>
      </c>
      <c r="J17" s="217">
        <v>0.79900000000000004</v>
      </c>
      <c r="K17" s="217">
        <v>0.8</v>
      </c>
      <c r="L17" s="217">
        <v>0.81100000000000005</v>
      </c>
      <c r="M17" s="217">
        <v>0.79570412003005697</v>
      </c>
      <c r="N17" s="217">
        <v>0.78700000000000003</v>
      </c>
      <c r="O17" s="217">
        <v>0.78800000000000003</v>
      </c>
      <c r="P17" s="217">
        <v>0.78400000000000003</v>
      </c>
      <c r="Q17" s="217">
        <v>0.77300000000000002</v>
      </c>
      <c r="R17" s="217">
        <v>0.76600000000000001</v>
      </c>
      <c r="S17" s="217">
        <v>0.76300000000000001</v>
      </c>
      <c r="T17" s="217">
        <v>0.76900000000000002</v>
      </c>
      <c r="U17" s="217">
        <v>0.75800000000000001</v>
      </c>
      <c r="V17" s="217">
        <v>0.75155000000000005</v>
      </c>
      <c r="W17" s="217">
        <v>0.74829000000000001</v>
      </c>
      <c r="X17" s="297">
        <v>0.74863000000000002</v>
      </c>
      <c r="Y17" s="297">
        <v>0.77600000000000002</v>
      </c>
      <c r="Z17" s="218">
        <v>0.76200000000000001</v>
      </c>
    </row>
    <row r="18" spans="1:30" ht="18.75" customHeight="1">
      <c r="A18" s="657"/>
      <c r="B18" s="657"/>
      <c r="C18" s="659" t="s">
        <v>262</v>
      </c>
      <c r="D18" s="654"/>
      <c r="E18" s="217">
        <v>0.25900000000000001</v>
      </c>
      <c r="F18" s="217">
        <v>0.25900000000000001</v>
      </c>
      <c r="G18" s="217">
        <v>0.26</v>
      </c>
      <c r="H18" s="217">
        <v>0.26600000000000001</v>
      </c>
      <c r="I18" s="217">
        <v>0.28899999999999998</v>
      </c>
      <c r="J18" s="217">
        <v>0.28399999999999997</v>
      </c>
      <c r="K18" s="217">
        <v>0.29799999999999999</v>
      </c>
      <c r="L18" s="217">
        <v>0.309</v>
      </c>
      <c r="M18" s="217">
        <v>0.29250268140798297</v>
      </c>
      <c r="N18" s="217">
        <v>0.28199999999999997</v>
      </c>
      <c r="O18" s="217">
        <v>0.26600000000000001</v>
      </c>
      <c r="P18" s="217">
        <v>0.26200000000000001</v>
      </c>
      <c r="Q18" s="217">
        <v>0.23899999999999999</v>
      </c>
      <c r="R18" s="217">
        <v>0.24099999999999999</v>
      </c>
      <c r="S18" s="217">
        <v>0.24099999999999999</v>
      </c>
      <c r="T18" s="217">
        <v>0.23200000000000001</v>
      </c>
      <c r="U18" s="217">
        <v>0.218</v>
      </c>
      <c r="V18" s="217">
        <v>0.22054000000000001</v>
      </c>
      <c r="W18" s="217">
        <v>0.22427</v>
      </c>
      <c r="X18" s="297">
        <v>0.23963999999999999</v>
      </c>
      <c r="Y18" s="297">
        <v>0.219</v>
      </c>
      <c r="Z18" s="218">
        <v>0.23699999999999999</v>
      </c>
    </row>
    <row r="19" spans="1:30" ht="18.75" customHeight="1">
      <c r="A19" s="658"/>
      <c r="B19" s="658"/>
      <c r="C19" s="660" t="s">
        <v>263</v>
      </c>
      <c r="D19" s="661"/>
      <c r="E19" s="219">
        <v>1.0660000000000001</v>
      </c>
      <c r="F19" s="219">
        <v>1.0529999999999999</v>
      </c>
      <c r="G19" s="219">
        <v>1.05</v>
      </c>
      <c r="H19" s="219">
        <v>1.0590000000000002</v>
      </c>
      <c r="I19" s="219">
        <v>1.079</v>
      </c>
      <c r="J19" s="219">
        <v>1.083</v>
      </c>
      <c r="K19" s="219">
        <v>1.0980000000000001</v>
      </c>
      <c r="L19" s="219">
        <v>1.1200000000000001</v>
      </c>
      <c r="M19" s="219">
        <v>1.0882068014380399</v>
      </c>
      <c r="N19" s="219">
        <v>1.069</v>
      </c>
      <c r="O19" s="219">
        <v>1.054</v>
      </c>
      <c r="P19" s="219">
        <v>1.046</v>
      </c>
      <c r="Q19" s="219">
        <v>1.012</v>
      </c>
      <c r="R19" s="219">
        <v>1.0070000000000001</v>
      </c>
      <c r="S19" s="219">
        <v>1.004</v>
      </c>
      <c r="T19" s="219">
        <v>1.0010000000000001</v>
      </c>
      <c r="U19" s="219">
        <v>0.97599999999999998</v>
      </c>
      <c r="V19" s="219">
        <v>0.97209000000000012</v>
      </c>
      <c r="W19" s="219">
        <v>0.97255999999999998</v>
      </c>
      <c r="X19" s="298">
        <v>0.98826999999999998</v>
      </c>
      <c r="Y19" s="298">
        <v>0.995</v>
      </c>
      <c r="Z19" s="220">
        <v>0.999</v>
      </c>
    </row>
    <row r="20" spans="1:30" ht="17.25">
      <c r="A20" s="395" t="s">
        <v>264</v>
      </c>
      <c r="B20" s="4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0"/>
    </row>
    <row r="28" spans="1:30">
      <c r="AD28" s="213"/>
    </row>
  </sheetData>
  <mergeCells count="19">
    <mergeCell ref="C17:D17"/>
    <mergeCell ref="C18:D18"/>
    <mergeCell ref="A16:B16"/>
    <mergeCell ref="A17:B19"/>
    <mergeCell ref="C19:D19"/>
    <mergeCell ref="C14:D16"/>
    <mergeCell ref="A2:X2"/>
    <mergeCell ref="A15:B15"/>
    <mergeCell ref="A4:D4"/>
    <mergeCell ref="A6:B6"/>
    <mergeCell ref="A5:B5"/>
    <mergeCell ref="A8:B10"/>
    <mergeCell ref="C9:D9"/>
    <mergeCell ref="A13:D13"/>
    <mergeCell ref="A7:B7"/>
    <mergeCell ref="C8:D8"/>
    <mergeCell ref="C10:D10"/>
    <mergeCell ref="A14:B14"/>
    <mergeCell ref="C5:D7"/>
  </mergeCells>
  <phoneticPr fontId="17" type="noConversion"/>
  <pageMargins left="0.7" right="0.7" top="0.75" bottom="0.75" header="0.3" footer="0.3"/>
  <pageSetup paperSize="9" firstPageNumber="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Y24"/>
  <sheetViews>
    <sheetView showGridLines="0" view="pageBreakPreview" zoomScaleNormal="55" zoomScaleSheetLayoutView="100" workbookViewId="0">
      <selection activeCell="S5" sqref="S5"/>
    </sheetView>
  </sheetViews>
  <sheetFormatPr defaultColWidth="8.88671875" defaultRowHeight="18" customHeight="1"/>
  <cols>
    <col min="1" max="1" width="25.21875" style="3" customWidth="1"/>
    <col min="2" max="17" width="12" style="3" hidden="1" customWidth="1"/>
    <col min="18" max="21" width="12" style="3" customWidth="1"/>
    <col min="22" max="22" width="12.33203125" style="3" customWidth="1"/>
    <col min="23" max="23" width="11.44140625" style="3" customWidth="1"/>
    <col min="24" max="16384" width="8.88671875" style="3"/>
  </cols>
  <sheetData>
    <row r="2" spans="1:25" ht="32.25" customHeight="1">
      <c r="A2" s="400" t="s">
        <v>265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89"/>
    </row>
    <row r="3" spans="1:25" ht="26.25" customHeight="1">
      <c r="A3" s="1"/>
      <c r="R3" s="2"/>
      <c r="U3" s="27"/>
      <c r="V3" s="27"/>
    </row>
    <row r="4" spans="1:25" ht="27" customHeight="1">
      <c r="A4" s="380" t="s">
        <v>142</v>
      </c>
      <c r="B4" s="214" t="s">
        <v>27</v>
      </c>
      <c r="C4" s="214" t="s">
        <v>565</v>
      </c>
      <c r="D4" s="214" t="s">
        <v>29</v>
      </c>
      <c r="E4" s="214">
        <v>2018</v>
      </c>
      <c r="F4" s="214" t="s">
        <v>31</v>
      </c>
      <c r="G4" s="214" t="s">
        <v>566</v>
      </c>
      <c r="H4" s="214" t="s">
        <v>33</v>
      </c>
      <c r="I4" s="214">
        <v>2019</v>
      </c>
      <c r="J4" s="214" t="s">
        <v>35</v>
      </c>
      <c r="K4" s="214" t="s">
        <v>568</v>
      </c>
      <c r="L4" s="214" t="s">
        <v>37</v>
      </c>
      <c r="M4" s="214">
        <v>2020</v>
      </c>
      <c r="N4" s="214" t="s">
        <v>39</v>
      </c>
      <c r="O4" s="214" t="s">
        <v>569</v>
      </c>
      <c r="P4" s="214" t="s">
        <v>41</v>
      </c>
      <c r="Q4" s="214">
        <v>2021</v>
      </c>
      <c r="R4" s="214" t="s">
        <v>22</v>
      </c>
      <c r="S4" s="214" t="s">
        <v>21</v>
      </c>
      <c r="T4" s="214" t="s">
        <v>44</v>
      </c>
      <c r="U4" s="214">
        <v>2022</v>
      </c>
      <c r="V4" s="214" t="s">
        <v>19</v>
      </c>
      <c r="W4" s="214" t="s">
        <v>570</v>
      </c>
    </row>
    <row r="5" spans="1:25" ht="23.25" customHeight="1">
      <c r="A5" s="403" t="s">
        <v>266</v>
      </c>
      <c r="B5" s="24">
        <v>297.35183618300005</v>
      </c>
      <c r="C5" s="24">
        <v>205.891045875</v>
      </c>
      <c r="D5" s="24">
        <v>486.16337952399999</v>
      </c>
      <c r="E5" s="24">
        <v>418.48433631999995</v>
      </c>
      <c r="F5" s="24">
        <v>454.91558938400004</v>
      </c>
      <c r="G5" s="23">
        <v>444.89123866600005</v>
      </c>
      <c r="H5" s="23">
        <v>515.62137931500001</v>
      </c>
      <c r="I5" s="23">
        <v>410.026770091</v>
      </c>
      <c r="J5" s="23">
        <v>573.290871864</v>
      </c>
      <c r="K5" s="24">
        <v>670.95571579700004</v>
      </c>
      <c r="L5" s="23">
        <v>275.83337953199998</v>
      </c>
      <c r="M5" s="23">
        <v>241.817582792</v>
      </c>
      <c r="N5" s="23">
        <v>276.91263981500003</v>
      </c>
      <c r="O5" s="23">
        <v>352.35945993900003</v>
      </c>
      <c r="P5" s="24">
        <v>776.47250313300003</v>
      </c>
      <c r="Q5" s="23">
        <v>509.74266087200004</v>
      </c>
      <c r="R5" s="24">
        <v>673.92801818300006</v>
      </c>
      <c r="S5" s="23">
        <v>709.02448827600006</v>
      </c>
      <c r="T5" s="24">
        <v>559.492513831</v>
      </c>
      <c r="U5" s="300">
        <v>2229.7999164669995</v>
      </c>
      <c r="V5" s="301">
        <v>825.26141090399994</v>
      </c>
      <c r="W5" s="221">
        <v>1536.2928950139999</v>
      </c>
    </row>
    <row r="6" spans="1:25" ht="23.25" customHeight="1">
      <c r="A6" s="403" t="s">
        <v>267</v>
      </c>
      <c r="B6" s="24">
        <v>99.459990798999996</v>
      </c>
      <c r="C6" s="24">
        <v>100.69495755299999</v>
      </c>
      <c r="D6" s="24">
        <v>109.51746146400001</v>
      </c>
      <c r="E6" s="24">
        <v>109.67498533200001</v>
      </c>
      <c r="F6" s="24">
        <v>104.160443156</v>
      </c>
      <c r="G6" s="23">
        <v>97.691903238999984</v>
      </c>
      <c r="H6" s="23">
        <v>93.012827145999992</v>
      </c>
      <c r="I6" s="23">
        <v>88.024319806999998</v>
      </c>
      <c r="J6" s="23">
        <v>85.350697041000018</v>
      </c>
      <c r="K6" s="24">
        <v>140.102377523</v>
      </c>
      <c r="L6" s="23">
        <v>119.80018768800001</v>
      </c>
      <c r="M6" s="23">
        <v>132.18361056999998</v>
      </c>
      <c r="N6" s="23">
        <v>131.76800782699999</v>
      </c>
      <c r="O6" s="23">
        <v>132.44857911900002</v>
      </c>
      <c r="P6" s="24">
        <v>149.459874504</v>
      </c>
      <c r="Q6" s="23">
        <v>178.769974069</v>
      </c>
      <c r="R6" s="24">
        <v>167.38771833100003</v>
      </c>
      <c r="S6" s="23">
        <v>153.535371</v>
      </c>
      <c r="T6" s="24">
        <v>157.90391709499997</v>
      </c>
      <c r="U6" s="300">
        <v>149.53537768800001</v>
      </c>
      <c r="V6" s="300">
        <v>159.541798196</v>
      </c>
      <c r="W6" s="221">
        <v>172.76370328800002</v>
      </c>
    </row>
    <row r="7" spans="1:25" ht="23.25" customHeight="1">
      <c r="A7" s="403" t="s">
        <v>268</v>
      </c>
      <c r="B7" s="222">
        <v>95.243391713999998</v>
      </c>
      <c r="C7" s="222">
        <v>95.243391713999998</v>
      </c>
      <c r="D7" s="222">
        <v>5.2433917139999995</v>
      </c>
      <c r="E7" s="222">
        <v>5.2433917139999995</v>
      </c>
      <c r="F7" s="222">
        <v>5.2433917139999995</v>
      </c>
      <c r="G7" s="23">
        <v>5.2433917139999995</v>
      </c>
      <c r="H7" s="23">
        <v>5.2433917139999995</v>
      </c>
      <c r="I7" s="23">
        <v>5.9433917139999988</v>
      </c>
      <c r="J7" s="23">
        <v>6.5433917140000002</v>
      </c>
      <c r="K7" s="222">
        <v>6.5433917140000002</v>
      </c>
      <c r="L7" s="23">
        <v>6.201117462</v>
      </c>
      <c r="M7" s="23">
        <v>5.8433917139999991</v>
      </c>
      <c r="N7" s="23">
        <v>5.8433917139999991</v>
      </c>
      <c r="O7" s="23">
        <v>5.8433917139999991</v>
      </c>
      <c r="P7" s="222">
        <v>5.8433917139999991</v>
      </c>
      <c r="Q7" s="23">
        <v>5.8433917139999991</v>
      </c>
      <c r="R7" s="222">
        <v>45.759845328000004</v>
      </c>
      <c r="S7" s="23">
        <v>48.229845327999996</v>
      </c>
      <c r="T7" s="222">
        <v>48.229845327999996</v>
      </c>
      <c r="U7" s="300">
        <v>48.229845327999996</v>
      </c>
      <c r="V7" s="300">
        <v>59.121697596000004</v>
      </c>
      <c r="W7" s="221">
        <v>128.98856947600001</v>
      </c>
    </row>
    <row r="8" spans="1:25" ht="23.25" customHeight="1">
      <c r="A8" s="403" t="s">
        <v>269</v>
      </c>
      <c r="B8" s="24">
        <v>5660.9241602339989</v>
      </c>
      <c r="C8" s="24">
        <v>6081.8556030439995</v>
      </c>
      <c r="D8" s="24">
        <v>6751.0108809769999</v>
      </c>
      <c r="E8" s="24">
        <v>7251.4563146109995</v>
      </c>
      <c r="F8" s="24">
        <v>7527.9372458109992</v>
      </c>
      <c r="G8" s="23">
        <v>8016.3406205490001</v>
      </c>
      <c r="H8" s="23">
        <v>8451.3999857420022</v>
      </c>
      <c r="I8" s="23">
        <v>8543.0855446140013</v>
      </c>
      <c r="J8" s="23">
        <v>8137.1372915009997</v>
      </c>
      <c r="K8" s="24">
        <v>8674.0668744840004</v>
      </c>
      <c r="L8" s="23">
        <v>9197.2333940890003</v>
      </c>
      <c r="M8" s="23">
        <v>9225.0982492809999</v>
      </c>
      <c r="N8" s="23">
        <v>9057.6724188070002</v>
      </c>
      <c r="O8" s="23">
        <v>9206.5563358899999</v>
      </c>
      <c r="P8" s="24">
        <v>9400.1290090440016</v>
      </c>
      <c r="Q8" s="23">
        <v>9527.2984770389994</v>
      </c>
      <c r="R8" s="24">
        <v>8796.9869048229993</v>
      </c>
      <c r="S8" s="23">
        <v>9019.6217053910004</v>
      </c>
      <c r="T8" s="24">
        <v>8266.3184800400013</v>
      </c>
      <c r="U8" s="300">
        <v>8669.8293457060008</v>
      </c>
      <c r="V8" s="300">
        <v>11091.535249826</v>
      </c>
      <c r="W8" s="221">
        <v>11865.293934826999</v>
      </c>
    </row>
    <row r="9" spans="1:25" ht="23.25" customHeight="1">
      <c r="A9" s="403" t="s">
        <v>270</v>
      </c>
      <c r="B9" s="24">
        <v>1441.471360792</v>
      </c>
      <c r="C9" s="24">
        <v>1796.3774834549999</v>
      </c>
      <c r="D9" s="24">
        <v>1384.6800296280001</v>
      </c>
      <c r="E9" s="24">
        <v>1611.108888577</v>
      </c>
      <c r="F9" s="24">
        <v>1572.2765526779999</v>
      </c>
      <c r="G9" s="23">
        <v>2041.0045163700001</v>
      </c>
      <c r="H9" s="23">
        <v>2200.532083481</v>
      </c>
      <c r="I9" s="23">
        <v>2430.0894407299998</v>
      </c>
      <c r="J9" s="23">
        <v>2951.1192539769995</v>
      </c>
      <c r="K9" s="24">
        <v>3213.8987617170001</v>
      </c>
      <c r="L9" s="23">
        <v>3481.821170272</v>
      </c>
      <c r="M9" s="23">
        <v>2749.0115821809995</v>
      </c>
      <c r="N9" s="23">
        <v>3221.3922155589999</v>
      </c>
      <c r="O9" s="23">
        <v>3038.0107379749998</v>
      </c>
      <c r="P9" s="24">
        <v>3290.0071113940003</v>
      </c>
      <c r="Q9" s="23">
        <v>3079.6122130479998</v>
      </c>
      <c r="R9" s="24">
        <v>3740.8334998240002</v>
      </c>
      <c r="S9" s="23">
        <v>3066.0850268679997</v>
      </c>
      <c r="T9" s="24">
        <v>3038.7469365469997</v>
      </c>
      <c r="U9" s="300">
        <v>3114.9588796759999</v>
      </c>
      <c r="V9" s="300">
        <v>6197.139787862</v>
      </c>
      <c r="W9" s="221">
        <v>5592.4149853010003</v>
      </c>
    </row>
    <row r="10" spans="1:25" ht="23.25" customHeight="1">
      <c r="A10" s="403" t="s">
        <v>271</v>
      </c>
      <c r="B10" s="24">
        <v>2646.023169351</v>
      </c>
      <c r="C10" s="24">
        <v>2679.3159173449999</v>
      </c>
      <c r="D10" s="24">
        <v>2608.1306911669999</v>
      </c>
      <c r="E10" s="24">
        <v>2665.5111877309996</v>
      </c>
      <c r="F10" s="24">
        <v>2683.0949868060002</v>
      </c>
      <c r="G10" s="23">
        <v>2679.300369134</v>
      </c>
      <c r="H10" s="23">
        <v>2728.4229193780002</v>
      </c>
      <c r="I10" s="23">
        <v>2497.1162358720003</v>
      </c>
      <c r="J10" s="23">
        <v>2289.4550190310006</v>
      </c>
      <c r="K10" s="24">
        <v>2149.9579991350001</v>
      </c>
      <c r="L10" s="23">
        <v>1938.4276808290001</v>
      </c>
      <c r="M10" s="23">
        <v>1668.6289662899999</v>
      </c>
      <c r="N10" s="23">
        <v>1606.0757439860001</v>
      </c>
      <c r="O10" s="23">
        <v>1705.6404127459998</v>
      </c>
      <c r="P10" s="24">
        <v>1767.6611873220002</v>
      </c>
      <c r="Q10" s="23">
        <v>1646.3204140040002</v>
      </c>
      <c r="R10" s="24">
        <v>1442.522082597</v>
      </c>
      <c r="S10" s="23">
        <v>1447.9609654289998</v>
      </c>
      <c r="T10" s="24">
        <v>1478.0611559479999</v>
      </c>
      <c r="U10" s="300">
        <v>1160.6196354799999</v>
      </c>
      <c r="V10" s="300">
        <v>1241.453259652</v>
      </c>
      <c r="W10" s="221">
        <v>1237.606960248</v>
      </c>
    </row>
    <row r="11" spans="1:25" ht="23.25" customHeight="1">
      <c r="A11" s="403" t="s">
        <v>272</v>
      </c>
      <c r="B11" s="24">
        <v>72.626229999999993</v>
      </c>
      <c r="C11" s="24">
        <v>51.759849999999993</v>
      </c>
      <c r="D11" s="24">
        <v>51.274950000000004</v>
      </c>
      <c r="E11" s="24">
        <v>52.8035</v>
      </c>
      <c r="F11" s="24">
        <v>52.711800000000004</v>
      </c>
      <c r="G11" s="23">
        <v>52.40475</v>
      </c>
      <c r="H11" s="23">
        <v>51.279849999999996</v>
      </c>
      <c r="I11" s="23">
        <v>51.479549999999996</v>
      </c>
      <c r="J11" s="23">
        <v>60.400561600000003</v>
      </c>
      <c r="K11" s="24">
        <v>50.046900000000001</v>
      </c>
      <c r="L11" s="23">
        <v>0</v>
      </c>
      <c r="M11" s="23">
        <v>0</v>
      </c>
      <c r="N11" s="23">
        <v>0</v>
      </c>
      <c r="O11" s="23">
        <v>0</v>
      </c>
      <c r="P11" s="24">
        <v>0</v>
      </c>
      <c r="Q11" s="23">
        <v>0</v>
      </c>
      <c r="R11" s="24">
        <v>0</v>
      </c>
      <c r="S11" s="23">
        <v>169.63782055000001</v>
      </c>
      <c r="T11" s="24">
        <v>49.479156166999999</v>
      </c>
      <c r="U11" s="300">
        <v>49.858449316000005</v>
      </c>
      <c r="V11" s="300">
        <v>1220.6739771480002</v>
      </c>
      <c r="W11" s="221">
        <v>1166.8815208239998</v>
      </c>
    </row>
    <row r="12" spans="1:25" ht="23.25" customHeight="1">
      <c r="A12" s="403" t="s">
        <v>273</v>
      </c>
      <c r="B12" s="24">
        <v>5035.2976600470001</v>
      </c>
      <c r="C12" s="24">
        <v>5029.3940115320001</v>
      </c>
      <c r="D12" s="24">
        <v>5263.4730692680005</v>
      </c>
      <c r="E12" s="24">
        <v>5361.6825404209994</v>
      </c>
      <c r="F12" s="24">
        <v>5619.1091555610001</v>
      </c>
      <c r="G12" s="23">
        <v>5670.7828112670013</v>
      </c>
      <c r="H12" s="23">
        <v>5651.802194078</v>
      </c>
      <c r="I12" s="23">
        <v>5695.5926708799998</v>
      </c>
      <c r="J12" s="23">
        <v>6349.0348468829998</v>
      </c>
      <c r="K12" s="24">
        <v>6123.9722224919997</v>
      </c>
      <c r="L12" s="23">
        <v>6255.416264466</v>
      </c>
      <c r="M12" s="23">
        <v>7403.3398752800003</v>
      </c>
      <c r="N12" s="23">
        <v>7078.8635503610003</v>
      </c>
      <c r="O12" s="23">
        <v>7595.6332937460002</v>
      </c>
      <c r="P12" s="24">
        <v>7357.0820318610004</v>
      </c>
      <c r="Q12" s="23">
        <v>8327.2324292630001</v>
      </c>
      <c r="R12" s="24">
        <v>7991.7081729820002</v>
      </c>
      <c r="S12" s="23">
        <v>8476.9213669969995</v>
      </c>
      <c r="T12" s="24">
        <v>9377.8507484710026</v>
      </c>
      <c r="U12" s="300">
        <v>11095.958200104</v>
      </c>
      <c r="V12" s="300">
        <v>10790.619234701</v>
      </c>
      <c r="W12" s="221">
        <v>11395.567169954</v>
      </c>
    </row>
    <row r="13" spans="1:25" ht="23.25" customHeight="1">
      <c r="A13" s="404" t="s">
        <v>274</v>
      </c>
      <c r="B13" s="223">
        <v>790.11388420600008</v>
      </c>
      <c r="C13" s="223">
        <v>787.75502142599987</v>
      </c>
      <c r="D13" s="223">
        <v>785.39841145100002</v>
      </c>
      <c r="E13" s="223">
        <v>779.37509867599999</v>
      </c>
      <c r="F13" s="223">
        <v>778.60391636500003</v>
      </c>
      <c r="G13" s="30">
        <v>776.09862739100004</v>
      </c>
      <c r="H13" s="30">
        <v>774.13709655100001</v>
      </c>
      <c r="I13" s="30">
        <v>713.052727527</v>
      </c>
      <c r="J13" s="30">
        <v>711.66781236099996</v>
      </c>
      <c r="K13" s="223">
        <v>709.61196451800004</v>
      </c>
      <c r="L13" s="30">
        <v>707.45561667800007</v>
      </c>
      <c r="M13" s="30">
        <v>679.146153099</v>
      </c>
      <c r="N13" s="30">
        <v>939.571002722</v>
      </c>
      <c r="O13" s="30">
        <v>940.34188339499997</v>
      </c>
      <c r="P13" s="223">
        <v>940.11402206599996</v>
      </c>
      <c r="Q13" s="30">
        <v>940.21765842299988</v>
      </c>
      <c r="R13" s="223">
        <v>951.43939459299997</v>
      </c>
      <c r="S13" s="30">
        <v>977.85078228799989</v>
      </c>
      <c r="T13" s="223">
        <v>979.33116684899994</v>
      </c>
      <c r="U13" s="302">
        <v>979.22318190999999</v>
      </c>
      <c r="V13" s="302">
        <v>977.34162976700009</v>
      </c>
      <c r="W13" s="224">
        <v>985.49792762599986</v>
      </c>
    </row>
    <row r="14" spans="1:25" ht="23.25" customHeight="1">
      <c r="A14" s="405" t="s">
        <v>275</v>
      </c>
      <c r="B14" s="225">
        <v>16138.511683326</v>
      </c>
      <c r="C14" s="225">
        <v>16828.287281944002</v>
      </c>
      <c r="D14" s="225">
        <v>17444.892265193001</v>
      </c>
      <c r="E14" s="225">
        <v>18255.340243381997</v>
      </c>
      <c r="F14" s="225">
        <v>18798.053081475002</v>
      </c>
      <c r="G14" s="25">
        <v>19783.75822833</v>
      </c>
      <c r="H14" s="25">
        <v>20471.451727405001</v>
      </c>
      <c r="I14" s="25">
        <v>20434.410651235001</v>
      </c>
      <c r="J14" s="25">
        <v>21163.999745972</v>
      </c>
      <c r="K14" s="225">
        <v>21739.156207380001</v>
      </c>
      <c r="L14" s="25">
        <v>21982.188811016</v>
      </c>
      <c r="M14" s="25">
        <v>22105.069411206998</v>
      </c>
      <c r="N14" s="25">
        <v>22318.098970790998</v>
      </c>
      <c r="O14" s="25">
        <v>22976.834094523998</v>
      </c>
      <c r="P14" s="225">
        <v>23686.769131038</v>
      </c>
      <c r="Q14" s="25">
        <v>24215.037218432</v>
      </c>
      <c r="R14" s="225">
        <v>23810.565636660998</v>
      </c>
      <c r="S14" s="25">
        <v>24068.867372126999</v>
      </c>
      <c r="T14" s="225">
        <v>23955.413920276002</v>
      </c>
      <c r="U14" s="303">
        <v>27498.012831674998</v>
      </c>
      <c r="V14" s="303">
        <v>32562.688045652001</v>
      </c>
      <c r="W14" s="226">
        <v>34081.307666558001</v>
      </c>
    </row>
    <row r="15" spans="1:25" ht="23.25" customHeight="1">
      <c r="A15" s="404" t="s">
        <v>276</v>
      </c>
      <c r="B15" s="227">
        <v>4.9926130633294374E-2</v>
      </c>
      <c r="C15" s="227">
        <v>4.1766755692983278E-2</v>
      </c>
      <c r="D15" s="228">
        <v>4.196136881709147E-2</v>
      </c>
      <c r="E15" s="228">
        <v>4.7884977152922663E-2</v>
      </c>
      <c r="F15" s="228">
        <v>5.1023637288388282E-2</v>
      </c>
      <c r="G15" s="228">
        <v>5.2755661005087405E-2</v>
      </c>
      <c r="H15" s="228">
        <v>7.2744485716626742E-2</v>
      </c>
      <c r="I15" s="228">
        <v>8.7997890351186575E-2</v>
      </c>
      <c r="J15" s="228">
        <v>6.3221656762461359E-2</v>
      </c>
      <c r="K15" s="228">
        <v>4.7659618201758763E-2</v>
      </c>
      <c r="L15" s="228">
        <v>3.8293612639129816E-2</v>
      </c>
      <c r="M15" s="228">
        <v>3.7862096547656723E-2</v>
      </c>
      <c r="N15" s="228">
        <v>3.728859589129712E-2</v>
      </c>
      <c r="O15" s="228">
        <v>3.9598807629480579E-2</v>
      </c>
      <c r="P15" s="228">
        <v>4.0839691066633592E-2</v>
      </c>
      <c r="Q15" s="228">
        <v>4.2754830242659865E-2</v>
      </c>
      <c r="R15" s="228">
        <v>4.2222226303983916E-2</v>
      </c>
      <c r="S15" s="228">
        <v>4.3208675710098572E-2</v>
      </c>
      <c r="T15" s="228">
        <v>4.9248669596365258E-2</v>
      </c>
      <c r="U15" s="228">
        <v>4.0830139617081158E-2</v>
      </c>
      <c r="V15" s="228">
        <v>4.6022379223104086E-2</v>
      </c>
      <c r="W15" s="216">
        <v>4.9180643411827998E-2</v>
      </c>
      <c r="X15" s="24"/>
      <c r="Y15" s="28"/>
    </row>
    <row r="16" spans="1:25" ht="23.25" customHeight="1">
      <c r="A16" s="406" t="s">
        <v>277</v>
      </c>
      <c r="B16" s="229">
        <v>4.9926130633294374E-2</v>
      </c>
      <c r="C16" s="230">
        <v>4.5686011952436989E-2</v>
      </c>
      <c r="D16" s="230">
        <v>4.4562997713506448E-2</v>
      </c>
      <c r="E16" s="230">
        <v>4.5521418639169309E-2</v>
      </c>
      <c r="F16" s="230">
        <v>5.1023637288388282E-2</v>
      </c>
      <c r="G16" s="230">
        <v>5.2129624534757071E-2</v>
      </c>
      <c r="H16" s="230">
        <v>5.9994903752454504E-2</v>
      </c>
      <c r="I16" s="230">
        <v>6.9380931734633097E-2</v>
      </c>
      <c r="J16" s="230">
        <v>6.3221656762461359E-2</v>
      </c>
      <c r="K16" s="230">
        <v>5.6671017881961917E-2</v>
      </c>
      <c r="L16" s="230">
        <v>5.1094529865250857E-2</v>
      </c>
      <c r="M16" s="230">
        <v>4.8399119078074315E-2</v>
      </c>
      <c r="N16" s="230">
        <v>3.728859589129712E-2</v>
      </c>
      <c r="O16" s="230">
        <v>3.8447651451542442E-2</v>
      </c>
      <c r="P16" s="230">
        <v>3.9374092994219199E-2</v>
      </c>
      <c r="Q16" s="230">
        <v>4.0570557401058943E-2</v>
      </c>
      <c r="R16" s="230">
        <v>4.2222226303983916E-2</v>
      </c>
      <c r="S16" s="230">
        <v>4.2646081767775033E-2</v>
      </c>
      <c r="T16" s="230">
        <v>4.5246378639575112E-2</v>
      </c>
      <c r="U16" s="230">
        <v>4.2053778125674769E-2</v>
      </c>
      <c r="V16" s="230">
        <v>4.6022379223104086E-2</v>
      </c>
      <c r="W16" s="231">
        <v>4.8599894728425408E-2</v>
      </c>
      <c r="X16" s="24"/>
      <c r="Y16" s="28"/>
    </row>
    <row r="17" spans="1:22" ht="26.25" customHeight="1">
      <c r="A17" s="666" t="s">
        <v>278</v>
      </c>
      <c r="B17" s="666"/>
      <c r="C17" s="666"/>
      <c r="D17" s="666"/>
      <c r="E17" s="666"/>
      <c r="F17" s="666"/>
      <c r="G17" s="666"/>
      <c r="H17" s="666"/>
      <c r="I17" s="666"/>
      <c r="J17" s="666"/>
      <c r="K17" s="666"/>
      <c r="L17" s="666"/>
      <c r="M17" s="666"/>
      <c r="N17" s="666"/>
      <c r="O17" s="666"/>
      <c r="P17" s="666"/>
      <c r="Q17" s="666"/>
      <c r="R17" s="666"/>
      <c r="S17" s="666"/>
      <c r="T17" s="666"/>
      <c r="U17" s="666"/>
      <c r="V17" s="666"/>
    </row>
    <row r="18" spans="1:22" ht="26.25" customHeight="1">
      <c r="Q18" s="4"/>
    </row>
    <row r="19" spans="1:22" ht="27" hidden="1" customHeight="1">
      <c r="A19" s="56" t="s">
        <v>3</v>
      </c>
      <c r="B19" s="64">
        <v>20006</v>
      </c>
      <c r="C19" s="64">
        <v>22050</v>
      </c>
      <c r="D19" s="64">
        <v>24583</v>
      </c>
      <c r="E19" s="64">
        <v>27253</v>
      </c>
      <c r="F19" s="64">
        <v>29231</v>
      </c>
      <c r="G19" s="64">
        <v>34979</v>
      </c>
      <c r="H19" s="64">
        <v>36710</v>
      </c>
      <c r="I19" s="64">
        <v>34338</v>
      </c>
      <c r="J19" s="64"/>
      <c r="K19" s="64"/>
      <c r="L19" s="64"/>
      <c r="M19" s="64"/>
      <c r="N19" s="64"/>
      <c r="O19" s="64"/>
      <c r="P19" s="64"/>
      <c r="Q19" s="65"/>
      <c r="R19" s="64"/>
      <c r="S19" s="64"/>
      <c r="T19" s="65"/>
      <c r="U19" s="88"/>
      <c r="V19" s="68"/>
    </row>
    <row r="20" spans="1:22" ht="27" hidden="1" customHeight="1">
      <c r="A20" s="45" t="s">
        <v>6</v>
      </c>
      <c r="B20" s="66">
        <v>11412</v>
      </c>
      <c r="C20" s="66">
        <v>11621</v>
      </c>
      <c r="D20" s="66">
        <v>12252</v>
      </c>
      <c r="E20" s="66">
        <v>12891</v>
      </c>
      <c r="F20" s="66">
        <v>13490</v>
      </c>
      <c r="G20" s="66">
        <v>14839</v>
      </c>
      <c r="H20" s="66">
        <v>16446</v>
      </c>
      <c r="I20" s="66">
        <v>16923</v>
      </c>
      <c r="J20" s="66"/>
      <c r="K20" s="66"/>
      <c r="L20" s="66"/>
      <c r="M20" s="66"/>
      <c r="N20" s="66"/>
      <c r="O20" s="66"/>
      <c r="P20" s="66"/>
      <c r="Q20" s="67"/>
      <c r="R20" s="66"/>
      <c r="S20" s="66"/>
      <c r="T20" s="67"/>
      <c r="U20" s="89"/>
      <c r="V20" s="69"/>
    </row>
    <row r="21" spans="1:22" ht="27" hidden="1" customHeight="1">
      <c r="A21" s="59" t="s">
        <v>7</v>
      </c>
      <c r="B21" s="61">
        <v>1.7529999999999999</v>
      </c>
      <c r="C21" s="61">
        <v>1.897</v>
      </c>
      <c r="D21" s="61">
        <v>2.0059999999999998</v>
      </c>
      <c r="E21" s="61">
        <v>2.1141106198122723</v>
      </c>
      <c r="F21" s="61">
        <v>2.1668643439584878</v>
      </c>
      <c r="G21" s="61">
        <v>2.3572343149807939</v>
      </c>
      <c r="H21" s="61">
        <v>2.2321537151891038</v>
      </c>
      <c r="I21" s="61">
        <v>2.0290728594220884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90"/>
      <c r="V21" s="70"/>
    </row>
    <row r="22" spans="1:22" ht="18" hidden="1" customHeight="1"/>
    <row r="23" spans="1:22" ht="18" hidden="1" customHeight="1"/>
    <row r="24" spans="1:22" ht="18" hidden="1" customHeight="1"/>
  </sheetData>
  <mergeCells count="1">
    <mergeCell ref="A17:V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2:W29"/>
  <sheetViews>
    <sheetView showGridLines="0" view="pageBreakPreview" zoomScale="85" zoomScaleNormal="55" zoomScaleSheetLayoutView="85" workbookViewId="0">
      <selection activeCell="Q20" sqref="Q20"/>
    </sheetView>
  </sheetViews>
  <sheetFormatPr defaultColWidth="8.88671875" defaultRowHeight="18" customHeight="1"/>
  <cols>
    <col min="1" max="1" width="32.44140625" style="3" customWidth="1"/>
    <col min="2" max="13" width="12" style="3" hidden="1" customWidth="1"/>
    <col min="14" max="21" width="12" style="3" customWidth="1"/>
    <col min="22" max="23" width="12.33203125" style="3" customWidth="1"/>
    <col min="24" max="16384" width="8.88671875" style="3"/>
  </cols>
  <sheetData>
    <row r="2" spans="1:23" ht="35.25" customHeight="1">
      <c r="A2" s="341" t="s">
        <v>279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342"/>
      <c r="R2" s="289"/>
      <c r="S2" s="289"/>
      <c r="T2" s="289"/>
      <c r="U2" s="289"/>
      <c r="V2" s="289"/>
      <c r="W2" s="289"/>
    </row>
    <row r="3" spans="1:23" ht="26.25" customHeight="1">
      <c r="Q3" s="4"/>
      <c r="U3" s="27"/>
      <c r="V3" s="27"/>
      <c r="W3" s="27"/>
    </row>
    <row r="4" spans="1:23" ht="27" customHeight="1">
      <c r="A4" s="116" t="s">
        <v>141</v>
      </c>
      <c r="B4" s="437" t="s">
        <v>27</v>
      </c>
      <c r="C4" s="437" t="s">
        <v>564</v>
      </c>
      <c r="D4" s="437" t="s">
        <v>29</v>
      </c>
      <c r="E4" s="437">
        <v>2018</v>
      </c>
      <c r="F4" s="437" t="s">
        <v>31</v>
      </c>
      <c r="G4" s="437" t="s">
        <v>566</v>
      </c>
      <c r="H4" s="437" t="s">
        <v>33</v>
      </c>
      <c r="I4" s="437">
        <v>2019</v>
      </c>
      <c r="J4" s="437" t="s">
        <v>35</v>
      </c>
      <c r="K4" s="437" t="s">
        <v>571</v>
      </c>
      <c r="L4" s="437" t="s">
        <v>37</v>
      </c>
      <c r="M4" s="437">
        <v>2020</v>
      </c>
      <c r="N4" s="437" t="s">
        <v>39</v>
      </c>
      <c r="O4" s="437" t="s">
        <v>569</v>
      </c>
      <c r="P4" s="437" t="s">
        <v>41</v>
      </c>
      <c r="Q4" s="437">
        <v>2021</v>
      </c>
      <c r="R4" s="437" t="s">
        <v>22</v>
      </c>
      <c r="S4" s="437" t="s">
        <v>1018</v>
      </c>
      <c r="T4" s="437" t="s">
        <v>44</v>
      </c>
      <c r="U4" s="437">
        <v>2022</v>
      </c>
      <c r="V4" s="437" t="s">
        <v>19</v>
      </c>
      <c r="W4" s="437" t="s">
        <v>572</v>
      </c>
    </row>
    <row r="5" spans="1:23" ht="27" customHeight="1">
      <c r="A5" s="233" t="s">
        <v>280</v>
      </c>
      <c r="B5" s="46">
        <v>6913.9679332200012</v>
      </c>
      <c r="C5" s="46">
        <v>7277.0687816840018</v>
      </c>
      <c r="D5" s="46">
        <v>7651.4384032360003</v>
      </c>
      <c r="E5" s="46">
        <v>8032.7329254819997</v>
      </c>
      <c r="F5" s="46">
        <v>8422.7721897230003</v>
      </c>
      <c r="G5" s="46">
        <v>8841.913375139</v>
      </c>
      <c r="H5" s="46">
        <v>9276.714891914</v>
      </c>
      <c r="I5" s="46">
        <v>9727.6161901129999</v>
      </c>
      <c r="J5" s="46">
        <v>10175.508091578002</v>
      </c>
      <c r="K5" s="46">
        <v>10639.933235453002</v>
      </c>
      <c r="L5" s="46">
        <v>11113.638501857999</v>
      </c>
      <c r="M5" s="46">
        <v>11589.865934104</v>
      </c>
      <c r="N5" s="46">
        <v>12053.914443385998</v>
      </c>
      <c r="O5" s="46">
        <v>12517.708223976</v>
      </c>
      <c r="P5" s="46">
        <v>13034.733188372</v>
      </c>
      <c r="Q5" s="46">
        <v>13555.700083622996</v>
      </c>
      <c r="R5" s="46">
        <v>14069.815343201995</v>
      </c>
      <c r="S5" s="46">
        <v>14592.476760837002</v>
      </c>
      <c r="T5" s="46">
        <v>15100.695620954997</v>
      </c>
      <c r="U5" s="46">
        <v>15603.776551264</v>
      </c>
      <c r="V5" s="46">
        <v>16118.274074598001</v>
      </c>
      <c r="W5" s="186">
        <v>16579.102601256996</v>
      </c>
    </row>
    <row r="6" spans="1:23" ht="27" customHeight="1">
      <c r="A6" s="233" t="s">
        <v>281</v>
      </c>
      <c r="B6" s="47">
        <v>0.49530659709358921</v>
      </c>
      <c r="C6" s="47">
        <v>0.50711378930589213</v>
      </c>
      <c r="D6" s="47">
        <v>0.5199179065532098</v>
      </c>
      <c r="E6" s="47">
        <v>0.53193589302563216</v>
      </c>
      <c r="F6" s="47">
        <v>0.54387351750293589</v>
      </c>
      <c r="G6" s="47">
        <v>0.55564518227587278</v>
      </c>
      <c r="H6" s="47">
        <v>0.56735545500844853</v>
      </c>
      <c r="I6" s="47">
        <v>0.57875316326857673</v>
      </c>
      <c r="J6" s="47">
        <v>0.59158388272226792</v>
      </c>
      <c r="K6" s="47">
        <v>0.60403444987463339</v>
      </c>
      <c r="L6" s="47">
        <v>0.6159249406765267</v>
      </c>
      <c r="M6" s="47">
        <v>0.62689869272607179</v>
      </c>
      <c r="N6" s="47">
        <v>0.63780915683921835</v>
      </c>
      <c r="O6" s="47">
        <v>0.6480366121804636</v>
      </c>
      <c r="P6" s="47">
        <v>0.65838439959751249</v>
      </c>
      <c r="Q6" s="47">
        <v>0.66820629913479801</v>
      </c>
      <c r="R6" s="47">
        <v>0.67956379591938421</v>
      </c>
      <c r="S6" s="47">
        <v>0.68925194214352048</v>
      </c>
      <c r="T6" s="48">
        <v>0.69822103980581662</v>
      </c>
      <c r="U6" s="47">
        <v>0.70697995305037509</v>
      </c>
      <c r="V6" s="47">
        <v>0.71496418016326146</v>
      </c>
      <c r="W6" s="187">
        <v>0.72156561851876933</v>
      </c>
    </row>
    <row r="7" spans="1:23" ht="27" customHeight="1">
      <c r="A7" s="234" t="s">
        <v>285</v>
      </c>
      <c r="B7" s="49">
        <v>3.6503173998060752E-2</v>
      </c>
      <c r="C7" s="49">
        <v>3.6385980296314235E-2</v>
      </c>
      <c r="D7" s="49">
        <v>3.6265258581701071E-2</v>
      </c>
      <c r="E7" s="49">
        <v>3.6140360155277232E-2</v>
      </c>
      <c r="F7" s="49">
        <v>3.5552358706255199E-2</v>
      </c>
      <c r="G7" s="49">
        <v>3.5422103738680911E-2</v>
      </c>
      <c r="H7" s="49">
        <v>3.5288155610787506E-2</v>
      </c>
      <c r="I7" s="49">
        <v>3.5149399851910922E-2</v>
      </c>
      <c r="J7" s="49">
        <v>3.4506866001526561E-2</v>
      </c>
      <c r="K7" s="49">
        <v>3.4380454894938101E-2</v>
      </c>
      <c r="L7" s="49">
        <v>3.4257517398470959E-2</v>
      </c>
      <c r="M7" s="49">
        <v>3.413769112949136E-2</v>
      </c>
      <c r="N7" s="49">
        <v>3.359626527304483E-2</v>
      </c>
      <c r="O7" s="49">
        <v>3.3490521781695266E-2</v>
      </c>
      <c r="P7" s="49">
        <v>3.3389568982137949E-2</v>
      </c>
      <c r="Q7" s="49">
        <v>3.3293725415118582E-2</v>
      </c>
      <c r="R7" s="49">
        <v>3.2818900377065516E-2</v>
      </c>
      <c r="S7" s="49">
        <v>3.2669544337037705E-2</v>
      </c>
      <c r="T7" s="49">
        <v>3.2530369679646835E-2</v>
      </c>
      <c r="U7" s="49">
        <v>3.2656099293326961E-2</v>
      </c>
      <c r="V7" s="49">
        <v>3.2409650917690817E-2</v>
      </c>
      <c r="W7" s="188">
        <v>3.2363127682204278E-2</v>
      </c>
    </row>
    <row r="8" spans="1:23" ht="27" customHeight="1">
      <c r="A8" s="233" t="s">
        <v>282</v>
      </c>
      <c r="B8" s="50">
        <v>7044.9980361220005</v>
      </c>
      <c r="C8" s="50">
        <v>7072.9034240500014</v>
      </c>
      <c r="D8" s="50">
        <v>7065.1895620539999</v>
      </c>
      <c r="E8" s="50">
        <v>7068.2088060340011</v>
      </c>
      <c r="F8" s="50">
        <v>7063.8656381200008</v>
      </c>
      <c r="G8" s="50">
        <v>7070.9635059730008</v>
      </c>
      <c r="H8" s="50">
        <v>7074.0839063030016</v>
      </c>
      <c r="I8" s="50">
        <v>7080.2680816120001</v>
      </c>
      <c r="J8" s="50">
        <v>7024.9403803339983</v>
      </c>
      <c r="K8" s="50">
        <v>6974.8455866179993</v>
      </c>
      <c r="L8" s="50">
        <v>6930.1810740319997</v>
      </c>
      <c r="M8" s="50">
        <v>6897.7558596270001</v>
      </c>
      <c r="N8" s="50">
        <v>6845.021569262999</v>
      </c>
      <c r="O8" s="50">
        <v>6798.6513592539995</v>
      </c>
      <c r="P8" s="50">
        <v>6763.3258123280002</v>
      </c>
      <c r="Q8" s="50">
        <v>6730.998951053999</v>
      </c>
      <c r="R8" s="50">
        <v>6634.3708239949992</v>
      </c>
      <c r="S8" s="50">
        <v>6578.9931598069988</v>
      </c>
      <c r="T8" s="50">
        <v>6526.6899203839985</v>
      </c>
      <c r="U8" s="50">
        <v>6467.2545776089992</v>
      </c>
      <c r="V8" s="50">
        <v>6425.8959996530002</v>
      </c>
      <c r="W8" s="189">
        <v>6397.4669244509996</v>
      </c>
    </row>
    <row r="9" spans="1:23" ht="27" customHeight="1">
      <c r="A9" s="233" t="s">
        <v>281</v>
      </c>
      <c r="B9" s="47">
        <v>0.50469340290641085</v>
      </c>
      <c r="C9" s="47">
        <v>0.49288621069410782</v>
      </c>
      <c r="D9" s="47">
        <v>0.4800820934467902</v>
      </c>
      <c r="E9" s="47">
        <v>0.4680641069743679</v>
      </c>
      <c r="F9" s="47">
        <v>0.45612648249706406</v>
      </c>
      <c r="G9" s="47">
        <v>0.44435481772412716</v>
      </c>
      <c r="H9" s="47">
        <v>0.43264454499155142</v>
      </c>
      <c r="I9" s="47">
        <v>0.42124683673142344</v>
      </c>
      <c r="J9" s="47">
        <v>0.40841611727773208</v>
      </c>
      <c r="K9" s="47">
        <v>0.39596555012536655</v>
      </c>
      <c r="L9" s="47">
        <v>0.38407505932347336</v>
      </c>
      <c r="M9" s="47">
        <v>0.3731013072739281</v>
      </c>
      <c r="N9" s="47">
        <v>0.36219084316078154</v>
      </c>
      <c r="O9" s="47">
        <v>0.35196338781953646</v>
      </c>
      <c r="P9" s="47">
        <v>0.3416156004024874</v>
      </c>
      <c r="Q9" s="47">
        <v>0.33179370086520188</v>
      </c>
      <c r="R9" s="47">
        <v>0.32043620408061579</v>
      </c>
      <c r="S9" s="47">
        <v>0.31074805785647958</v>
      </c>
      <c r="T9" s="48">
        <v>0.30177896019418343</v>
      </c>
      <c r="U9" s="47">
        <v>0.29302004694962497</v>
      </c>
      <c r="V9" s="47">
        <v>0.28503581983673848</v>
      </c>
      <c r="W9" s="187">
        <v>0.27843438148123067</v>
      </c>
    </row>
    <row r="10" spans="1:23" ht="27" customHeight="1">
      <c r="A10" s="233" t="s">
        <v>285</v>
      </c>
      <c r="B10" s="49">
        <v>2.4999999999999991E-2</v>
      </c>
      <c r="C10" s="49">
        <v>2.5000000000000001E-2</v>
      </c>
      <c r="D10" s="49">
        <v>2.4999999999999994E-2</v>
      </c>
      <c r="E10" s="49">
        <v>2.4999999999999988E-2</v>
      </c>
      <c r="F10" s="49">
        <v>2.4999999999999991E-2</v>
      </c>
      <c r="G10" s="49">
        <v>2.5000000000000005E-2</v>
      </c>
      <c r="H10" s="49">
        <v>2.4999999999999998E-2</v>
      </c>
      <c r="I10" s="49">
        <v>2.4999999999999994E-2</v>
      </c>
      <c r="J10" s="49">
        <v>2.4999999999999977E-2</v>
      </c>
      <c r="K10" s="49">
        <v>2.4999999999999998E-2</v>
      </c>
      <c r="L10" s="49">
        <v>2.4999999999999994E-2</v>
      </c>
      <c r="M10" s="49">
        <v>2.4999999999999991E-2</v>
      </c>
      <c r="N10" s="49">
        <v>2.4999999999999981E-2</v>
      </c>
      <c r="O10" s="49">
        <v>2.2427822889010011E-2</v>
      </c>
      <c r="P10" s="49">
        <v>2.2126726284031131E-2</v>
      </c>
      <c r="Q10" s="49">
        <v>2.2042351199707325E-2</v>
      </c>
      <c r="R10" s="49">
        <v>2.2724815536829791E-2</v>
      </c>
      <c r="S10" s="49">
        <v>2.4230083262941276E-2</v>
      </c>
      <c r="T10" s="49">
        <v>2.6650594768074871E-2</v>
      </c>
      <c r="U10" s="49">
        <v>2.520709708278723E-2</v>
      </c>
      <c r="V10" s="49">
        <v>3.1485052772200317E-2</v>
      </c>
      <c r="W10" s="188">
        <v>3.1442195114538482E-2</v>
      </c>
    </row>
    <row r="11" spans="1:23" ht="27" customHeight="1">
      <c r="A11" s="235" t="s">
        <v>283</v>
      </c>
      <c r="B11" s="314">
        <v>13958.965969342002</v>
      </c>
      <c r="C11" s="314">
        <v>14349.972205734002</v>
      </c>
      <c r="D11" s="314">
        <v>14716.627965290003</v>
      </c>
      <c r="E11" s="314">
        <v>15100.941731516001</v>
      </c>
      <c r="F11" s="314">
        <v>15486.637827843</v>
      </c>
      <c r="G11" s="314">
        <v>15912.876881112001</v>
      </c>
      <c r="H11" s="314">
        <v>16350.798798217002</v>
      </c>
      <c r="I11" s="314">
        <v>16807.884271725001</v>
      </c>
      <c r="J11" s="314">
        <v>17200.448471912001</v>
      </c>
      <c r="K11" s="314">
        <v>17614.778822070999</v>
      </c>
      <c r="L11" s="314">
        <v>18043.819575889996</v>
      </c>
      <c r="M11" s="314">
        <v>18487.621793730999</v>
      </c>
      <c r="N11" s="314">
        <v>18898.936012648999</v>
      </c>
      <c r="O11" s="314">
        <v>19316.359583229998</v>
      </c>
      <c r="P11" s="314">
        <v>19798.059000700003</v>
      </c>
      <c r="Q11" s="314">
        <v>20286.699034676996</v>
      </c>
      <c r="R11" s="314">
        <v>20704.186167196996</v>
      </c>
      <c r="S11" s="314">
        <v>21171.469920644002</v>
      </c>
      <c r="T11" s="314">
        <v>21627.385541338994</v>
      </c>
      <c r="U11" s="314">
        <v>22071.031128872997</v>
      </c>
      <c r="V11" s="314">
        <v>22544.170074251004</v>
      </c>
      <c r="W11" s="315">
        <v>22976.569525707997</v>
      </c>
    </row>
    <row r="12" spans="1:23" ht="27" customHeight="1">
      <c r="A12" s="316" t="s">
        <v>286</v>
      </c>
      <c r="B12" s="326">
        <v>3.145657258783232E-2</v>
      </c>
      <c r="C12" s="326">
        <v>3.146653661121232E-2</v>
      </c>
      <c r="D12" s="326">
        <v>3.140765656339637E-2</v>
      </c>
      <c r="E12" s="326">
        <v>3.1309781720939629E-2</v>
      </c>
      <c r="F12" s="326">
        <v>3.0943550072926599E-2</v>
      </c>
      <c r="G12" s="326">
        <v>3.1004750952799618E-2</v>
      </c>
      <c r="H12" s="326">
        <v>3.1056388643934625E-2</v>
      </c>
      <c r="I12" s="326">
        <v>3.1236383226536834E-2</v>
      </c>
      <c r="J12" s="326">
        <v>3.2482608290051215E-2</v>
      </c>
      <c r="K12" s="326">
        <v>3.2365583599378522E-2</v>
      </c>
      <c r="L12" s="326">
        <v>3.2039589389899897E-2</v>
      </c>
      <c r="M12" s="326">
        <v>3.1645138023427305E-2</v>
      </c>
      <c r="N12" s="326">
        <v>2.9710249168913818E-2</v>
      </c>
      <c r="O12" s="326">
        <v>2.9501579898222163E-2</v>
      </c>
      <c r="P12" s="326">
        <v>2.9387808508458974E-2</v>
      </c>
      <c r="Q12" s="326">
        <v>2.9355054219721771E-2</v>
      </c>
      <c r="R12" s="326">
        <v>2.9584390147192694E-2</v>
      </c>
      <c r="S12" s="326">
        <v>3.0046998198906882E-2</v>
      </c>
      <c r="T12" s="326">
        <v>3.0755977320656804E-2</v>
      </c>
      <c r="U12" s="326">
        <v>3.035056813599701E-2</v>
      </c>
      <c r="V12" s="326">
        <v>3.214360834115236E-2</v>
      </c>
      <c r="W12" s="327">
        <v>3.2101398538880971E-2</v>
      </c>
    </row>
    <row r="13" spans="1:23" ht="27" hidden="1" customHeight="1">
      <c r="A13" s="233" t="s">
        <v>287</v>
      </c>
      <c r="B13" s="51">
        <v>4.5999999999999999E-2</v>
      </c>
      <c r="C13" s="51">
        <v>4.3999999999999997E-2</v>
      </c>
      <c r="D13" s="51">
        <v>4.3999999999999997E-2</v>
      </c>
      <c r="E13" s="51">
        <v>4.5999999999999999E-2</v>
      </c>
      <c r="F13" s="51">
        <v>5.3999999999999999E-2</v>
      </c>
      <c r="G13" s="51">
        <v>5.8999999999999997E-2</v>
      </c>
      <c r="H13" s="51">
        <v>6.8000000000000005E-2</v>
      </c>
      <c r="I13" s="51">
        <v>7.8E-2</v>
      </c>
      <c r="J13" s="51">
        <v>7.0999999999999994E-2</v>
      </c>
      <c r="K13" s="51">
        <v>6.2E-2</v>
      </c>
      <c r="L13" s="51">
        <v>5.5E-2</v>
      </c>
      <c r="M13" s="51">
        <v>5.1999999999999998E-2</v>
      </c>
      <c r="N13" s="51">
        <v>3.6999999999999998E-2</v>
      </c>
      <c r="O13" s="51">
        <v>3.7999999999999999E-2</v>
      </c>
      <c r="P13" s="51">
        <v>3.9E-2</v>
      </c>
      <c r="Q13" s="51">
        <v>4.1000000000000002E-2</v>
      </c>
      <c r="R13" s="51">
        <v>3.9699999999999999E-2</v>
      </c>
      <c r="S13" s="51">
        <v>4.2000000000000003E-2</v>
      </c>
      <c r="T13" s="52">
        <v>4.4299999999999999E-2</v>
      </c>
      <c r="U13" s="51">
        <v>4.3299999999999998E-2</v>
      </c>
      <c r="V13" s="51">
        <v>4.6399999999999997E-2</v>
      </c>
      <c r="W13" s="190"/>
    </row>
    <row r="14" spans="1:23" ht="27" hidden="1" customHeight="1">
      <c r="A14" s="235" t="s">
        <v>284</v>
      </c>
      <c r="B14" s="53">
        <v>1.454342741216768E-2</v>
      </c>
      <c r="C14" s="53">
        <v>1.2533463388787677E-2</v>
      </c>
      <c r="D14" s="53">
        <v>1.2592343436603627E-2</v>
      </c>
      <c r="E14" s="53">
        <f>+E13-E12</f>
        <v>1.469021827906037E-2</v>
      </c>
      <c r="F14" s="53">
        <f>+F13-F12</f>
        <v>2.30564499270734E-2</v>
      </c>
      <c r="G14" s="53">
        <v>2.7995249047200379E-2</v>
      </c>
      <c r="H14" s="53">
        <v>3.694361135606538E-2</v>
      </c>
      <c r="I14" s="53">
        <v>4.6763616773463162E-2</v>
      </c>
      <c r="J14" s="53">
        <v>3.8517391709948778E-2</v>
      </c>
      <c r="K14" s="53">
        <v>2.9634416400621477E-2</v>
      </c>
      <c r="L14" s="53">
        <v>2.2960410610100103E-2</v>
      </c>
      <c r="M14" s="53">
        <v>2.0354861976572693E-2</v>
      </c>
      <c r="N14" s="53">
        <v>7.2897508310861801E-3</v>
      </c>
      <c r="O14" s="53">
        <v>8.0000000000000002E-3</v>
      </c>
      <c r="P14" s="53">
        <v>9.6121914915410257E-3</v>
      </c>
      <c r="Q14" s="53">
        <v>1.11E-2</v>
      </c>
      <c r="R14" s="53">
        <v>1.0115609852807305E-2</v>
      </c>
      <c r="S14" s="53">
        <v>1.2500000000000001E-2</v>
      </c>
      <c r="T14" s="53">
        <f>T13-T12</f>
        <v>1.3544022679343196E-2</v>
      </c>
      <c r="U14" s="53">
        <v>1.2949431864002988E-2</v>
      </c>
      <c r="V14" s="53">
        <f>V13-V12</f>
        <v>1.4256391658847636E-2</v>
      </c>
      <c r="W14" s="191"/>
    </row>
    <row r="15" spans="1:23" ht="27" customHeight="1">
      <c r="A15" s="236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5"/>
    </row>
    <row r="16" spans="1:23" ht="27" customHeight="1">
      <c r="A16" s="237" t="s">
        <v>288</v>
      </c>
      <c r="B16" s="57">
        <v>9.1</v>
      </c>
      <c r="C16" s="57">
        <v>9.59</v>
      </c>
      <c r="D16" s="57">
        <v>10.17</v>
      </c>
      <c r="E16" s="57">
        <v>10.41</v>
      </c>
      <c r="F16" s="57">
        <v>10.44</v>
      </c>
      <c r="G16" s="57">
        <v>10.66</v>
      </c>
      <c r="H16" s="57">
        <v>11.18</v>
      </c>
      <c r="I16" s="57">
        <v>11.22</v>
      </c>
      <c r="J16" s="57">
        <v>10.48</v>
      </c>
      <c r="K16" s="57">
        <v>11.13</v>
      </c>
      <c r="L16" s="57">
        <v>11.43</v>
      </c>
      <c r="M16" s="57">
        <v>11.05</v>
      </c>
      <c r="N16" s="57">
        <v>11.43</v>
      </c>
      <c r="O16" s="57">
        <v>11.34</v>
      </c>
      <c r="P16" s="57">
        <v>11.43</v>
      </c>
      <c r="Q16" s="57">
        <v>11.42</v>
      </c>
      <c r="R16" s="57">
        <v>10.96</v>
      </c>
      <c r="S16" s="57">
        <v>11</v>
      </c>
      <c r="T16" s="57">
        <v>10.39</v>
      </c>
      <c r="U16" s="57">
        <v>10.199999999999999</v>
      </c>
      <c r="V16" s="57"/>
      <c r="W16" s="192"/>
    </row>
    <row r="17" spans="1:23" ht="27" customHeight="1">
      <c r="A17" s="233" t="s">
        <v>289</v>
      </c>
      <c r="B17" s="58">
        <v>8.9600000000000009</v>
      </c>
      <c r="C17" s="58">
        <v>9.14</v>
      </c>
      <c r="D17" s="58">
        <v>9.36</v>
      </c>
      <c r="E17" s="58">
        <v>9.86</v>
      </c>
      <c r="F17" s="58">
        <v>10.02</v>
      </c>
      <c r="G17" s="58">
        <v>9.9499999999999993</v>
      </c>
      <c r="H17" s="58">
        <v>10.16</v>
      </c>
      <c r="I17" s="58">
        <v>10.16</v>
      </c>
      <c r="J17" s="58">
        <v>10.34</v>
      </c>
      <c r="K17" s="58">
        <v>10.52</v>
      </c>
      <c r="L17" s="58">
        <v>10.78</v>
      </c>
      <c r="M17" s="58">
        <v>11.13</v>
      </c>
      <c r="N17" s="58">
        <v>11.71</v>
      </c>
      <c r="O17" s="58">
        <v>11.26</v>
      </c>
      <c r="P17" s="58">
        <v>12.8</v>
      </c>
      <c r="Q17" s="58">
        <v>12.84</v>
      </c>
      <c r="R17" s="58">
        <v>14.25</v>
      </c>
      <c r="S17" s="58">
        <v>15.32</v>
      </c>
      <c r="T17" s="58">
        <v>16.399999999999999</v>
      </c>
      <c r="U17" s="58">
        <v>16.579999999999998</v>
      </c>
      <c r="V17" s="58"/>
      <c r="W17" s="193"/>
    </row>
    <row r="18" spans="1:23" ht="27" customHeight="1">
      <c r="A18" s="316" t="s">
        <v>290</v>
      </c>
      <c r="B18" s="60">
        <v>1.0156249999999998</v>
      </c>
      <c r="C18" s="60">
        <v>1.049234135667396</v>
      </c>
      <c r="D18" s="60">
        <v>1.0865384615384617</v>
      </c>
      <c r="E18" s="60">
        <f>+E16/E17</f>
        <v>1.0557809330628805</v>
      </c>
      <c r="F18" s="60">
        <f>+F16/F17</f>
        <v>1.0419161676646707</v>
      </c>
      <c r="G18" s="60">
        <v>1.0713567839195981</v>
      </c>
      <c r="H18" s="60">
        <v>1.1003937007874016</v>
      </c>
      <c r="I18" s="60">
        <v>1.1043307086614174</v>
      </c>
      <c r="J18" s="60">
        <v>1.0135396518375241</v>
      </c>
      <c r="K18" s="60">
        <v>1.0579847908745248</v>
      </c>
      <c r="L18" s="60">
        <v>1.0602968460111317</v>
      </c>
      <c r="M18" s="60">
        <v>0.99281221922731355</v>
      </c>
      <c r="N18" s="60">
        <v>0.97608881298035854</v>
      </c>
      <c r="O18" s="60">
        <v>1.0071047957371226</v>
      </c>
      <c r="P18" s="60">
        <v>0.89296874999999998</v>
      </c>
      <c r="Q18" s="60">
        <v>0.88940809968847356</v>
      </c>
      <c r="R18" s="60">
        <v>0.76912280701754387</v>
      </c>
      <c r="S18" s="60">
        <v>0.71801566579634468</v>
      </c>
      <c r="T18" s="61">
        <f>+T16/T17</f>
        <v>0.63353658536585378</v>
      </c>
      <c r="U18" s="60">
        <v>0.61519903498190598</v>
      </c>
      <c r="V18" s="60">
        <v>0.82</v>
      </c>
      <c r="W18" s="194">
        <v>0.89</v>
      </c>
    </row>
    <row r="19" spans="1:23" ht="27" customHeight="1">
      <c r="A19" s="340" t="s">
        <v>292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3"/>
    </row>
    <row r="20" spans="1:23" ht="27" customHeight="1">
      <c r="A20" s="237" t="s">
        <v>1019</v>
      </c>
      <c r="B20" s="64">
        <v>2000.6</v>
      </c>
      <c r="C20" s="64">
        <v>2205</v>
      </c>
      <c r="D20" s="64">
        <v>2458.3000000000002</v>
      </c>
      <c r="E20" s="64">
        <v>2725.3</v>
      </c>
      <c r="F20" s="64">
        <v>2923.1</v>
      </c>
      <c r="G20" s="64">
        <v>3497.9</v>
      </c>
      <c r="H20" s="64">
        <v>3671</v>
      </c>
      <c r="I20" s="64">
        <v>3433.8</v>
      </c>
      <c r="J20" s="64">
        <v>3699.7</v>
      </c>
      <c r="K20" s="64">
        <v>3902.1</v>
      </c>
      <c r="L20" s="64">
        <v>4005.4</v>
      </c>
      <c r="M20" s="64">
        <v>3594.62</v>
      </c>
      <c r="N20" s="64">
        <v>3668.5209999999997</v>
      </c>
      <c r="O20" s="64">
        <v>4057.29</v>
      </c>
      <c r="P20" s="64">
        <v>4065</v>
      </c>
      <c r="Q20" s="65">
        <v>3997.3</v>
      </c>
      <c r="R20" s="64">
        <v>3614.7</v>
      </c>
      <c r="S20" s="64">
        <v>4958.88</v>
      </c>
      <c r="T20" s="65">
        <v>5034.6000000000004</v>
      </c>
      <c r="U20" s="295">
        <v>5113</v>
      </c>
      <c r="V20" s="295">
        <v>11514.6</v>
      </c>
      <c r="W20" s="667" t="s">
        <v>109</v>
      </c>
    </row>
    <row r="21" spans="1:23" ht="27" customHeight="1">
      <c r="A21" s="233" t="s">
        <v>1020</v>
      </c>
      <c r="B21" s="66">
        <v>1141.2</v>
      </c>
      <c r="C21" s="66">
        <v>1162.0999999999999</v>
      </c>
      <c r="D21" s="66">
        <v>1225.2</v>
      </c>
      <c r="E21" s="66">
        <v>1289.0999999999999</v>
      </c>
      <c r="F21" s="66">
        <v>1349</v>
      </c>
      <c r="G21" s="66">
        <v>1483.9</v>
      </c>
      <c r="H21" s="66">
        <v>1644.6</v>
      </c>
      <c r="I21" s="66">
        <v>1692.3</v>
      </c>
      <c r="J21" s="66">
        <v>1611.4</v>
      </c>
      <c r="K21" s="66">
        <v>1717.6</v>
      </c>
      <c r="L21" s="66">
        <v>1769.7</v>
      </c>
      <c r="M21" s="66">
        <v>1699.8560000000002</v>
      </c>
      <c r="N21" s="66">
        <v>1725.9770000000001</v>
      </c>
      <c r="O21" s="66">
        <v>1826.125</v>
      </c>
      <c r="P21" s="66">
        <v>1868.2</v>
      </c>
      <c r="Q21" s="67">
        <v>1961.4</v>
      </c>
      <c r="R21" s="66">
        <v>2020</v>
      </c>
      <c r="S21" s="66">
        <v>2335.415</v>
      </c>
      <c r="T21" s="67">
        <v>2761.2</v>
      </c>
      <c r="U21" s="296">
        <v>3085.5</v>
      </c>
      <c r="V21" s="296">
        <v>5694.7</v>
      </c>
      <c r="W21" s="668"/>
    </row>
    <row r="22" spans="1:23" ht="27" customHeight="1">
      <c r="A22" s="316" t="s">
        <v>291</v>
      </c>
      <c r="B22" s="61">
        <v>1.7529999999999999</v>
      </c>
      <c r="C22" s="61">
        <v>1.897</v>
      </c>
      <c r="D22" s="61">
        <v>2.0059999999999998</v>
      </c>
      <c r="E22" s="61">
        <v>2.1141106198122723</v>
      </c>
      <c r="F22" s="61">
        <v>2.1668643439584878</v>
      </c>
      <c r="G22" s="61">
        <v>2.3572343149807939</v>
      </c>
      <c r="H22" s="61">
        <v>2.2321537151891038</v>
      </c>
      <c r="I22" s="61">
        <v>2.0290728594220884</v>
      </c>
      <c r="J22" s="61">
        <v>2.2959538289685986</v>
      </c>
      <c r="K22" s="61">
        <v>2.2718327899394506</v>
      </c>
      <c r="L22" s="61">
        <v>2.2633214669152966</v>
      </c>
      <c r="M22" s="61">
        <v>2.114661477207481</v>
      </c>
      <c r="N22" s="61">
        <v>2.1254750208142981</v>
      </c>
      <c r="O22" s="61">
        <v>2.2218029981518241</v>
      </c>
      <c r="P22" s="61">
        <v>2.1758912322021198</v>
      </c>
      <c r="Q22" s="61">
        <f>Q20/Q21</f>
        <v>2.0379830733149791</v>
      </c>
      <c r="R22" s="61">
        <v>1.7894554455445544</v>
      </c>
      <c r="S22" s="61">
        <v>2.1233399631328909</v>
      </c>
      <c r="T22" s="61">
        <f>+T20/T21</f>
        <v>1.823337679269883</v>
      </c>
      <c r="U22" s="61">
        <f>+U20/U21</f>
        <v>1.6571058175336251</v>
      </c>
      <c r="V22" s="61">
        <f>+V20/V21</f>
        <v>2.0219853548035895</v>
      </c>
      <c r="W22" s="669"/>
    </row>
    <row r="23" spans="1:23" ht="32.25" customHeight="1">
      <c r="A23" s="407" t="s">
        <v>293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3" ht="27" hidden="1" customHeight="1">
      <c r="A24" s="56" t="s">
        <v>3</v>
      </c>
      <c r="B24" s="64">
        <v>20006</v>
      </c>
      <c r="C24" s="64">
        <v>22050</v>
      </c>
      <c r="D24" s="64">
        <v>24583</v>
      </c>
      <c r="E24" s="64">
        <v>27253</v>
      </c>
      <c r="F24" s="64">
        <v>29231</v>
      </c>
      <c r="G24" s="64">
        <v>34979</v>
      </c>
      <c r="H24" s="64">
        <v>36710</v>
      </c>
      <c r="I24" s="64">
        <v>34338</v>
      </c>
      <c r="J24" s="64"/>
      <c r="K24" s="64"/>
      <c r="L24" s="64"/>
      <c r="M24" s="64"/>
      <c r="N24" s="64"/>
      <c r="O24" s="64"/>
      <c r="P24" s="64"/>
      <c r="Q24" s="65"/>
      <c r="R24" s="64"/>
      <c r="S24" s="64"/>
      <c r="T24" s="65"/>
      <c r="U24" s="88"/>
      <c r="V24" s="68"/>
      <c r="W24" s="69"/>
    </row>
    <row r="25" spans="1:23" ht="27" hidden="1" customHeight="1">
      <c r="A25" s="45" t="s">
        <v>6</v>
      </c>
      <c r="B25" s="66">
        <v>11412</v>
      </c>
      <c r="C25" s="66">
        <v>11621</v>
      </c>
      <c r="D25" s="66">
        <v>12252</v>
      </c>
      <c r="E25" s="66">
        <v>12891</v>
      </c>
      <c r="F25" s="66">
        <v>13490</v>
      </c>
      <c r="G25" s="66">
        <v>14839</v>
      </c>
      <c r="H25" s="66">
        <v>16446</v>
      </c>
      <c r="I25" s="66">
        <v>16923</v>
      </c>
      <c r="J25" s="66"/>
      <c r="K25" s="66"/>
      <c r="L25" s="66"/>
      <c r="M25" s="66"/>
      <c r="N25" s="66"/>
      <c r="O25" s="66"/>
      <c r="P25" s="66"/>
      <c r="Q25" s="67"/>
      <c r="R25" s="66"/>
      <c r="S25" s="66"/>
      <c r="T25" s="67"/>
      <c r="U25" s="89"/>
      <c r="V25" s="69"/>
      <c r="W25" s="69"/>
    </row>
    <row r="26" spans="1:23" ht="27" hidden="1" customHeight="1">
      <c r="A26" s="59" t="s">
        <v>7</v>
      </c>
      <c r="B26" s="61">
        <v>1.7529999999999999</v>
      </c>
      <c r="C26" s="61">
        <v>1.897</v>
      </c>
      <c r="D26" s="61">
        <v>2.0059999999999998</v>
      </c>
      <c r="E26" s="61">
        <v>2.1141106198122723</v>
      </c>
      <c r="F26" s="61">
        <v>2.1668643439584878</v>
      </c>
      <c r="G26" s="61">
        <v>2.3572343149807939</v>
      </c>
      <c r="H26" s="61">
        <v>2.2321537151891038</v>
      </c>
      <c r="I26" s="61">
        <v>2.0290728594220884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90"/>
      <c r="V26" s="70"/>
      <c r="W26" s="290"/>
    </row>
    <row r="27" spans="1:23" ht="18" hidden="1" customHeight="1"/>
    <row r="28" spans="1:23" ht="18" hidden="1" customHeight="1"/>
    <row r="29" spans="1:23" ht="18" hidden="1" customHeight="1"/>
  </sheetData>
  <mergeCells count="1">
    <mergeCell ref="W20:W2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67" firstPageNumber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18</vt:i4>
      </vt:variant>
    </vt:vector>
  </HeadingPairs>
  <TitlesOfParts>
    <vt:vector size="36" baseType="lpstr">
      <vt:lpstr>Cover</vt:lpstr>
      <vt:lpstr>Group highlight</vt:lpstr>
      <vt:lpstr>Group_PL</vt:lpstr>
      <vt:lpstr>Group_BS</vt:lpstr>
      <vt:lpstr>Insurance_Condensed PL</vt:lpstr>
      <vt:lpstr>Insurance_Condensed BS</vt:lpstr>
      <vt:lpstr>Insurance_Efficiency</vt:lpstr>
      <vt:lpstr>Insurance_Asset</vt:lpstr>
      <vt:lpstr>Insurance_ALM</vt:lpstr>
      <vt:lpstr>Insurance_NewP</vt:lpstr>
      <vt:lpstr>Insurance_PL</vt:lpstr>
      <vt:lpstr>Insurance_BS</vt:lpstr>
      <vt:lpstr>Securities_KeyFigures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Cover!Print_Area</vt:lpstr>
      <vt:lpstr>'Group highlight'!Print_Area</vt:lpstr>
      <vt:lpstr>Group_BS!Print_Area</vt:lpstr>
      <vt:lpstr>Group_PL!Print_Area</vt:lpstr>
      <vt:lpstr>Insurance_ALM!Print_Area</vt:lpstr>
      <vt:lpstr>Insurance_Asset!Print_Area</vt:lpstr>
      <vt:lpstr>Insurance_BS!Print_Area</vt:lpstr>
      <vt:lpstr>'Insurance_Condensed BS'!Print_Area</vt:lpstr>
      <vt:lpstr>'Insurance_Condensed PL'!Print_Area</vt:lpstr>
      <vt:lpstr>Insurance_Efficiency!Print_Area</vt:lpstr>
      <vt:lpstr>Insurance_NewP!Print_Area</vt:lpstr>
      <vt:lpstr>Insurance_PL!Print_Area</vt:lpstr>
      <vt:lpstr>'Securities_BS(Consolidated)'!Print_Area</vt:lpstr>
      <vt:lpstr>'Securities_BS(Standalone)'!Print_Area</vt:lpstr>
      <vt:lpstr>Securities_KeyFigures!Print_Area</vt:lpstr>
      <vt:lpstr>'Securities_PL(Consolidated)'!Print_Area</vt:lpstr>
      <vt:lpstr>'Securities_PL(Standalone)'!Print_Area</vt:lpstr>
      <vt:lpstr>'Securities_SummFS(Standalone)'!Print_Area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user</cp:lastModifiedBy>
  <cp:lastPrinted>2023-08-14T03:35:49Z</cp:lastPrinted>
  <dcterms:created xsi:type="dcterms:W3CDTF">2005-12-02T01:20:22Z</dcterms:created>
  <dcterms:modified xsi:type="dcterms:W3CDTF">2023-11-13T06:35:05Z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